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geriz-santos\Desktop\Website\Regulatory accounts\"/>
    </mc:Choice>
  </mc:AlternateContent>
  <bookViews>
    <workbookView xWindow="0" yWindow="0" windowWidth="28800" windowHeight="12330" tabRatio="761"/>
  </bookViews>
  <sheets>
    <sheet name="Contents" sheetId="30" r:id="rId1"/>
    <sheet name="st. 1" sheetId="32" r:id="rId2"/>
    <sheet name="st. 2" sheetId="52" r:id="rId3"/>
    <sheet name="st.3" sheetId="34" r:id="rId4"/>
    <sheet name="st 3.1" sheetId="35" r:id="rId5"/>
    <sheet name="st3.2" sheetId="38" r:id="rId6"/>
    <sheet name="st 3.3" sheetId="36" r:id="rId7"/>
    <sheet name="st 3.4" sheetId="37" r:id="rId8"/>
    <sheet name="st 3.5" sheetId="53" r:id="rId9"/>
    <sheet name="st 3.6" sheetId="50" r:id="rId10"/>
    <sheet name="renewalsrows" sheetId="51" state="hidden" r:id="rId11"/>
    <sheet name="st 3.7" sheetId="49" r:id="rId12"/>
    <sheet name="st. 3.8" sheetId="42" r:id="rId13"/>
    <sheet name="st 3.9" sheetId="43" r:id="rId14"/>
    <sheet name="st 3.10" sheetId="44" r:id="rId15"/>
    <sheet name="St. 4" sheetId="45" r:id="rId16"/>
    <sheet name="App." sheetId="46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37" l="1"/>
  <c r="D23" i="37"/>
  <c r="D52" i="37"/>
  <c r="D64" i="37"/>
  <c r="D93" i="37"/>
  <c r="D105" i="37"/>
  <c r="D134" i="37"/>
  <c r="D146" i="37"/>
  <c r="D175" i="37"/>
  <c r="D187" i="37"/>
  <c r="D216" i="37"/>
  <c r="D228" i="37"/>
  <c r="D257" i="37"/>
  <c r="D269" i="37"/>
  <c r="D1718" i="50" l="1"/>
  <c r="D1705" i="50"/>
  <c r="D1676" i="50"/>
  <c r="D1661" i="50"/>
  <c r="D1656" i="50"/>
  <c r="D1647" i="50"/>
  <c r="D1632" i="50"/>
  <c r="D1638" i="50" s="1"/>
  <c r="D1624" i="50"/>
  <c r="D1616" i="50"/>
  <c r="D1595" i="50"/>
  <c r="D1582" i="50"/>
  <c r="D1554" i="50"/>
  <c r="D1539" i="50"/>
  <c r="D1534" i="50"/>
  <c r="D1525" i="50"/>
  <c r="D1510" i="50"/>
  <c r="D1516" i="50" s="1"/>
  <c r="D1502" i="50"/>
  <c r="D1494" i="50"/>
  <c r="D1472" i="50"/>
  <c r="D1459" i="50"/>
  <c r="D1430" i="50"/>
  <c r="D1415" i="50"/>
  <c r="D1410" i="50"/>
  <c r="D1401" i="50"/>
  <c r="D1386" i="50"/>
  <c r="D1392" i="50" s="1"/>
  <c r="D1378" i="50"/>
  <c r="D1370" i="50"/>
  <c r="D1349" i="50"/>
  <c r="D1336" i="50"/>
  <c r="D1307" i="50"/>
  <c r="D1292" i="50"/>
  <c r="D1287" i="50"/>
  <c r="D1278" i="50"/>
  <c r="D1263" i="50"/>
  <c r="D1269" i="50" s="1"/>
  <c r="D1255" i="50"/>
  <c r="D1247" i="50"/>
  <c r="D1225" i="50"/>
  <c r="D1212" i="50"/>
  <c r="D1183" i="50"/>
  <c r="D1168" i="50"/>
  <c r="D1163" i="50"/>
  <c r="D1154" i="50"/>
  <c r="D1139" i="50"/>
  <c r="D1145" i="50" s="1"/>
  <c r="D1131" i="50"/>
  <c r="D1123" i="50"/>
  <c r="D1102" i="50"/>
  <c r="D1089" i="50"/>
  <c r="D1060" i="50"/>
  <c r="D1045" i="50"/>
  <c r="D1040" i="50"/>
  <c r="D1031" i="50"/>
  <c r="D1016" i="50"/>
  <c r="D1022" i="50" s="1"/>
  <c r="D1008" i="50"/>
  <c r="D1000" i="50"/>
  <c r="D978" i="50"/>
  <c r="D965" i="50"/>
  <c r="D936" i="50"/>
  <c r="D921" i="50"/>
  <c r="D916" i="50"/>
  <c r="D907" i="50"/>
  <c r="D892" i="50"/>
  <c r="D898" i="50" s="1"/>
  <c r="D884" i="50"/>
  <c r="D876" i="50"/>
  <c r="D855" i="50"/>
  <c r="D842" i="50"/>
  <c r="D813" i="50"/>
  <c r="D799" i="50"/>
  <c r="D794" i="50"/>
  <c r="D785" i="50"/>
  <c r="D770" i="50"/>
  <c r="D776" i="50" s="1"/>
  <c r="D762" i="50"/>
  <c r="D754" i="50"/>
  <c r="D732" i="50"/>
  <c r="D719" i="50"/>
  <c r="D690" i="50"/>
  <c r="D675" i="50"/>
  <c r="D670" i="50"/>
  <c r="D661" i="50"/>
  <c r="D646" i="50"/>
  <c r="D652" i="50" s="1"/>
  <c r="D638" i="50"/>
  <c r="D630" i="50"/>
  <c r="D609" i="50"/>
  <c r="D596" i="50"/>
  <c r="D568" i="50"/>
  <c r="D553" i="50"/>
  <c r="D548" i="50"/>
  <c r="D539" i="50"/>
  <c r="D524" i="50"/>
  <c r="D530" i="50" s="1"/>
  <c r="D516" i="50"/>
  <c r="D508" i="50"/>
  <c r="D486" i="50"/>
  <c r="D473" i="50"/>
  <c r="D444" i="50"/>
  <c r="D429" i="50"/>
  <c r="D424" i="50"/>
  <c r="D415" i="50"/>
  <c r="D400" i="50"/>
  <c r="D406" i="50" s="1"/>
  <c r="D392" i="50"/>
  <c r="D384" i="50"/>
  <c r="D363" i="50"/>
  <c r="D350" i="50"/>
  <c r="D321" i="50"/>
  <c r="D307" i="50"/>
  <c r="D302" i="50"/>
  <c r="D293" i="50"/>
  <c r="D278" i="50"/>
  <c r="D284" i="50" s="1"/>
  <c r="D270" i="50"/>
  <c r="D262" i="50"/>
  <c r="D240" i="50"/>
  <c r="D227" i="50"/>
  <c r="D198" i="50"/>
  <c r="D183" i="50"/>
  <c r="D178" i="50"/>
  <c r="D169" i="50"/>
  <c r="D154" i="50"/>
  <c r="D160" i="50" s="1"/>
  <c r="D146" i="50"/>
  <c r="D138" i="50"/>
  <c r="D117" i="50"/>
  <c r="D105" i="50"/>
  <c r="D78" i="50"/>
  <c r="D65" i="50"/>
  <c r="D60" i="50"/>
  <c r="D51" i="50"/>
  <c r="D36" i="50"/>
  <c r="D42" i="50" s="1"/>
  <c r="D28" i="50"/>
  <c r="D20" i="50"/>
  <c r="C33" i="52"/>
  <c r="C38" i="52"/>
  <c r="C23" i="52"/>
  <c r="D819" i="52"/>
  <c r="D814" i="52"/>
  <c r="D808" i="52"/>
  <c r="D804" i="52"/>
  <c r="D797" i="52"/>
  <c r="D689" i="52"/>
  <c r="D684" i="52"/>
  <c r="D678" i="52"/>
  <c r="D674" i="52"/>
  <c r="D667" i="52"/>
  <c r="D559" i="52"/>
  <c r="D554" i="52"/>
  <c r="D548" i="52"/>
  <c r="D544" i="52"/>
  <c r="D537" i="52"/>
  <c r="D428" i="52"/>
  <c r="D423" i="52"/>
  <c r="D417" i="52"/>
  <c r="D413" i="52"/>
  <c r="D406" i="52"/>
  <c r="D298" i="52"/>
  <c r="D293" i="52"/>
  <c r="D287" i="52"/>
  <c r="D283" i="52"/>
  <c r="D276" i="52"/>
  <c r="D168" i="52"/>
  <c r="D163" i="52"/>
  <c r="D157" i="52"/>
  <c r="D153" i="52"/>
  <c r="D146" i="52"/>
  <c r="D16" i="52"/>
  <c r="D23" i="52"/>
  <c r="D27" i="52"/>
  <c r="D33" i="52"/>
  <c r="D38" i="52"/>
  <c r="D317" i="35" l="1"/>
  <c r="D268" i="35"/>
  <c r="D219" i="35"/>
  <c r="D170" i="35"/>
  <c r="D121" i="35"/>
  <c r="D72" i="35"/>
  <c r="D340" i="35" l="1"/>
  <c r="D291" i="35"/>
  <c r="D242" i="35"/>
  <c r="D193" i="35"/>
  <c r="D144" i="35"/>
  <c r="D95" i="35"/>
  <c r="D23" i="35"/>
  <c r="D46" i="35" s="1"/>
  <c r="D312" i="35" l="1"/>
  <c r="D311" i="35"/>
  <c r="D307" i="35"/>
  <c r="D313" i="35" l="1"/>
  <c r="D310" i="35"/>
  <c r="D305" i="35"/>
  <c r="D306" i="35"/>
  <c r="D304" i="35"/>
  <c r="D264" i="35" l="1"/>
  <c r="D263" i="35"/>
  <c r="D262" i="35"/>
  <c r="D261" i="35"/>
  <c r="D258" i="35"/>
  <c r="D257" i="35"/>
  <c r="D256" i="35"/>
  <c r="D255" i="35"/>
  <c r="D215" i="35" l="1"/>
  <c r="D214" i="35"/>
  <c r="D213" i="35"/>
  <c r="D212" i="35"/>
  <c r="D207" i="35"/>
  <c r="D208" i="35"/>
  <c r="D209" i="35"/>
  <c r="D206" i="35"/>
  <c r="D166" i="35" l="1"/>
  <c r="D165" i="35"/>
  <c r="D164" i="35"/>
  <c r="D163" i="35"/>
  <c r="D160" i="35"/>
  <c r="D159" i="35"/>
  <c r="D158" i="35"/>
  <c r="D157" i="35"/>
  <c r="D117" i="35" l="1"/>
  <c r="D116" i="35"/>
  <c r="D115" i="35"/>
  <c r="D114" i="35"/>
  <c r="D111" i="35"/>
  <c r="D110" i="35"/>
  <c r="D109" i="35"/>
  <c r="D108" i="35"/>
  <c r="D341" i="35" l="1"/>
  <c r="D336" i="35"/>
  <c r="D335" i="35"/>
  <c r="D334" i="35"/>
  <c r="D333" i="35"/>
  <c r="D330" i="35"/>
  <c r="D329" i="35"/>
  <c r="D328" i="35"/>
  <c r="D327" i="35"/>
  <c r="D292" i="35"/>
  <c r="D287" i="35"/>
  <c r="D286" i="35"/>
  <c r="D285" i="35"/>
  <c r="D284" i="35"/>
  <c r="D281" i="35"/>
  <c r="D280" i="35"/>
  <c r="D279" i="35"/>
  <c r="D278" i="35"/>
  <c r="D243" i="35"/>
  <c r="D238" i="35"/>
  <c r="D237" i="35"/>
  <c r="D236" i="35"/>
  <c r="D235" i="35"/>
  <c r="D232" i="35"/>
  <c r="D231" i="35"/>
  <c r="D230" i="35"/>
  <c r="D229" i="35"/>
  <c r="D194" i="35"/>
  <c r="D189" i="35"/>
  <c r="D188" i="35"/>
  <c r="D187" i="35"/>
  <c r="D186" i="35"/>
  <c r="D183" i="35"/>
  <c r="D182" i="35"/>
  <c r="D181" i="35"/>
  <c r="D180" i="35"/>
  <c r="D145" i="35"/>
  <c r="D140" i="35"/>
  <c r="D139" i="35"/>
  <c r="D138" i="35"/>
  <c r="D137" i="35"/>
  <c r="D134" i="35"/>
  <c r="D133" i="35"/>
  <c r="D132" i="35"/>
  <c r="D131" i="35"/>
  <c r="D68" i="35"/>
  <c r="D91" i="35" s="1"/>
  <c r="D67" i="35"/>
  <c r="D90" i="35" s="1"/>
  <c r="D66" i="35"/>
  <c r="D65" i="35"/>
  <c r="D88" i="35" s="1"/>
  <c r="D60" i="35"/>
  <c r="D61" i="35"/>
  <c r="D84" i="35" s="1"/>
  <c r="D62" i="35"/>
  <c r="D59" i="35"/>
  <c r="D17" i="35"/>
  <c r="D40" i="35" s="1"/>
  <c r="D18" i="35"/>
  <c r="D41" i="35" s="1"/>
  <c r="D19" i="35"/>
  <c r="D42" i="35" s="1"/>
  <c r="D16" i="35"/>
  <c r="D39" i="35" s="1"/>
  <c r="D11" i="35"/>
  <c r="D34" i="35" s="1"/>
  <c r="D12" i="35"/>
  <c r="D35" i="35" s="1"/>
  <c r="D13" i="35"/>
  <c r="D36" i="35" s="1"/>
  <c r="D10" i="35"/>
  <c r="D33" i="35" s="1"/>
  <c r="D184" i="35" l="1"/>
  <c r="D190" i="35" s="1"/>
  <c r="D196" i="35" s="1"/>
  <c r="D282" i="35"/>
  <c r="D288" i="35" s="1"/>
  <c r="D294" i="35" s="1"/>
  <c r="D331" i="35"/>
  <c r="D337" i="35" s="1"/>
  <c r="D343" i="35" s="1"/>
  <c r="D233" i="35"/>
  <c r="D239" i="35" s="1"/>
  <c r="D245" i="35" s="1"/>
  <c r="D135" i="35"/>
  <c r="D141" i="35" s="1"/>
  <c r="D147" i="35" s="1"/>
  <c r="D82" i="35"/>
  <c r="D85" i="35"/>
  <c r="D89" i="35"/>
  <c r="D83" i="35"/>
  <c r="D102" i="32" l="1"/>
  <c r="D318" i="35" l="1"/>
  <c r="D308" i="35"/>
  <c r="D314" i="35" s="1"/>
  <c r="D269" i="35"/>
  <c r="D259" i="35"/>
  <c r="D265" i="35" s="1"/>
  <c r="D220" i="35"/>
  <c r="D210" i="35"/>
  <c r="D216" i="35" s="1"/>
  <c r="D171" i="35"/>
  <c r="D161" i="35"/>
  <c r="D167" i="35" s="1"/>
  <c r="D122" i="35"/>
  <c r="D112" i="35"/>
  <c r="D118" i="35" s="1"/>
  <c r="D96" i="35"/>
  <c r="D86" i="35"/>
  <c r="D73" i="35"/>
  <c r="D63" i="35"/>
  <c r="D47" i="35"/>
  <c r="D37" i="35"/>
  <c r="D43" i="35" s="1"/>
  <c r="D24" i="35"/>
  <c r="D14" i="35"/>
  <c r="D20" i="35" s="1"/>
  <c r="D92" i="35" l="1"/>
  <c r="D98" i="35" s="1"/>
  <c r="D69" i="35"/>
  <c r="D124" i="35"/>
  <c r="D173" i="35"/>
  <c r="D222" i="35"/>
  <c r="D320" i="35"/>
  <c r="D271" i="35"/>
  <c r="D49" i="35"/>
  <c r="D26" i="35"/>
  <c r="D99" i="32" l="1"/>
  <c r="D75" i="35"/>
  <c r="D113" i="32" l="1"/>
  <c r="D104" i="32" l="1"/>
  <c r="D103" i="32" l="1"/>
  <c r="C16" i="52" l="1"/>
  <c r="E16" i="52"/>
  <c r="F16" i="52"/>
  <c r="H16" i="52"/>
  <c r="E23" i="52"/>
  <c r="F23" i="52"/>
  <c r="H23" i="52"/>
  <c r="C27" i="52"/>
  <c r="E27" i="52"/>
  <c r="F27" i="52"/>
  <c r="H27" i="52"/>
  <c r="E33" i="52"/>
  <c r="F33" i="52"/>
  <c r="H33" i="52"/>
  <c r="E38" i="52"/>
  <c r="F38" i="52"/>
  <c r="H38" i="52"/>
  <c r="C146" i="52"/>
  <c r="E146" i="52"/>
  <c r="F146" i="52"/>
  <c r="H146" i="52"/>
  <c r="C153" i="52"/>
  <c r="E153" i="52"/>
  <c r="F153" i="52"/>
  <c r="H153" i="52"/>
  <c r="C157" i="52"/>
  <c r="E157" i="52"/>
  <c r="F157" i="52"/>
  <c r="H157" i="52"/>
  <c r="C163" i="52"/>
  <c r="E163" i="52"/>
  <c r="F163" i="52"/>
  <c r="H163" i="52"/>
  <c r="C168" i="52"/>
  <c r="E168" i="52"/>
  <c r="F168" i="52"/>
  <c r="H168" i="52"/>
  <c r="C276" i="52"/>
  <c r="E276" i="52"/>
  <c r="F276" i="52"/>
  <c r="H276" i="52"/>
  <c r="C283" i="52"/>
  <c r="E283" i="52"/>
  <c r="F283" i="52"/>
  <c r="H283" i="52"/>
  <c r="C287" i="52"/>
  <c r="E287" i="52"/>
  <c r="F287" i="52"/>
  <c r="H287" i="52"/>
  <c r="C293" i="52"/>
  <c r="E293" i="52"/>
  <c r="F293" i="52"/>
  <c r="H293" i="52"/>
  <c r="C298" i="52"/>
  <c r="E298" i="52"/>
  <c r="F298" i="52"/>
  <c r="H298" i="52"/>
  <c r="C406" i="52"/>
  <c r="E406" i="52"/>
  <c r="F406" i="52"/>
  <c r="H406" i="52"/>
  <c r="C413" i="52"/>
  <c r="E413" i="52"/>
  <c r="F413" i="52"/>
  <c r="H413" i="52"/>
  <c r="C417" i="52"/>
  <c r="E417" i="52"/>
  <c r="F417" i="52"/>
  <c r="H417" i="52"/>
  <c r="C423" i="52"/>
  <c r="E423" i="52"/>
  <c r="F423" i="52"/>
  <c r="H423" i="52"/>
  <c r="C428" i="52"/>
  <c r="E428" i="52"/>
  <c r="F428" i="52"/>
  <c r="H428" i="52"/>
  <c r="C537" i="52"/>
  <c r="E537" i="52"/>
  <c r="F537" i="52"/>
  <c r="H537" i="52"/>
  <c r="C544" i="52"/>
  <c r="E544" i="52"/>
  <c r="F544" i="52"/>
  <c r="H544" i="52"/>
  <c r="C548" i="52"/>
  <c r="E548" i="52"/>
  <c r="F548" i="52"/>
  <c r="H548" i="52"/>
  <c r="C554" i="52"/>
  <c r="E554" i="52"/>
  <c r="F554" i="52"/>
  <c r="H554" i="52"/>
  <c r="C559" i="52"/>
  <c r="E559" i="52"/>
  <c r="F559" i="52"/>
  <c r="H559" i="52"/>
  <c r="C667" i="52"/>
  <c r="E667" i="52"/>
  <c r="F667" i="52"/>
  <c r="H667" i="52"/>
  <c r="C674" i="52"/>
  <c r="E674" i="52"/>
  <c r="F674" i="52"/>
  <c r="H674" i="52"/>
  <c r="C678" i="52"/>
  <c r="E678" i="52"/>
  <c r="F678" i="52"/>
  <c r="H678" i="52"/>
  <c r="C684" i="52"/>
  <c r="E684" i="52"/>
  <c r="F684" i="52"/>
  <c r="H684" i="52"/>
  <c r="C689" i="52"/>
  <c r="E689" i="52"/>
  <c r="F689" i="52"/>
  <c r="H689" i="52"/>
  <c r="C797" i="52"/>
  <c r="E797" i="52"/>
  <c r="F797" i="52"/>
  <c r="H797" i="52"/>
  <c r="C804" i="52"/>
  <c r="E804" i="52"/>
  <c r="F804" i="52"/>
  <c r="H804" i="52"/>
  <c r="C808" i="52"/>
  <c r="E808" i="52"/>
  <c r="F808" i="52"/>
  <c r="H808" i="52"/>
  <c r="C814" i="52"/>
  <c r="E814" i="52"/>
  <c r="F814" i="52"/>
  <c r="H814" i="52"/>
  <c r="C819" i="52"/>
  <c r="E819" i="52"/>
  <c r="F819" i="52"/>
  <c r="H819" i="52"/>
  <c r="D93" i="32" l="1"/>
  <c r="D94" i="32"/>
  <c r="D95" i="32" l="1"/>
  <c r="D96" i="32" l="1"/>
  <c r="D101" i="32" l="1"/>
  <c r="H257" i="37"/>
  <c r="H269" i="37" s="1"/>
  <c r="F257" i="37"/>
  <c r="F269" i="37" s="1"/>
  <c r="E257" i="37"/>
  <c r="E269" i="37" s="1"/>
  <c r="C257" i="37"/>
  <c r="C269" i="37" s="1"/>
  <c r="H216" i="37"/>
  <c r="H228" i="37" s="1"/>
  <c r="F216" i="37"/>
  <c r="F228" i="37" s="1"/>
  <c r="E216" i="37"/>
  <c r="E228" i="37" s="1"/>
  <c r="C216" i="37"/>
  <c r="C228" i="37" s="1"/>
  <c r="H175" i="37"/>
  <c r="H187" i="37" s="1"/>
  <c r="F175" i="37"/>
  <c r="F187" i="37" s="1"/>
  <c r="E175" i="37"/>
  <c r="E187" i="37" s="1"/>
  <c r="C175" i="37"/>
  <c r="C187" i="37" s="1"/>
  <c r="H134" i="37"/>
  <c r="H146" i="37" s="1"/>
  <c r="F134" i="37"/>
  <c r="F146" i="37" s="1"/>
  <c r="E134" i="37"/>
  <c r="E146" i="37" s="1"/>
  <c r="C134" i="37"/>
  <c r="C146" i="37" s="1"/>
  <c r="H93" i="37"/>
  <c r="H105" i="37" s="1"/>
  <c r="F93" i="37"/>
  <c r="F105" i="37" s="1"/>
  <c r="E93" i="37"/>
  <c r="E105" i="37" s="1"/>
  <c r="C93" i="37"/>
  <c r="C105" i="37" s="1"/>
  <c r="H52" i="37"/>
  <c r="H64" i="37" s="1"/>
  <c r="F52" i="37"/>
  <c r="F64" i="37" s="1"/>
  <c r="E52" i="37"/>
  <c r="E64" i="37" s="1"/>
  <c r="C52" i="37"/>
  <c r="C64" i="37" s="1"/>
  <c r="H11" i="37"/>
  <c r="H23" i="37" s="1"/>
  <c r="F11" i="37"/>
  <c r="F23" i="37" s="1"/>
  <c r="E11" i="37"/>
  <c r="C11" i="37"/>
  <c r="C23" i="37" s="1"/>
  <c r="E23" i="37"/>
  <c r="F1718" i="50" l="1"/>
  <c r="E1718" i="50"/>
  <c r="C1718" i="50"/>
  <c r="F1705" i="50"/>
  <c r="E1705" i="50"/>
  <c r="C1705" i="50"/>
  <c r="F1676" i="50"/>
  <c r="E1676" i="50"/>
  <c r="C1676" i="50"/>
  <c r="F1661" i="50"/>
  <c r="E1661" i="50"/>
  <c r="C1661" i="50"/>
  <c r="F1656" i="50"/>
  <c r="E1656" i="50"/>
  <c r="C1656" i="50"/>
  <c r="F1647" i="50"/>
  <c r="E1647" i="50"/>
  <c r="C1647" i="50"/>
  <c r="F1632" i="50"/>
  <c r="F1638" i="50" s="1"/>
  <c r="E1632" i="50"/>
  <c r="E1638" i="50" s="1"/>
  <c r="C1632" i="50"/>
  <c r="C1638" i="50" s="1"/>
  <c r="F1624" i="50"/>
  <c r="E1624" i="50"/>
  <c r="C1624" i="50"/>
  <c r="F1616" i="50"/>
  <c r="E1616" i="50"/>
  <c r="C1616" i="50"/>
  <c r="H1595" i="50"/>
  <c r="F1595" i="50"/>
  <c r="E1595" i="50"/>
  <c r="C1595" i="50"/>
  <c r="H1582" i="50"/>
  <c r="F1582" i="50"/>
  <c r="E1582" i="50"/>
  <c r="C1582" i="50"/>
  <c r="H1554" i="50"/>
  <c r="F1554" i="50"/>
  <c r="E1554" i="50"/>
  <c r="C1554" i="50"/>
  <c r="H1539" i="50"/>
  <c r="F1539" i="50"/>
  <c r="E1539" i="50"/>
  <c r="C1539" i="50"/>
  <c r="H1534" i="50"/>
  <c r="F1534" i="50"/>
  <c r="E1534" i="50"/>
  <c r="C1534" i="50"/>
  <c r="H1525" i="50"/>
  <c r="F1525" i="50"/>
  <c r="E1525" i="50"/>
  <c r="C1525" i="50"/>
  <c r="H1510" i="50"/>
  <c r="H1516" i="50" s="1"/>
  <c r="F1510" i="50"/>
  <c r="F1516" i="50" s="1"/>
  <c r="E1510" i="50"/>
  <c r="E1516" i="50" s="1"/>
  <c r="C1510" i="50"/>
  <c r="C1516" i="50" s="1"/>
  <c r="H1502" i="50"/>
  <c r="F1502" i="50"/>
  <c r="E1502" i="50"/>
  <c r="C1502" i="50"/>
  <c r="H1494" i="50"/>
  <c r="F1494" i="50"/>
  <c r="E1494" i="50"/>
  <c r="C1494" i="50"/>
  <c r="F1472" i="50"/>
  <c r="E1472" i="50"/>
  <c r="C1472" i="50"/>
  <c r="F1459" i="50"/>
  <c r="E1459" i="50"/>
  <c r="C1459" i="50"/>
  <c r="F1430" i="50"/>
  <c r="E1430" i="50"/>
  <c r="C1430" i="50"/>
  <c r="F1415" i="50"/>
  <c r="E1415" i="50"/>
  <c r="C1415" i="50"/>
  <c r="F1410" i="50"/>
  <c r="E1410" i="50"/>
  <c r="C1410" i="50"/>
  <c r="F1401" i="50"/>
  <c r="E1401" i="50"/>
  <c r="C1401" i="50"/>
  <c r="F1386" i="50"/>
  <c r="F1392" i="50" s="1"/>
  <c r="E1386" i="50"/>
  <c r="E1392" i="50" s="1"/>
  <c r="C1386" i="50"/>
  <c r="C1392" i="50" s="1"/>
  <c r="F1378" i="50"/>
  <c r="E1378" i="50"/>
  <c r="C1378" i="50"/>
  <c r="F1370" i="50"/>
  <c r="E1370" i="50"/>
  <c r="C1370" i="50"/>
  <c r="H1349" i="50"/>
  <c r="F1349" i="50"/>
  <c r="E1349" i="50"/>
  <c r="C1349" i="50"/>
  <c r="H1336" i="50"/>
  <c r="F1336" i="50"/>
  <c r="E1336" i="50"/>
  <c r="C1336" i="50"/>
  <c r="H1307" i="50"/>
  <c r="F1307" i="50"/>
  <c r="E1307" i="50"/>
  <c r="C1307" i="50"/>
  <c r="H1292" i="50"/>
  <c r="F1292" i="50"/>
  <c r="E1292" i="50"/>
  <c r="C1292" i="50"/>
  <c r="H1287" i="50"/>
  <c r="F1287" i="50"/>
  <c r="E1287" i="50"/>
  <c r="C1287" i="50"/>
  <c r="H1278" i="50"/>
  <c r="F1278" i="50"/>
  <c r="E1278" i="50"/>
  <c r="C1278" i="50"/>
  <c r="H1263" i="50"/>
  <c r="H1269" i="50" s="1"/>
  <c r="F1263" i="50"/>
  <c r="F1269" i="50" s="1"/>
  <c r="E1263" i="50"/>
  <c r="E1269" i="50" s="1"/>
  <c r="C1263" i="50"/>
  <c r="C1269" i="50" s="1"/>
  <c r="H1255" i="50"/>
  <c r="F1255" i="50"/>
  <c r="E1255" i="50"/>
  <c r="C1255" i="50"/>
  <c r="H1247" i="50"/>
  <c r="F1247" i="50"/>
  <c r="E1247" i="50"/>
  <c r="C1247" i="50"/>
  <c r="F1225" i="50"/>
  <c r="E1225" i="50"/>
  <c r="C1225" i="50"/>
  <c r="F1212" i="50"/>
  <c r="E1212" i="50"/>
  <c r="C1212" i="50"/>
  <c r="F1183" i="50"/>
  <c r="E1183" i="50"/>
  <c r="C1183" i="50"/>
  <c r="F1168" i="50"/>
  <c r="E1168" i="50"/>
  <c r="C1168" i="50"/>
  <c r="F1163" i="50"/>
  <c r="E1163" i="50"/>
  <c r="C1163" i="50"/>
  <c r="F1154" i="50"/>
  <c r="E1154" i="50"/>
  <c r="C1154" i="50"/>
  <c r="F1139" i="50"/>
  <c r="F1145" i="50" s="1"/>
  <c r="E1139" i="50"/>
  <c r="E1145" i="50" s="1"/>
  <c r="C1139" i="50"/>
  <c r="C1145" i="50" s="1"/>
  <c r="F1131" i="50"/>
  <c r="E1131" i="50"/>
  <c r="C1131" i="50"/>
  <c r="F1123" i="50"/>
  <c r="E1123" i="50"/>
  <c r="C1123" i="50"/>
  <c r="H1102" i="50"/>
  <c r="F1102" i="50"/>
  <c r="E1102" i="50"/>
  <c r="C1102" i="50"/>
  <c r="H1089" i="50"/>
  <c r="F1089" i="50"/>
  <c r="E1089" i="50"/>
  <c r="C1089" i="50"/>
  <c r="H1060" i="50"/>
  <c r="F1060" i="50"/>
  <c r="E1060" i="50"/>
  <c r="C1060" i="50"/>
  <c r="H1045" i="50"/>
  <c r="F1045" i="50"/>
  <c r="E1045" i="50"/>
  <c r="C1045" i="50"/>
  <c r="H1040" i="50"/>
  <c r="F1040" i="50"/>
  <c r="E1040" i="50"/>
  <c r="C1040" i="50"/>
  <c r="H1031" i="50"/>
  <c r="F1031" i="50"/>
  <c r="E1031" i="50"/>
  <c r="C1031" i="50"/>
  <c r="H1016" i="50"/>
  <c r="H1022" i="50" s="1"/>
  <c r="F1016" i="50"/>
  <c r="F1022" i="50" s="1"/>
  <c r="E1016" i="50"/>
  <c r="E1022" i="50" s="1"/>
  <c r="C1016" i="50"/>
  <c r="C1022" i="50" s="1"/>
  <c r="H1008" i="50"/>
  <c r="F1008" i="50"/>
  <c r="E1008" i="50"/>
  <c r="C1008" i="50"/>
  <c r="H1000" i="50"/>
  <c r="F1000" i="50"/>
  <c r="E1000" i="50"/>
  <c r="C1000" i="50"/>
  <c r="F978" i="50"/>
  <c r="E978" i="50"/>
  <c r="C978" i="50"/>
  <c r="F965" i="50"/>
  <c r="E965" i="50"/>
  <c r="C965" i="50"/>
  <c r="F936" i="50"/>
  <c r="E936" i="50"/>
  <c r="C936" i="50"/>
  <c r="F921" i="50"/>
  <c r="E921" i="50"/>
  <c r="C921" i="50"/>
  <c r="F916" i="50"/>
  <c r="E916" i="50"/>
  <c r="C916" i="50"/>
  <c r="F907" i="50"/>
  <c r="E907" i="50"/>
  <c r="C907" i="50"/>
  <c r="F892" i="50"/>
  <c r="F898" i="50" s="1"/>
  <c r="E892" i="50"/>
  <c r="E898" i="50" s="1"/>
  <c r="C892" i="50"/>
  <c r="C898" i="50" s="1"/>
  <c r="F884" i="50"/>
  <c r="E884" i="50"/>
  <c r="C884" i="50"/>
  <c r="F876" i="50"/>
  <c r="E876" i="50"/>
  <c r="C876" i="50"/>
  <c r="H855" i="50"/>
  <c r="F855" i="50"/>
  <c r="E855" i="50"/>
  <c r="C855" i="50"/>
  <c r="H842" i="50"/>
  <c r="F842" i="50"/>
  <c r="E842" i="50"/>
  <c r="C842" i="50"/>
  <c r="H813" i="50"/>
  <c r="F813" i="50"/>
  <c r="E813" i="50"/>
  <c r="C813" i="50"/>
  <c r="H799" i="50"/>
  <c r="F799" i="50"/>
  <c r="E799" i="50"/>
  <c r="C799" i="50"/>
  <c r="H794" i="50"/>
  <c r="F794" i="50"/>
  <c r="E794" i="50"/>
  <c r="C794" i="50"/>
  <c r="H785" i="50"/>
  <c r="F785" i="50"/>
  <c r="E785" i="50"/>
  <c r="C785" i="50"/>
  <c r="H770" i="50"/>
  <c r="H776" i="50" s="1"/>
  <c r="F770" i="50"/>
  <c r="F776" i="50" s="1"/>
  <c r="E770" i="50"/>
  <c r="E776" i="50" s="1"/>
  <c r="C770" i="50"/>
  <c r="C776" i="50" s="1"/>
  <c r="H762" i="50"/>
  <c r="F762" i="50"/>
  <c r="E762" i="50"/>
  <c r="C762" i="50"/>
  <c r="H754" i="50"/>
  <c r="F754" i="50"/>
  <c r="E754" i="50"/>
  <c r="C754" i="50"/>
  <c r="F732" i="50"/>
  <c r="E732" i="50"/>
  <c r="C732" i="50"/>
  <c r="F719" i="50"/>
  <c r="E719" i="50"/>
  <c r="C719" i="50"/>
  <c r="F690" i="50"/>
  <c r="E690" i="50"/>
  <c r="C690" i="50"/>
  <c r="F675" i="50"/>
  <c r="E675" i="50"/>
  <c r="C675" i="50"/>
  <c r="F670" i="50"/>
  <c r="E670" i="50"/>
  <c r="C670" i="50"/>
  <c r="F661" i="50"/>
  <c r="E661" i="50"/>
  <c r="C661" i="50"/>
  <c r="F646" i="50"/>
  <c r="F652" i="50" s="1"/>
  <c r="E646" i="50"/>
  <c r="E652" i="50" s="1"/>
  <c r="C646" i="50"/>
  <c r="C652" i="50" s="1"/>
  <c r="F638" i="50"/>
  <c r="E638" i="50"/>
  <c r="C638" i="50"/>
  <c r="F630" i="50"/>
  <c r="E630" i="50"/>
  <c r="C630" i="50"/>
  <c r="H609" i="50"/>
  <c r="F609" i="50"/>
  <c r="E609" i="50"/>
  <c r="C609" i="50"/>
  <c r="H596" i="50"/>
  <c r="F596" i="50"/>
  <c r="E596" i="50"/>
  <c r="C596" i="50"/>
  <c r="H568" i="50"/>
  <c r="F568" i="50"/>
  <c r="E568" i="50"/>
  <c r="C568" i="50"/>
  <c r="H553" i="50"/>
  <c r="F553" i="50"/>
  <c r="E553" i="50"/>
  <c r="C553" i="50"/>
  <c r="H548" i="50"/>
  <c r="F548" i="50"/>
  <c r="E548" i="50"/>
  <c r="C548" i="50"/>
  <c r="H539" i="50"/>
  <c r="F539" i="50"/>
  <c r="E539" i="50"/>
  <c r="C539" i="50"/>
  <c r="H524" i="50"/>
  <c r="H530" i="50" s="1"/>
  <c r="F524" i="50"/>
  <c r="F530" i="50" s="1"/>
  <c r="E524" i="50"/>
  <c r="E530" i="50" s="1"/>
  <c r="C524" i="50"/>
  <c r="C530" i="50" s="1"/>
  <c r="H516" i="50"/>
  <c r="F516" i="50"/>
  <c r="E516" i="50"/>
  <c r="C516" i="50"/>
  <c r="H508" i="50"/>
  <c r="F508" i="50"/>
  <c r="E508" i="50"/>
  <c r="C508" i="50"/>
  <c r="F486" i="50"/>
  <c r="E486" i="50"/>
  <c r="C486" i="50"/>
  <c r="F473" i="50"/>
  <c r="E473" i="50"/>
  <c r="C473" i="50"/>
  <c r="F444" i="50"/>
  <c r="E444" i="50"/>
  <c r="C444" i="50"/>
  <c r="F429" i="50"/>
  <c r="E429" i="50"/>
  <c r="C429" i="50"/>
  <c r="F424" i="50"/>
  <c r="E424" i="50"/>
  <c r="C424" i="50"/>
  <c r="F415" i="50"/>
  <c r="E415" i="50"/>
  <c r="C415" i="50"/>
  <c r="F400" i="50"/>
  <c r="F406" i="50" s="1"/>
  <c r="E400" i="50"/>
  <c r="E406" i="50" s="1"/>
  <c r="C400" i="50"/>
  <c r="C406" i="50" s="1"/>
  <c r="F392" i="50"/>
  <c r="E392" i="50"/>
  <c r="C392" i="50"/>
  <c r="F384" i="50"/>
  <c r="E384" i="50"/>
  <c r="C384" i="50"/>
  <c r="H363" i="50"/>
  <c r="F363" i="50"/>
  <c r="E363" i="50"/>
  <c r="C363" i="50"/>
  <c r="H350" i="50"/>
  <c r="F350" i="50"/>
  <c r="E350" i="50"/>
  <c r="C350" i="50"/>
  <c r="H321" i="50"/>
  <c r="F321" i="50"/>
  <c r="E321" i="50"/>
  <c r="C321" i="50"/>
  <c r="H307" i="50"/>
  <c r="F307" i="50"/>
  <c r="E307" i="50"/>
  <c r="C307" i="50"/>
  <c r="H302" i="50"/>
  <c r="F302" i="50"/>
  <c r="E302" i="50"/>
  <c r="C302" i="50"/>
  <c r="H293" i="50"/>
  <c r="F293" i="50"/>
  <c r="E293" i="50"/>
  <c r="C293" i="50"/>
  <c r="H278" i="50"/>
  <c r="H284" i="50" s="1"/>
  <c r="F278" i="50"/>
  <c r="F284" i="50" s="1"/>
  <c r="E278" i="50"/>
  <c r="E284" i="50" s="1"/>
  <c r="C278" i="50"/>
  <c r="C284" i="50" s="1"/>
  <c r="H270" i="50"/>
  <c r="F270" i="50"/>
  <c r="E270" i="50"/>
  <c r="C270" i="50"/>
  <c r="H262" i="50"/>
  <c r="F262" i="50"/>
  <c r="E262" i="50"/>
  <c r="C262" i="50"/>
  <c r="F240" i="50"/>
  <c r="E240" i="50"/>
  <c r="C240" i="50"/>
  <c r="F227" i="50"/>
  <c r="E227" i="50"/>
  <c r="C227" i="50"/>
  <c r="F198" i="50"/>
  <c r="E198" i="50"/>
  <c r="C198" i="50"/>
  <c r="F183" i="50"/>
  <c r="E183" i="50"/>
  <c r="C183" i="50"/>
  <c r="F178" i="50"/>
  <c r="E178" i="50"/>
  <c r="C178" i="50"/>
  <c r="F169" i="50"/>
  <c r="E169" i="50"/>
  <c r="C169" i="50"/>
  <c r="F154" i="50"/>
  <c r="F160" i="50" s="1"/>
  <c r="E154" i="50"/>
  <c r="E160" i="50" s="1"/>
  <c r="C154" i="50"/>
  <c r="C160" i="50" s="1"/>
  <c r="F146" i="50"/>
  <c r="E146" i="50"/>
  <c r="C146" i="50"/>
  <c r="F138" i="50"/>
  <c r="E138" i="50"/>
  <c r="C138" i="50"/>
  <c r="H78" i="50"/>
  <c r="F78" i="50"/>
  <c r="E78" i="50"/>
  <c r="C78" i="50"/>
  <c r="H36" i="50"/>
  <c r="F36" i="50"/>
  <c r="E36" i="50"/>
  <c r="C36" i="50"/>
  <c r="H60" i="50" l="1"/>
  <c r="F60" i="50"/>
  <c r="E60" i="50"/>
  <c r="C60" i="50"/>
  <c r="H20" i="50"/>
  <c r="F20" i="50"/>
  <c r="E20" i="50"/>
  <c r="C20" i="50"/>
  <c r="H117" i="50" l="1"/>
  <c r="F117" i="50"/>
  <c r="E117" i="50"/>
  <c r="C117" i="50"/>
  <c r="H105" i="50"/>
  <c r="F105" i="50"/>
  <c r="E105" i="50"/>
  <c r="C105" i="50"/>
  <c r="H65" i="50" l="1"/>
  <c r="F65" i="50"/>
  <c r="E65" i="50"/>
  <c r="C65" i="50"/>
  <c r="H51" i="50"/>
  <c r="C51" i="50"/>
  <c r="E51" i="50"/>
  <c r="F51" i="50"/>
  <c r="H42" i="50"/>
  <c r="E42" i="50"/>
  <c r="F42" i="50"/>
  <c r="C42" i="50"/>
  <c r="H28" i="50"/>
  <c r="E28" i="50"/>
  <c r="F28" i="50"/>
  <c r="C28" i="50"/>
  <c r="O84" i="51" l="1"/>
  <c r="N80" i="51"/>
  <c r="N79" i="51"/>
  <c r="N78" i="51"/>
  <c r="N77" i="51"/>
  <c r="N76" i="51"/>
  <c r="N75" i="51"/>
  <c r="N74" i="51"/>
  <c r="N73" i="51"/>
  <c r="N72" i="51"/>
  <c r="N71" i="51"/>
  <c r="N70" i="51"/>
  <c r="N69" i="51"/>
  <c r="N68" i="51"/>
  <c r="N67" i="51"/>
  <c r="N66" i="51"/>
  <c r="N65" i="51"/>
  <c r="N64" i="51"/>
  <c r="N63" i="51"/>
  <c r="N62" i="51"/>
  <c r="N61" i="51"/>
  <c r="N60" i="51"/>
  <c r="N59" i="51"/>
  <c r="N58" i="51"/>
  <c r="N57" i="51"/>
  <c r="N56" i="51"/>
  <c r="N55" i="51"/>
  <c r="N54" i="51"/>
  <c r="N53" i="51"/>
  <c r="N52" i="51"/>
  <c r="N51" i="51"/>
  <c r="N50" i="51"/>
  <c r="N49" i="51"/>
  <c r="N48" i="51"/>
  <c r="N47" i="51"/>
  <c r="N46" i="51"/>
  <c r="N45" i="51"/>
  <c r="N44" i="51"/>
  <c r="N43" i="51"/>
  <c r="N42" i="51"/>
  <c r="N41" i="51"/>
  <c r="N40" i="51"/>
  <c r="N39" i="51"/>
  <c r="N38" i="51"/>
  <c r="N37" i="51"/>
  <c r="N36" i="51"/>
  <c r="N35" i="51"/>
  <c r="N34" i="51"/>
  <c r="N33" i="51"/>
  <c r="N32" i="51"/>
  <c r="N31" i="51"/>
  <c r="N30" i="51"/>
  <c r="N29" i="51"/>
  <c r="N28" i="51"/>
  <c r="N27" i="51"/>
  <c r="N26" i="51"/>
  <c r="N25" i="51"/>
  <c r="N24" i="51"/>
  <c r="N23" i="51"/>
  <c r="N22" i="51"/>
  <c r="N21" i="51"/>
  <c r="N20" i="51"/>
  <c r="N19" i="51"/>
  <c r="N18" i="51"/>
  <c r="N17" i="51"/>
  <c r="N16" i="51"/>
  <c r="N15" i="51"/>
  <c r="N14" i="51"/>
  <c r="N13" i="51"/>
  <c r="N12" i="51"/>
  <c r="N11" i="51"/>
  <c r="N10" i="51"/>
  <c r="N9" i="51"/>
  <c r="N8" i="51"/>
  <c r="N7" i="51"/>
  <c r="N6" i="51"/>
  <c r="N5" i="51"/>
  <c r="N3" i="51"/>
  <c r="D107" i="32" l="1"/>
  <c r="D109" i="32" l="1"/>
  <c r="D100" i="32" l="1"/>
  <c r="D105" i="32" l="1"/>
  <c r="D114" i="32" l="1"/>
</calcChain>
</file>

<file path=xl/sharedStrings.xml><?xml version="1.0" encoding="utf-8"?>
<sst xmlns="http://schemas.openxmlformats.org/spreadsheetml/2006/main" count="25129" uniqueCount="562">
  <si>
    <t>Cumulative</t>
  </si>
  <si>
    <t>Actual</t>
  </si>
  <si>
    <t>Income</t>
  </si>
  <si>
    <t>Grant Income</t>
  </si>
  <si>
    <t>X</t>
  </si>
  <si>
    <t>Other Single Till Income</t>
  </si>
  <si>
    <t>Total Income</t>
  </si>
  <si>
    <t>Operating expenditure</t>
  </si>
  <si>
    <t>Network operations</t>
  </si>
  <si>
    <t>Support costs</t>
  </si>
  <si>
    <t>Traction electricity, industry costs and rates</t>
  </si>
  <si>
    <t>Schedule 4</t>
  </si>
  <si>
    <t>Schedule 8</t>
  </si>
  <si>
    <t>Capital expenditure</t>
  </si>
  <si>
    <t>Renewals</t>
  </si>
  <si>
    <t>Other expenditure</t>
  </si>
  <si>
    <t>Financing costs</t>
  </si>
  <si>
    <t xml:space="preserve">Corporation tax </t>
  </si>
  <si>
    <t>Total expenditure</t>
  </si>
  <si>
    <t>Total enhancements</t>
  </si>
  <si>
    <t>Enhancements</t>
  </si>
  <si>
    <t>Opening net debt</t>
  </si>
  <si>
    <t>Grant income</t>
  </si>
  <si>
    <t xml:space="preserve">Other single till income </t>
  </si>
  <si>
    <t xml:space="preserve">Total income </t>
  </si>
  <si>
    <t>Expenditure</t>
  </si>
  <si>
    <t>Corporation tax</t>
  </si>
  <si>
    <t>Other</t>
  </si>
  <si>
    <t>Closing net debt</t>
  </si>
  <si>
    <t>£m</t>
  </si>
  <si>
    <t>Traction electricity</t>
  </si>
  <si>
    <t>Track</t>
  </si>
  <si>
    <t>Signalling</t>
  </si>
  <si>
    <t>Civils</t>
  </si>
  <si>
    <t>Buildings</t>
  </si>
  <si>
    <t>Electrical power and fixed plant</t>
  </si>
  <si>
    <t>Telecoms</t>
  </si>
  <si>
    <t>Wheeled plant and machinery</t>
  </si>
  <si>
    <t>Property</t>
  </si>
  <si>
    <t>Other renewals</t>
  </si>
  <si>
    <t>Variable usage charge</t>
  </si>
  <si>
    <t>Capacity charge</t>
  </si>
  <si>
    <t>(X)</t>
  </si>
  <si>
    <t>Franchised track access income</t>
  </si>
  <si>
    <t>Traction electricity charges</t>
  </si>
  <si>
    <t>Electrification asset usage charge</t>
  </si>
  <si>
    <t>Property income</t>
  </si>
  <si>
    <t>Freight income</t>
  </si>
  <si>
    <t>Open access income</t>
  </si>
  <si>
    <t>Stations income</t>
  </si>
  <si>
    <t>Facility and financing charges</t>
  </si>
  <si>
    <t>Depots Income</t>
  </si>
  <si>
    <t>Other income</t>
  </si>
  <si>
    <t>Property rental</t>
  </si>
  <si>
    <t>Property sales</t>
  </si>
  <si>
    <t>Freight variable usage charge</t>
  </si>
  <si>
    <t>Freight traction electricity charges</t>
  </si>
  <si>
    <t>Freight other income</t>
  </si>
  <si>
    <t>Variable usage charge income</t>
  </si>
  <si>
    <t>Open access other income</t>
  </si>
  <si>
    <t>Facility charges</t>
  </si>
  <si>
    <t>Crossrail finance charge</t>
  </si>
  <si>
    <t>Welsh Valleys finance charge</t>
  </si>
  <si>
    <t>Total other single till income</t>
  </si>
  <si>
    <t>Signaller expenditure</t>
  </si>
  <si>
    <t>Signallers and level crossing keepers</t>
  </si>
  <si>
    <t>Controllers</t>
  </si>
  <si>
    <t>Electrical control room operators</t>
  </si>
  <si>
    <t>Mobile operations managers</t>
  </si>
  <si>
    <t>Managed stations</t>
  </si>
  <si>
    <t>Performance</t>
  </si>
  <si>
    <t xml:space="preserve">Other </t>
  </si>
  <si>
    <t>Human resources</t>
  </si>
  <si>
    <t>Finance</t>
  </si>
  <si>
    <t>Business services</t>
  </si>
  <si>
    <t>Accommodation</t>
  </si>
  <si>
    <t>Utilities</t>
  </si>
  <si>
    <t>Insurance</t>
  </si>
  <si>
    <t>Other corporate functions</t>
  </si>
  <si>
    <t>Group costs</t>
  </si>
  <si>
    <t>Business rates</t>
  </si>
  <si>
    <t>British transport police costs</t>
  </si>
  <si>
    <t>RSSB costs</t>
  </si>
  <si>
    <t>ORR licence fee and railway safety levy</t>
  </si>
  <si>
    <t>Reporters fees</t>
  </si>
  <si>
    <t>Other industry costs</t>
  </si>
  <si>
    <t>Total traction electricity, industry costs and rates</t>
  </si>
  <si>
    <t>Other network operations</t>
  </si>
  <si>
    <t>Total maintenance expenditure</t>
  </si>
  <si>
    <t>Level crossings</t>
  </si>
  <si>
    <t>Minor works</t>
  </si>
  <si>
    <t>Underbridges</t>
  </si>
  <si>
    <t>Overbridges</t>
  </si>
  <si>
    <t>Major structures</t>
  </si>
  <si>
    <t>Tunnels</t>
  </si>
  <si>
    <t>Earthworks</t>
  </si>
  <si>
    <t>Franchised stations</t>
  </si>
  <si>
    <t>Light maint depots</t>
  </si>
  <si>
    <t>Depot plant</t>
  </si>
  <si>
    <t>Lineside buildings</t>
  </si>
  <si>
    <t>MDU buildings</t>
  </si>
  <si>
    <t>AC distribution</t>
  </si>
  <si>
    <t>Overhead Line</t>
  </si>
  <si>
    <t>DC distribution</t>
  </si>
  <si>
    <t>Conductor rail</t>
  </si>
  <si>
    <t>SCADA</t>
  </si>
  <si>
    <t>Fixed plant</t>
  </si>
  <si>
    <t>Operational communications</t>
  </si>
  <si>
    <t>Network</t>
  </si>
  <si>
    <t>SISS</t>
  </si>
  <si>
    <t>Projects and other</t>
  </si>
  <si>
    <t>Non-route capital expenditure</t>
  </si>
  <si>
    <t>High output</t>
  </si>
  <si>
    <t>Incident response</t>
  </si>
  <si>
    <t>Infrastructure monitoring</t>
  </si>
  <si>
    <t>Intervention</t>
  </si>
  <si>
    <t>Materials delivery</t>
  </si>
  <si>
    <t>On track plant</t>
  </si>
  <si>
    <t>Seasonal</t>
  </si>
  <si>
    <t>Intelligent infrastructure</t>
  </si>
  <si>
    <t>Small plant</t>
  </si>
  <si>
    <t>Research and development</t>
  </si>
  <si>
    <t>Unit</t>
  </si>
  <si>
    <t>The following worksheets provide templates for the CP6 regulatory financial statements.</t>
  </si>
  <si>
    <t>These templates support the CP6 regulatory accounting guidelines.</t>
  </si>
  <si>
    <t>Statement 2: Analysis of income</t>
  </si>
  <si>
    <t>Statement 3: Analysis of expenditure</t>
  </si>
  <si>
    <t>Statement 3.1: Analysis of operations expenditure</t>
  </si>
  <si>
    <t>Statement 3.7: Analysis of enhancements expenditure</t>
  </si>
  <si>
    <t xml:space="preserve">Statement 3.9: Analysis of staff costs </t>
  </si>
  <si>
    <t>Statement 3.10: Analysis of amounts payable to auditors and reporters (GB only)</t>
  </si>
  <si>
    <t>Statement 4: Regulatory financial position</t>
  </si>
  <si>
    <t>Appendix: Reconciliation of regulatory financial statements to statutory financial statements (GB only)</t>
  </si>
  <si>
    <t>Covering materials</t>
  </si>
  <si>
    <t>To include directors’ review, statement of directors’ responsibilities, independent auditors’ report, independent reporters’ report, accounting policies</t>
  </si>
  <si>
    <t>Statement 1: Summary of regulatory financial performance</t>
  </si>
  <si>
    <t>£m, 20xx-yy prices</t>
  </si>
  <si>
    <t>20xx-yy</t>
  </si>
  <si>
    <t>CP6 delivery plan</t>
  </si>
  <si>
    <t>Variance</t>
  </si>
  <si>
    <t>Of which financial out / (under) performance</t>
  </si>
  <si>
    <t xml:space="preserve">Maintenance </t>
  </si>
  <si>
    <t>[Prior year]</t>
  </si>
  <si>
    <t>Infrastructure cost charges</t>
  </si>
  <si>
    <t>Franchised track access charges</t>
  </si>
  <si>
    <t xml:space="preserve">   Managed stations long term charge</t>
  </si>
  <si>
    <t xml:space="preserve">   Managed stations qualifying expenditure</t>
  </si>
  <si>
    <t xml:space="preserve">   Franchised stations long term charge</t>
  </si>
  <si>
    <t>Taxation</t>
  </si>
  <si>
    <t>Total operations expenditure</t>
  </si>
  <si>
    <t>Non signaller expenditure</t>
  </si>
  <si>
    <t>Statement 3.6: Analysis of renewals expenditure</t>
  </si>
  <si>
    <t>Statement 3.5: Analysis of Schedule 4 and Schedule 8 income and costs</t>
  </si>
  <si>
    <t>[etc.]</t>
  </si>
  <si>
    <t>[Scheme 1]</t>
  </si>
  <si>
    <t>[Scheme 2]</t>
  </si>
  <si>
    <t>20xx-yy prices</t>
  </si>
  <si>
    <t>Statement 3.9: Analysis of staff costs</t>
  </si>
  <si>
    <t>Indexation to [20xx-yy] prices</t>
  </si>
  <si>
    <t>Renewals expenditure</t>
  </si>
  <si>
    <t>Enhancements expenditure</t>
  </si>
  <si>
    <t>Less amortisation</t>
  </si>
  <si>
    <t>Closing RAB</t>
  </si>
  <si>
    <r>
      <t xml:space="preserve">Opening RAB </t>
    </r>
    <r>
      <rPr>
        <sz val="10"/>
        <rFont val="Arial"/>
        <family val="2"/>
      </rPr>
      <t>([prior year] prices)</t>
    </r>
  </si>
  <si>
    <t>RAB additions</t>
  </si>
  <si>
    <t>Regulatory asset base (RAB)</t>
  </si>
  <si>
    <t>Net debt</t>
  </si>
  <si>
    <t>[Statement to be provided for Great Britain, England and Wales, Scotland and each route]</t>
  </si>
  <si>
    <t>Unless agreed otherwise, the regulatory financial statements will include:</t>
  </si>
  <si>
    <t>Statement 3.2: Analysis of maintenance expenditure</t>
  </si>
  <si>
    <t>Statement 3.3: Analysis of support expenditure</t>
  </si>
  <si>
    <t>Statement 3.4: Analysis of traction electricity, industry costs and rates</t>
  </si>
  <si>
    <t>Statement 3.2: Maintenance expenditure</t>
  </si>
  <si>
    <t>Statement 3.5: Schedule 4 and Schedule 8 income and costs</t>
  </si>
  <si>
    <t>Statement 3.10: Analysis of amounts payable to auditors and independent reportor</t>
  </si>
  <si>
    <t>Schedule 4 access charge supplement</t>
  </si>
  <si>
    <t>RDG membership costs</t>
  </si>
  <si>
    <t>Anticipated final cost</t>
  </si>
  <si>
    <t>Total forecast financial out / (under) performance</t>
  </si>
  <si>
    <t>Financial out / (under) performance for the year</t>
  </si>
  <si>
    <t>Government funded schemes</t>
  </si>
  <si>
    <t>Third party funded schemes</t>
  </si>
  <si>
    <t>Schemes in early stage of development</t>
  </si>
  <si>
    <t>Schemes in late stage of development</t>
  </si>
  <si>
    <t xml:space="preserve">  - [Scheme 2]</t>
  </si>
  <si>
    <t xml:space="preserve">  - [Scheme 1]</t>
  </si>
  <si>
    <t xml:space="preserve">  - [etc.]</t>
  </si>
  <si>
    <t>[n/a]</t>
  </si>
  <si>
    <t>Total</t>
  </si>
  <si>
    <t>£k (18/19 price)</t>
  </si>
  <si>
    <t>Anglia</t>
  </si>
  <si>
    <t>East Midlands</t>
  </si>
  <si>
    <t>Kent</t>
  </si>
  <si>
    <t>LNE</t>
  </si>
  <si>
    <t>LNW</t>
  </si>
  <si>
    <t>Scotland</t>
  </si>
  <si>
    <t>Sussex</t>
  </si>
  <si>
    <t>Wales</t>
  </si>
  <si>
    <t>Wessex</t>
  </si>
  <si>
    <t>Western</t>
  </si>
  <si>
    <t>Network Wide</t>
  </si>
  <si>
    <t>GB</t>
  </si>
  <si>
    <t>Total Renewals</t>
  </si>
  <si>
    <t>Plain Line</t>
  </si>
  <si>
    <t>Switches &amp; Crossing</t>
  </si>
  <si>
    <t>Slab Track</t>
  </si>
  <si>
    <t>Drainage</t>
  </si>
  <si>
    <t>Fencing</t>
  </si>
  <si>
    <t>Depot Threshold</t>
  </si>
  <si>
    <t>Systems (Off track)</t>
  </si>
  <si>
    <t>Other (Off track)</t>
  </si>
  <si>
    <t>Structures</t>
  </si>
  <si>
    <t>Stations</t>
  </si>
  <si>
    <t>Managed Stations</t>
  </si>
  <si>
    <t>Franchised Stations</t>
  </si>
  <si>
    <t>Depots</t>
  </si>
  <si>
    <t>Light Maintenance Depots</t>
  </si>
  <si>
    <t>MDU Buildings</t>
  </si>
  <si>
    <t>NDS Depots</t>
  </si>
  <si>
    <t>Lineside Buildings</t>
  </si>
  <si>
    <t>Depot Plant</t>
  </si>
  <si>
    <t>Reactive Maintenance (DP)</t>
  </si>
  <si>
    <t>Buildings Depot Threshold</t>
  </si>
  <si>
    <t>Reactive Maintenance (NDS)</t>
  </si>
  <si>
    <t>Electrification &amp; Fixed Plant</t>
  </si>
  <si>
    <t>Conductor Rail</t>
  </si>
  <si>
    <t>Energy Efficiency</t>
  </si>
  <si>
    <t>System Capability/Capacity</t>
  </si>
  <si>
    <t>Other Electrical Power</t>
  </si>
  <si>
    <t>Fixed Plant</t>
  </si>
  <si>
    <t>Plant &amp; Machinery</t>
  </si>
  <si>
    <t>Wheeled Plant</t>
  </si>
  <si>
    <t>Other Plant</t>
  </si>
  <si>
    <t>ORBIS</t>
  </si>
  <si>
    <t>IT</t>
  </si>
  <si>
    <t>Other Renewals</t>
  </si>
  <si>
    <t>Offices &amp; Accommodation</t>
  </si>
  <si>
    <t>AMS Investment Fund</t>
  </si>
  <si>
    <t>Attributable Support</t>
  </si>
  <si>
    <t>Safer Working</t>
  </si>
  <si>
    <t>Faster Isolations</t>
  </si>
  <si>
    <t>Other Spend-To-Save Schemes</t>
  </si>
  <si>
    <t>PDSW</t>
  </si>
  <si>
    <t>Resilience</t>
  </si>
  <si>
    <t>R&amp;D</t>
  </si>
  <si>
    <t>Thameslink Critical Routes Resilience</t>
  </si>
  <si>
    <t>Discretionary</t>
  </si>
  <si>
    <t>non-PR13 Renewals</t>
  </si>
  <si>
    <t>non-PR Track</t>
  </si>
  <si>
    <t>non-PR Signalling</t>
  </si>
  <si>
    <t>non-PR Civils</t>
  </si>
  <si>
    <t>non-PR Buildings</t>
  </si>
  <si>
    <t>non-PR E&amp;FP</t>
  </si>
  <si>
    <t>non-PR SCADA</t>
  </si>
  <si>
    <t>non-PR Telecoms</t>
  </si>
  <si>
    <t>non-PR FTN</t>
  </si>
  <si>
    <t>non-PR Plant</t>
  </si>
  <si>
    <t>non-PR Orbis</t>
  </si>
  <si>
    <t>CP4 Renewals codes</t>
  </si>
  <si>
    <t>CP4 Track</t>
  </si>
  <si>
    <t>CP4 Signalling</t>
  </si>
  <si>
    <t>CP4 Civils</t>
  </si>
  <si>
    <t>CP4 Buildings</t>
  </si>
  <si>
    <t>CP4 E&amp;FP</t>
  </si>
  <si>
    <t>CP4 Telecoms</t>
  </si>
  <si>
    <t>CP4 Plant</t>
  </si>
  <si>
    <t>CP4 Other</t>
  </si>
  <si>
    <t>PR13 Renewals</t>
  </si>
  <si>
    <t>y</t>
  </si>
  <si>
    <t>Centrally managed line</t>
  </si>
  <si>
    <t>remove route managed line</t>
  </si>
  <si>
    <t>Centrally-managed rows required:</t>
  </si>
  <si>
    <t>Total route-managed renewals expenditure</t>
  </si>
  <si>
    <t>Route managed</t>
  </si>
  <si>
    <t>Total centrally-managed renewals expenditure</t>
  </si>
  <si>
    <t>TOTAL RENEWALS EXPENDITURE</t>
  </si>
  <si>
    <t>Route-managed Support costs</t>
  </si>
  <si>
    <t>Centrally-managed Support costs</t>
  </si>
  <si>
    <t>Total support costs</t>
  </si>
  <si>
    <t>Communications</t>
  </si>
  <si>
    <t>Centrally-managed traction electrivity, industry costs and rates</t>
  </si>
  <si>
    <t>Route-managed maintenance expenditure</t>
  </si>
  <si>
    <t>Centrally-managed maintenance expenditure</t>
  </si>
  <si>
    <t>Route-managed expenditure</t>
  </si>
  <si>
    <t>Total Route-managed expenditure</t>
  </si>
  <si>
    <t>Total centrally-managed expenditure</t>
  </si>
  <si>
    <t>Centrally-managed expenditure</t>
  </si>
  <si>
    <t>Route-managed income</t>
  </si>
  <si>
    <t>Total route-managed income</t>
  </si>
  <si>
    <t>Centrally-managed income</t>
  </si>
  <si>
    <t>Total centrally-managed income</t>
  </si>
  <si>
    <t>Route-managed operations expenditure</t>
  </si>
  <si>
    <t>Total route-managed Operations expenditure</t>
  </si>
  <si>
    <t>Centrally-managed Operations expenditure</t>
  </si>
  <si>
    <t>Total centrally-managed Operations expenditure</t>
  </si>
  <si>
    <t>Route-managed traction electricity, industry costs and rates</t>
  </si>
  <si>
    <t>2019-20</t>
  </si>
  <si>
    <t>Signalling Full</t>
  </si>
  <si>
    <t>Signalling Partial</t>
  </si>
  <si>
    <t>Signalling Refurb</t>
  </si>
  <si>
    <t>Earthworks - Embankments</t>
  </si>
  <si>
    <t>Earthworks - Soil Cuttings</t>
  </si>
  <si>
    <t>Earthworks - Rock Cuttings</t>
  </si>
  <si>
    <t>Earthworks - Other</t>
  </si>
  <si>
    <t>Signalling Power Supplies</t>
  </si>
  <si>
    <t>Drainage (Track)</t>
  </si>
  <si>
    <t>Drainage (Earthworks)</t>
  </si>
  <si>
    <t>System Operator</t>
  </si>
  <si>
    <t>ETCS</t>
  </si>
  <si>
    <t>Digital Railway</t>
  </si>
  <si>
    <t xml:space="preserve">Other  </t>
  </si>
  <si>
    <t>Route Services</t>
  </si>
  <si>
    <t>Business Improvement</t>
  </si>
  <si>
    <t>IT Renewals</t>
  </si>
  <si>
    <t>STE Renewals</t>
  </si>
  <si>
    <t>Centrally Managed Signalling Costs</t>
  </si>
  <si>
    <t>Integrated Management System (Incl. BCR)</t>
  </si>
  <si>
    <t>Other National SCADA Programmes</t>
  </si>
  <si>
    <t>PL Replace Full</t>
  </si>
  <si>
    <t>PL Replace Partial</t>
  </si>
  <si>
    <t>Off Track</t>
  </si>
  <si>
    <t>PL Refurbishment</t>
  </si>
  <si>
    <t xml:space="preserve">PL Track Slab Track </t>
  </si>
  <si>
    <t xml:space="preserve">Track Other </t>
  </si>
  <si>
    <t>Switches &amp; Crossing - Replace</t>
  </si>
  <si>
    <t>Switches &amp; Crossing - Other</t>
  </si>
  <si>
    <t>Civils - Insurance Fund</t>
  </si>
  <si>
    <t>Buildings - Insurance Fund</t>
  </si>
  <si>
    <t>OPEX/CAPEX Adjustment</t>
  </si>
  <si>
    <t>Great Britain</t>
  </si>
  <si>
    <t>England &amp; Wales</t>
  </si>
  <si>
    <t>Scotland's Railway</t>
  </si>
  <si>
    <t>Eastern</t>
  </si>
  <si>
    <t>North West &amp; Central</t>
  </si>
  <si>
    <t>Southern</t>
  </si>
  <si>
    <t>Drainage (Resilience)</t>
  </si>
  <si>
    <t xml:space="preserve">   Franchised stations lease income</t>
  </si>
  <si>
    <t>Performance element income</t>
  </si>
  <si>
    <t>Performance element costs</t>
  </si>
  <si>
    <t>Access charge supplement Income</t>
  </si>
  <si>
    <t>Net (income)/cost</t>
  </si>
  <si>
    <t>Centrally managed</t>
  </si>
  <si>
    <t>Wales &amp; Western</t>
  </si>
  <si>
    <t>North West  &amp; Central</t>
  </si>
  <si>
    <t>Finance &amp; Legal</t>
  </si>
  <si>
    <t>Transformation</t>
  </si>
  <si>
    <t>HR</t>
  </si>
  <si>
    <t>Safety Technical and Engineering</t>
  </si>
  <si>
    <t>RS - IT and Business Services</t>
  </si>
  <si>
    <t>RS - Supply Chain Operations</t>
  </si>
  <si>
    <t>RS - Directorate</t>
  </si>
  <si>
    <t>Infrastructure Projects</t>
  </si>
  <si>
    <t>Operations Management</t>
  </si>
  <si>
    <t>STE Maintenance</t>
  </si>
  <si>
    <t>PL High Output</t>
  </si>
  <si>
    <t xml:space="preserve">Track  </t>
  </si>
  <si>
    <t>Appendix A:  Reconciliation of RAB to Statutory Railway Network Fixed Assets Valuation</t>
  </si>
  <si>
    <t>Investment properties</t>
  </si>
  <si>
    <t xml:space="preserve">     </t>
  </si>
  <si>
    <t>Appendix B:  Reconciliation of Operating and Maintenance Expenditure between Regulatory financial statements and Statutory Accounts</t>
  </si>
  <si>
    <t>Maintenance expenditure</t>
  </si>
  <si>
    <t>Differences between regulatory expenditure and statutory expenditure</t>
  </si>
  <si>
    <r>
      <t>Depreciation, capital grants and other amounts written off non-current assets</t>
    </r>
    <r>
      <rPr>
        <vertAlign val="superscript"/>
        <sz val="10"/>
        <rFont val="Arial"/>
        <family val="2"/>
      </rPr>
      <t xml:space="preserve"> (1)</t>
    </r>
  </si>
  <si>
    <t>Difference in pension costs under Regulatory Accounting Guidelines and IFRS</t>
  </si>
  <si>
    <t>Network Rail (High Speed)</t>
  </si>
  <si>
    <t>Property sales adj</t>
  </si>
  <si>
    <t>Appendix C:  Reconciliation of Regulatory Income to Statutory Turnover</t>
  </si>
  <si>
    <t>Differences between regulatory income and statutory turnover</t>
  </si>
  <si>
    <t>Performance regime differences</t>
  </si>
  <si>
    <t xml:space="preserve">Income from property sales </t>
  </si>
  <si>
    <t>Opex memo recognition timing difference</t>
  </si>
  <si>
    <t>REBS</t>
  </si>
  <si>
    <t>Appendix D:  Reconciliation of Regulatory Debt to Statutory Net Debt</t>
  </si>
  <si>
    <t>cash prices unless stated</t>
  </si>
  <si>
    <t>Differences between regulatory debt and statutory net debt</t>
  </si>
  <si>
    <t>Impact of IAS32 and IAS39:</t>
  </si>
  <si>
    <t>Fair value hedging and fair value through profit &amp; loss adjustment</t>
  </si>
  <si>
    <t>Foreign exchange differences</t>
  </si>
  <si>
    <t>Appendix E:  Reconciliation of Regulatory Capital Expenditure to be added to the RAB to Statutory Capital Expenditure</t>
  </si>
  <si>
    <t>Differences between regulatory capital expenditure and statutory capital expenditure</t>
  </si>
  <si>
    <t xml:space="preserve">Third party funded capex </t>
  </si>
  <si>
    <t>Capitalised interest</t>
  </si>
  <si>
    <t>Investment property schemes</t>
  </si>
  <si>
    <t>Appendix F:  Reconciliation of Regulatory Financing Costs to Statutory Interest Expense</t>
  </si>
  <si>
    <t>Differences between regulatory financing costs and statutory interest expense</t>
  </si>
  <si>
    <t>Net finance costs relating to defined pension schemes assets and liabilities</t>
  </si>
  <si>
    <t>Investment revenue disclosed separately in statutory accounts</t>
  </si>
  <si>
    <t>Adjustment for cash flow differences in the latest business plan compared to Periodic Review 2019</t>
  </si>
  <si>
    <t>In £m 2019/20 prices unless stated</t>
  </si>
  <si>
    <t>At 31 March 2020</t>
  </si>
  <si>
    <t>RAB valuation at 31 March 2020 (Statement 2a)</t>
  </si>
  <si>
    <t>Property, plant and equipment – the railway network valuation per NRL statutory accounts at 31 March 2020</t>
  </si>
  <si>
    <t>Year ended 31 March 2020</t>
  </si>
  <si>
    <t>Operating and maintenance expenditure for year ended 31 March 2020 per the regulatory Statements (Statement 1)</t>
  </si>
  <si>
    <t>Operating and maintenance expenditure for year ended 31 March 2020 per NRL statutory accounts</t>
  </si>
  <si>
    <t>Regulatory income for year ended 31 March 2020 (Statement 6a)</t>
  </si>
  <si>
    <t>Turnover per NRL statutory accounts for year ended 31 March 2020</t>
  </si>
  <si>
    <t>Regulatory debt at 31 March 2020 (Statement 4)</t>
  </si>
  <si>
    <t>Net debt per NRL statutory accounts at 31 March 2020</t>
  </si>
  <si>
    <t>Regulatory capital expenditure for the year ended 31 March 2020 (Statement 1)</t>
  </si>
  <si>
    <t>Capital expenditure per NRL statutory accounts for the year ended 31 March 2020</t>
  </si>
  <si>
    <t>Regulatory financing costs for the year ended 31 March 2020 (Statement 1)</t>
  </si>
  <si>
    <t>Interest expense per NRL statutory accounts for the year ended 31 March 2020</t>
  </si>
  <si>
    <t>G) Reporter information</t>
  </si>
  <si>
    <t>2018-19</t>
  </si>
  <si>
    <t>Amounts payable to auditors</t>
  </si>
  <si>
    <t>Fees payable to the company's auditors for the audit of the company and consolidated financial statements</t>
  </si>
  <si>
    <t>Fees payable to the company's auditors for other audit related services:</t>
  </si>
  <si>
    <t>The audit of the company's subsidiaries *</t>
  </si>
  <si>
    <t>Regulatory accounts audit and interim review</t>
  </si>
  <si>
    <t>Total amounts payable to auditors</t>
  </si>
  <si>
    <t>Expenditure with Independent Reporters</t>
  </si>
  <si>
    <t>Independent Reporter Expenditure (in year)*</t>
  </si>
  <si>
    <t>Total in Year Expenditure</t>
  </si>
  <si>
    <t>Total Expenditure with Independent Reporters</t>
  </si>
  <si>
    <t>* This includes £XXXm for the audit of subsidiaries that are not performed by the Comptroller and Auditor General.</t>
  </si>
  <si>
    <t>Independent Reporters</t>
  </si>
  <si>
    <t>North West and Central</t>
  </si>
  <si>
    <t>AFC</t>
  </si>
  <si>
    <t>AFV</t>
  </si>
  <si>
    <t>Unit Costs</t>
  </si>
  <si>
    <t>FY20</t>
  </si>
  <si>
    <t>FY19</t>
  </si>
  <si>
    <t>Overbridges (incl BG3)</t>
  </si>
  <si>
    <t>Major Structures</t>
  </si>
  <si>
    <t>Culverts</t>
  </si>
  <si>
    <t>Footbridges</t>
  </si>
  <si>
    <t>Coastal &amp; Estuarial Defences</t>
  </si>
  <si>
    <t>Retaining Walls</t>
  </si>
  <si>
    <t>Structures Other</t>
  </si>
  <si>
    <t>Buildings (MS)</t>
  </si>
  <si>
    <t>Platforms (MS)</t>
  </si>
  <si>
    <t>Canopies (MS)</t>
  </si>
  <si>
    <t>Train sheds (MS)</t>
  </si>
  <si>
    <t>Footbridges (MS)</t>
  </si>
  <si>
    <t>Other (MS)</t>
  </si>
  <si>
    <t>Buildings (FS)</t>
  </si>
  <si>
    <t>Platforms (FS)</t>
  </si>
  <si>
    <t>Canopies (FS)</t>
  </si>
  <si>
    <t>Train sheds (FS)</t>
  </si>
  <si>
    <t>Footbridges (FS)</t>
  </si>
  <si>
    <t>Lifts &amp; Escalators (FS)</t>
  </si>
  <si>
    <t>Other (FS)</t>
  </si>
  <si>
    <t>NDS Depot</t>
  </si>
  <si>
    <t>Wiring</t>
  </si>
  <si>
    <t>OLE abandonments</t>
  </si>
  <si>
    <t>HV Switchgear Renewal AC</t>
  </si>
  <si>
    <t>HV Cables AC</t>
  </si>
  <si>
    <t>Protection Relays AC</t>
  </si>
  <si>
    <t>Booster Transformers AC</t>
  </si>
  <si>
    <t>Other AC</t>
  </si>
  <si>
    <t>HV switchgear renewal DC</t>
  </si>
  <si>
    <t>HV cables DC</t>
  </si>
  <si>
    <t>LV cables DC</t>
  </si>
  <si>
    <t>Transformer Rectifiers DC</t>
  </si>
  <si>
    <t>LV switchgear renewal DC</t>
  </si>
  <si>
    <t>Protection Relays DC</t>
  </si>
  <si>
    <t>Points Heaters</t>
  </si>
  <si>
    <t>Signalling Power Cables</t>
  </si>
  <si>
    <t>Signalling Supply Points</t>
  </si>
  <si>
    <t>Customer Information Systems</t>
  </si>
  <si>
    <t>Public Address</t>
  </si>
  <si>
    <t>CCTV</t>
  </si>
  <si>
    <t>Other Surveillance</t>
  </si>
  <si>
    <t>PABX Concentrator</t>
  </si>
  <si>
    <t>Processor Controlled Concentrator</t>
  </si>
  <si>
    <t>DOO CCTV</t>
  </si>
  <si>
    <t>DOO Mirrors</t>
  </si>
  <si>
    <t>PETS</t>
  </si>
  <si>
    <t>HMI Small</t>
  </si>
  <si>
    <t>HMI Large</t>
  </si>
  <si>
    <t>Radio</t>
  </si>
  <si>
    <t>Power</t>
  </si>
  <si>
    <t>Other comms</t>
  </si>
  <si>
    <t>Projects and Other</t>
  </si>
  <si>
    <t>Non Route capex</t>
  </si>
  <si>
    <t>Statement 3.8: Analysis of renewals unit costs</t>
  </si>
  <si>
    <t>Male</t>
  </si>
  <si>
    <t>Female</t>
  </si>
  <si>
    <t>Permanent</t>
  </si>
  <si>
    <t>(Headcount)</t>
  </si>
  <si>
    <t>Full time</t>
  </si>
  <si>
    <t>Part time</t>
  </si>
  <si>
    <t>66 and over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</si>
  <si>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</si>
  <si>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</si>
  <si>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</si>
  <si>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</si>
  <si>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</si>
  <si>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</si>
  <si>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</si>
  <si>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</si>
  <si>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</si>
  <si>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20 and under</t>
  </si>
  <si>
    <t>Total staff employed (Headcount)</t>
  </si>
  <si>
    <t xml:space="preserve">of which: </t>
  </si>
  <si>
    <t>train drivers</t>
  </si>
  <si>
    <t>apprentices</t>
  </si>
  <si>
    <t>Agency staff / Contingent Labour / Consultants</t>
  </si>
  <si>
    <t>of which apprentices</t>
  </si>
  <si>
    <t>Headcount</t>
  </si>
  <si>
    <t>Full time equivalent</t>
  </si>
  <si>
    <t>(FTE)</t>
  </si>
  <si>
    <t>Board executive</t>
  </si>
  <si>
    <t>Executive director / director</t>
  </si>
  <si>
    <t>Bands 1</t>
  </si>
  <si>
    <t>Bands 2</t>
  </si>
  <si>
    <t>Bands 3</t>
  </si>
  <si>
    <t>Bands 4</t>
  </si>
  <si>
    <t>Signallers</t>
  </si>
  <si>
    <t>Electrical control operators</t>
  </si>
  <si>
    <t>Maintenance</t>
  </si>
  <si>
    <t>Bands 5-8</t>
  </si>
  <si>
    <t>Total permanent staff</t>
  </si>
  <si>
    <t>Total staff (FTE)</t>
  </si>
  <si>
    <t>(on an FTE basis)</t>
  </si>
  <si>
    <t>Salary</t>
  </si>
  <si>
    <t>Allowances</t>
  </si>
  <si>
    <t>Performance Related Bonus</t>
  </si>
  <si>
    <t>Overtime</t>
  </si>
  <si>
    <t>Employer pension</t>
  </si>
  <si>
    <t>Employer national insurance</t>
  </si>
  <si>
    <t>Total paybill for payroll staff</t>
  </si>
  <si>
    <t>Total cost for contingent labour</t>
  </si>
  <si>
    <t>Total cost for consultants / consultancy</t>
  </si>
  <si>
    <t>Grand total payroll costs</t>
  </si>
  <si>
    <t>Total Paybill</t>
  </si>
  <si>
    <t>Total Staff Costs</t>
  </si>
  <si>
    <t xml:space="preserve">Female </t>
  </si>
  <si>
    <t>Performance related pay</t>
  </si>
  <si>
    <t>Employer pension contribution</t>
  </si>
  <si>
    <t>Employer NI contribution</t>
  </si>
  <si>
    <t>Total remuneration</t>
  </si>
  <si>
    <t>As a multiple of median remuneration</t>
  </si>
  <si>
    <t>Highest paid director (banded)</t>
  </si>
  <si>
    <t>Number of employees paid in excess of highest paid director</t>
  </si>
  <si>
    <t>Median remuneration of workforce</t>
  </si>
  <si>
    <t>Total remuneration includes salary, non-consolidated performance-related pay and benefits-in-kind. It does not include severance payments, employer pension contributions and the cash equivalent transfer value of pensions.</t>
  </si>
  <si>
    <t>Remuneration ranged from £0 to £XX (2019-20 £0 to £XXXX)</t>
  </si>
  <si>
    <t>Workforce information</t>
  </si>
  <si>
    <t>Staff costs information</t>
  </si>
  <si>
    <t>Financing Costs - Government borrowing</t>
  </si>
  <si>
    <t>Financing Costs - index linked debt</t>
  </si>
  <si>
    <t>Financing Costs - Other</t>
  </si>
  <si>
    <t>Working capital</t>
  </si>
  <si>
    <t>Drainage - Earthworks</t>
  </si>
  <si>
    <t>Drainage - Other</t>
  </si>
  <si>
    <t>TOTAL</t>
  </si>
  <si>
    <t xml:space="preserve">FSP  </t>
  </si>
  <si>
    <t>UPS (#)</t>
  </si>
  <si>
    <t>Generator (#)</t>
  </si>
  <si>
    <t>Auxillary Transformer (#)</t>
  </si>
  <si>
    <t>NSCD / Track Feeder Switch (#)</t>
  </si>
  <si>
    <t>mid-life refurbishment</t>
  </si>
  <si>
    <t>structure renewals</t>
  </si>
  <si>
    <t>other OLE</t>
  </si>
  <si>
    <t>conductor rail</t>
  </si>
  <si>
    <t>Asset Information</t>
  </si>
  <si>
    <t>Network Services</t>
  </si>
  <si>
    <t>RS - Asset Information</t>
  </si>
  <si>
    <t>Route Services - Other</t>
  </si>
  <si>
    <t>Route Services - Asset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</si>
</sst>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_-;\-* #,##0_-;_-* &quot;-&quot;??_-;_-@_-"/>
    <numFmt numFmtId="165" formatCode="#,##0;\(#,##0\);#,##0;"/>
    <numFmt numFmtId="166" formatCode="0.0%"/>
    <numFmt numFmtId="167" formatCode="_-* #,##0.0_-;\-* #,##0.0_-;_-* &quot;-&quot;??_-;_-@_-"/>
    <numFmt numFmtId="168" formatCode="#,##0.00\ ;\(#,##0.00\)\ \ "/>
    <numFmt numFmtId="169" formatCode="#,##0;\(#,##0\)"/>
    <numFmt numFmtId="170" formatCode="#,##0.0"/>
    <numFmt numFmtId="171" formatCode="#,##0.0;\(#,##0.0\)"/>
    <numFmt numFmtId="172" formatCode="0.0"/>
    <numFmt numFmtId="173" formatCode="#,##0;\(##0\)"/>
    <numFmt numFmtId="174" formatCode="#,##0.0;\(##0.0\)"/>
    <numFmt numFmtId="175" formatCode="#,##0;\(#,##0\);\-"/>
    <numFmt numFmtId="176" formatCode="#,##0.00;\(##0.00\)"/>
  </numFmts>
  <fonts count="3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1"/>
      <color indexed="8"/>
      <name val="Times New Roman"/>
      <family val="1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color indexed="12"/>
      <name val="Arial Narrow"/>
      <family val="2"/>
    </font>
    <font>
      <b/>
      <sz val="10"/>
      <color indexed="16"/>
      <name val="Arial Narrow"/>
      <family val="2"/>
    </font>
    <font>
      <sz val="10"/>
      <color indexed="16"/>
      <name val="Arial Narrow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20"/>
      <color indexed="18"/>
      <name val="Arial"/>
      <family val="2"/>
    </font>
    <font>
      <sz val="11"/>
      <color indexed="1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20"/>
      <color indexed="1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48"/>
      </left>
      <right/>
      <top style="medium">
        <color indexed="48"/>
      </top>
      <bottom style="medium">
        <color indexed="48"/>
      </bottom>
      <diagonal/>
    </border>
    <border>
      <left style="thin">
        <color indexed="48"/>
      </left>
      <right/>
      <top style="medium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thin">
        <color indexed="48"/>
      </left>
      <right/>
      <top/>
      <bottom style="thin">
        <color indexed="31"/>
      </bottom>
      <diagonal/>
    </border>
    <border>
      <left style="thin">
        <color indexed="48"/>
      </left>
      <right style="medium">
        <color indexed="48"/>
      </right>
      <top/>
      <bottom style="thin">
        <color indexed="31"/>
      </bottom>
      <diagonal/>
    </border>
    <border>
      <left style="thin">
        <color indexed="48"/>
      </left>
      <right/>
      <top/>
      <bottom/>
      <diagonal/>
    </border>
    <border>
      <left style="thin">
        <color indexed="48"/>
      </left>
      <right style="medium">
        <color indexed="48"/>
      </right>
      <top/>
      <bottom/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n">
        <color indexed="48"/>
      </left>
      <right style="medium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thin">
        <color indexed="31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thin">
        <color indexed="31"/>
      </top>
      <bottom style="medium">
        <color indexed="48"/>
      </bottom>
      <diagonal/>
    </border>
    <border>
      <left style="thin">
        <color indexed="48"/>
      </left>
      <right/>
      <top style="medium">
        <color indexed="48"/>
      </top>
      <bottom style="thin">
        <color indexed="31"/>
      </bottom>
      <diagonal/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31"/>
      </bottom>
      <diagonal/>
    </border>
    <border>
      <left style="medium">
        <color indexed="48"/>
      </left>
      <right/>
      <top style="medium">
        <color indexed="48"/>
      </top>
      <bottom style="thin">
        <color indexed="31"/>
      </bottom>
      <diagonal/>
    </border>
    <border>
      <left style="medium">
        <color indexed="48"/>
      </left>
      <right/>
      <top/>
      <bottom style="thin">
        <color indexed="31"/>
      </bottom>
      <diagonal/>
    </border>
    <border>
      <left style="medium">
        <color indexed="48"/>
      </left>
      <right/>
      <top/>
      <bottom/>
      <diagonal/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31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31"/>
      </bottom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31"/>
      </bottom>
      <diagonal/>
    </border>
    <border>
      <left style="medium">
        <color indexed="48"/>
      </left>
      <right/>
      <top/>
      <bottom style="medium">
        <color indexed="48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43" fontId="4" fillId="0" borderId="0" applyFont="0" applyFill="0" applyBorder="0" applyAlignment="0" applyProtection="0"/>
    <xf numFmtId="0" fontId="4" fillId="0" borderId="0"/>
    <xf numFmtId="40" fontId="14" fillId="3" borderId="0">
      <alignment horizontal="right"/>
    </xf>
    <xf numFmtId="0" fontId="12" fillId="3" borderId="0">
      <alignment horizontal="right"/>
    </xf>
    <xf numFmtId="0" fontId="13" fillId="3" borderId="5"/>
    <xf numFmtId="0" fontId="4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324">
    <xf numFmtId="0" fontId="0" fillId="0" borderId="0" xfId="0"/>
    <xf numFmtId="0" fontId="5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 indent="1"/>
    </xf>
    <xf numFmtId="0" fontId="4" fillId="0" borderId="0" xfId="0" applyFont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0" fontId="5" fillId="0" borderId="2" xfId="0" applyFont="1" applyFill="1" applyBorder="1" applyAlignment="1">
      <alignment wrapText="1"/>
    </xf>
    <xf numFmtId="0" fontId="4" fillId="0" borderId="0" xfId="0" applyFont="1" applyFill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4" fillId="0" borderId="0" xfId="0" applyFont="1" applyFill="1" applyAlignment="1">
      <alignment horizontal="left" inden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right" wrapText="1"/>
    </xf>
    <xf numFmtId="164" fontId="5" fillId="0" borderId="0" xfId="1" applyNumberFormat="1" applyFont="1" applyAlignment="1">
      <alignment horizontal="right" wrapText="1"/>
    </xf>
    <xf numFmtId="0" fontId="5" fillId="0" borderId="2" xfId="0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2" applyFont="1" applyFill="1" applyBorder="1" applyAlignment="1">
      <alignment wrapText="1"/>
    </xf>
    <xf numFmtId="164" fontId="5" fillId="0" borderId="0" xfId="1" applyNumberFormat="1" applyFont="1" applyBorder="1" applyAlignment="1">
      <alignment horizontal="right" wrapText="1"/>
    </xf>
    <xf numFmtId="0" fontId="4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horizontal="left" wrapText="1" indent="1"/>
    </xf>
    <xf numFmtId="0" fontId="4" fillId="0" borderId="0" xfId="2" applyFont="1" applyFill="1" applyBorder="1" applyAlignment="1">
      <alignment horizontal="right" wrapText="1"/>
    </xf>
    <xf numFmtId="0" fontId="0" fillId="0" borderId="0" xfId="0" applyFill="1"/>
    <xf numFmtId="0" fontId="5" fillId="0" borderId="0" xfId="2" applyFont="1" applyFill="1" applyBorder="1" applyAlignment="1">
      <alignment horizontal="right" wrapText="1"/>
    </xf>
    <xf numFmtId="0" fontId="4" fillId="0" borderId="0" xfId="2" quotePrefix="1" applyFont="1" applyFill="1" applyBorder="1" applyAlignment="1">
      <alignment horizontal="left" wrapText="1" indent="1"/>
    </xf>
    <xf numFmtId="0" fontId="4" fillId="0" borderId="0" xfId="0" applyFont="1" applyAlignment="1">
      <alignment horizontal="left" inden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wrapText="1"/>
    </xf>
    <xf numFmtId="0" fontId="4" fillId="0" borderId="0" xfId="0" applyFont="1" applyFill="1" applyBorder="1" applyAlignment="1">
      <alignment horizontal="left" wrapText="1" indent="1"/>
    </xf>
    <xf numFmtId="0" fontId="5" fillId="0" borderId="0" xfId="0" applyFont="1" applyFill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/>
    <xf numFmtId="0" fontId="10" fillId="0" borderId="0" xfId="0" applyFont="1" applyAlignment="1">
      <alignment wrapText="1"/>
    </xf>
    <xf numFmtId="0" fontId="10" fillId="0" borderId="0" xfId="0" applyFont="1"/>
    <xf numFmtId="0" fontId="9" fillId="0" borderId="0" xfId="0" applyFont="1"/>
    <xf numFmtId="0" fontId="4" fillId="2" borderId="0" xfId="2" applyFont="1" applyFill="1" applyAlignment="1"/>
    <xf numFmtId="0" fontId="10" fillId="2" borderId="0" xfId="0" applyFont="1" applyFill="1" applyAlignment="1">
      <alignment wrapText="1"/>
    </xf>
    <xf numFmtId="0" fontId="10" fillId="0" borderId="0" xfId="0" applyFont="1" applyBorder="1"/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4" fillId="0" borderId="0" xfId="2" applyFont="1" applyFill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horizontal="left" indent="1"/>
    </xf>
    <xf numFmtId="0" fontId="15" fillId="3" borderId="0" xfId="8" applyFont="1" applyFill="1" applyBorder="1"/>
    <xf numFmtId="165" fontId="15" fillId="3" borderId="0" xfId="8" applyNumberFormat="1" applyFont="1" applyFill="1" applyBorder="1"/>
    <xf numFmtId="165" fontId="17" fillId="3" borderId="0" xfId="8" applyNumberFormat="1" applyFont="1" applyFill="1" applyBorder="1"/>
    <xf numFmtId="37" fontId="15" fillId="3" borderId="0" xfId="8" applyNumberFormat="1" applyFont="1" applyFill="1" applyBorder="1"/>
    <xf numFmtId="0" fontId="17" fillId="0" borderId="0" xfId="10" applyFont="1" applyFill="1" applyBorder="1" applyAlignment="1">
      <alignment vertical="top" wrapText="1"/>
    </xf>
    <xf numFmtId="0" fontId="17" fillId="0" borderId="0" xfId="10" applyFont="1" applyFill="1" applyBorder="1" applyAlignment="1">
      <alignment horizontal="right" vertical="top" wrapText="1"/>
    </xf>
    <xf numFmtId="0" fontId="18" fillId="3" borderId="0" xfId="13" applyFont="1" applyFill="1" applyBorder="1"/>
    <xf numFmtId="37" fontId="15" fillId="0" borderId="10" xfId="9" applyNumberFormat="1" applyFont="1" applyBorder="1" applyAlignment="1">
      <alignment horizontal="right"/>
    </xf>
    <xf numFmtId="37" fontId="17" fillId="0" borderId="11" xfId="9" applyNumberFormat="1" applyFont="1" applyBorder="1" applyAlignment="1">
      <alignment horizontal="right"/>
    </xf>
    <xf numFmtId="37" fontId="15" fillId="0" borderId="12" xfId="9" applyNumberFormat="1" applyFont="1" applyBorder="1" applyAlignment="1">
      <alignment horizontal="right"/>
    </xf>
    <xf numFmtId="37" fontId="17" fillId="0" borderId="13" xfId="9" applyNumberFormat="1" applyFont="1" applyBorder="1" applyAlignment="1">
      <alignment horizontal="right"/>
    </xf>
    <xf numFmtId="37" fontId="15" fillId="0" borderId="14" xfId="9" applyNumberFormat="1" applyFont="1" applyBorder="1" applyAlignment="1">
      <alignment horizontal="right"/>
    </xf>
    <xf numFmtId="37" fontId="17" fillId="0" borderId="15" xfId="9" applyNumberFormat="1" applyFont="1" applyBorder="1" applyAlignment="1">
      <alignment horizontal="right"/>
    </xf>
    <xf numFmtId="37" fontId="15" fillId="0" borderId="16" xfId="9" applyNumberFormat="1" applyFont="1" applyBorder="1" applyAlignment="1">
      <alignment horizontal="right"/>
    </xf>
    <xf numFmtId="37" fontId="17" fillId="0" borderId="17" xfId="9" applyNumberFormat="1" applyFont="1" applyBorder="1" applyAlignment="1">
      <alignment horizontal="right"/>
    </xf>
    <xf numFmtId="0" fontId="16" fillId="3" borderId="0" xfId="13" applyFont="1" applyFill="1" applyBorder="1"/>
    <xf numFmtId="0" fontId="19" fillId="0" borderId="7" xfId="10" applyFont="1" applyFill="1" applyBorder="1" applyAlignment="1">
      <alignment vertical="top" wrapText="1"/>
    </xf>
    <xf numFmtId="37" fontId="19" fillId="0" borderId="8" xfId="9" applyNumberFormat="1" applyFont="1" applyFill="1" applyBorder="1" applyAlignment="1">
      <alignment horizontal="right"/>
    </xf>
    <xf numFmtId="37" fontId="19" fillId="0" borderId="9" xfId="9" applyNumberFormat="1" applyFont="1" applyFill="1" applyBorder="1" applyAlignment="1">
      <alignment horizontal="right"/>
    </xf>
    <xf numFmtId="37" fontId="15" fillId="4" borderId="25" xfId="9" applyNumberFormat="1" applyFont="1" applyFill="1" applyBorder="1" applyAlignment="1">
      <alignment horizontal="right"/>
    </xf>
    <xf numFmtId="37" fontId="17" fillId="4" borderId="23" xfId="9" applyNumberFormat="1" applyFont="1" applyFill="1" applyBorder="1" applyAlignment="1">
      <alignment horizontal="right"/>
    </xf>
    <xf numFmtId="37" fontId="15" fillId="4" borderId="26" xfId="9" applyNumberFormat="1" applyFont="1" applyFill="1" applyBorder="1" applyAlignment="1">
      <alignment horizontal="right"/>
    </xf>
    <xf numFmtId="37" fontId="17" fillId="4" borderId="24" xfId="9" applyNumberFormat="1" applyFont="1" applyFill="1" applyBorder="1" applyAlignment="1">
      <alignment horizontal="right"/>
    </xf>
    <xf numFmtId="37" fontId="15" fillId="4" borderId="18" xfId="9" applyNumberFormat="1" applyFont="1" applyFill="1" applyBorder="1" applyAlignment="1">
      <alignment horizontal="right"/>
    </xf>
    <xf numFmtId="37" fontId="17" fillId="4" borderId="19" xfId="9" applyNumberFormat="1" applyFont="1" applyFill="1" applyBorder="1" applyAlignment="1">
      <alignment horizontal="right"/>
    </xf>
    <xf numFmtId="37" fontId="15" fillId="4" borderId="10" xfId="9" applyNumberFormat="1" applyFont="1" applyFill="1" applyBorder="1" applyAlignment="1">
      <alignment horizontal="right"/>
    </xf>
    <xf numFmtId="37" fontId="17" fillId="4" borderId="11" xfId="9" applyNumberFormat="1" applyFont="1" applyFill="1" applyBorder="1" applyAlignment="1">
      <alignment horizontal="right"/>
    </xf>
    <xf numFmtId="164" fontId="20" fillId="0" borderId="20" xfId="9" applyNumberFormat="1" applyFont="1" applyBorder="1" applyAlignment="1">
      <alignment horizontal="left"/>
    </xf>
    <xf numFmtId="164" fontId="21" fillId="0" borderId="21" xfId="9" applyNumberFormat="1" applyFont="1" applyBorder="1" applyAlignment="1">
      <alignment horizontal="left"/>
    </xf>
    <xf numFmtId="164" fontId="21" fillId="0" borderId="22" xfId="9" applyNumberFormat="1" applyFont="1" applyBorder="1" applyAlignment="1">
      <alignment horizontal="left"/>
    </xf>
    <xf numFmtId="164" fontId="20" fillId="0" borderId="27" xfId="9" applyNumberFormat="1" applyFont="1" applyBorder="1" applyAlignment="1">
      <alignment horizontal="left"/>
    </xf>
    <xf numFmtId="164" fontId="20" fillId="0" borderId="28" xfId="9" applyNumberFormat="1" applyFont="1" applyBorder="1" applyAlignment="1">
      <alignment horizontal="left"/>
    </xf>
    <xf numFmtId="164" fontId="20" fillId="0" borderId="21" xfId="9" applyNumberFormat="1" applyFont="1" applyBorder="1" applyAlignment="1">
      <alignment horizontal="left"/>
    </xf>
    <xf numFmtId="164" fontId="21" fillId="0" borderId="29" xfId="9" applyNumberFormat="1" applyFont="1" applyBorder="1" applyAlignment="1">
      <alignment horizontal="left"/>
    </xf>
    <xf numFmtId="164" fontId="21" fillId="0" borderId="21" xfId="9" applyNumberFormat="1" applyFont="1" applyBorder="1" applyAlignment="1">
      <alignment horizontal="left" indent="2"/>
    </xf>
    <xf numFmtId="37" fontId="15" fillId="5" borderId="10" xfId="9" applyNumberFormat="1" applyFont="1" applyFill="1" applyBorder="1" applyAlignment="1">
      <alignment horizontal="right"/>
    </xf>
    <xf numFmtId="37" fontId="17" fillId="5" borderId="11" xfId="9" applyNumberFormat="1" applyFont="1" applyFill="1" applyBorder="1" applyAlignment="1">
      <alignment horizontal="right"/>
    </xf>
    <xf numFmtId="9" fontId="0" fillId="0" borderId="0" xfId="7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6" borderId="0" xfId="0" applyFill="1" applyBorder="1"/>
    <xf numFmtId="0" fontId="3" fillId="6" borderId="0" xfId="0" applyFont="1" applyFill="1" applyBorder="1"/>
    <xf numFmtId="164" fontId="10" fillId="0" borderId="0" xfId="1" applyNumberFormat="1" applyFont="1" applyAlignment="1">
      <alignment wrapText="1"/>
    </xf>
    <xf numFmtId="164" fontId="10" fillId="0" borderId="0" xfId="1" applyNumberFormat="1" applyFont="1"/>
    <xf numFmtId="164" fontId="5" fillId="0" borderId="0" xfId="1" applyNumberFormat="1" applyFont="1" applyAlignment="1">
      <alignment wrapText="1"/>
    </xf>
    <xf numFmtId="164" fontId="5" fillId="0" borderId="0" xfId="1" applyNumberFormat="1" applyFont="1" applyAlignment="1">
      <alignment horizontal="center"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 applyAlignment="1">
      <alignment horizontal="right" wrapText="1"/>
    </xf>
    <xf numFmtId="164" fontId="10" fillId="0" borderId="0" xfId="1" applyNumberFormat="1" applyFont="1" applyBorder="1"/>
    <xf numFmtId="164" fontId="4" fillId="0" borderId="0" xfId="1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164" fontId="10" fillId="0" borderId="0" xfId="1" applyNumberFormat="1" applyFont="1" applyFill="1" applyBorder="1"/>
    <xf numFmtId="164" fontId="10" fillId="0" borderId="0" xfId="1" applyNumberFormat="1" applyFont="1" applyFill="1"/>
    <xf numFmtId="164" fontId="4" fillId="0" borderId="0" xfId="1" applyNumberFormat="1" applyFont="1" applyFill="1" applyAlignment="1">
      <alignment horizontal="right" wrapText="1"/>
    </xf>
    <xf numFmtId="164" fontId="10" fillId="0" borderId="0" xfId="1" applyNumberFormat="1" applyFont="1" applyFill="1" applyAlignment="1">
      <alignment wrapText="1"/>
    </xf>
    <xf numFmtId="164" fontId="4" fillId="0" borderId="0" xfId="1" applyNumberFormat="1" applyFont="1" applyFill="1" applyBorder="1" applyAlignment="1">
      <alignment horizontal="right" wrapText="1"/>
    </xf>
    <xf numFmtId="0" fontId="22" fillId="0" borderId="0" xfId="0" applyFont="1" applyAlignment="1"/>
    <xf numFmtId="0" fontId="10" fillId="0" borderId="0" xfId="0" applyFont="1" applyFill="1" applyBorder="1"/>
    <xf numFmtId="0" fontId="22" fillId="0" borderId="0" xfId="0" applyFont="1" applyFill="1" applyAlignment="1"/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/>
    <xf numFmtId="0" fontId="6" fillId="0" borderId="0" xfId="0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wrapText="1"/>
    </xf>
    <xf numFmtId="43" fontId="4" fillId="0" borderId="0" xfId="1" applyNumberFormat="1" applyFont="1" applyFill="1" applyBorder="1" applyAlignment="1">
      <alignment horizontal="left" inden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164" fontId="4" fillId="0" borderId="6" xfId="1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>
      <alignment horizontal="right" wrapText="1"/>
    </xf>
    <xf numFmtId="165" fontId="5" fillId="0" borderId="6" xfId="1" applyNumberFormat="1" applyFont="1" applyFill="1" applyBorder="1" applyAlignment="1">
      <alignment horizontal="right" wrapText="1"/>
    </xf>
    <xf numFmtId="164" fontId="5" fillId="0" borderId="2" xfId="1" applyNumberFormat="1" applyFont="1" applyFill="1" applyBorder="1" applyAlignment="1">
      <alignment horizontal="right" wrapText="1"/>
    </xf>
    <xf numFmtId="164" fontId="5" fillId="0" borderId="2" xfId="1" applyNumberFormat="1" applyFont="1" applyBorder="1" applyAlignment="1">
      <alignment horizontal="right" wrapText="1"/>
    </xf>
    <xf numFmtId="165" fontId="10" fillId="0" borderId="0" xfId="1" applyNumberFormat="1" applyFont="1" applyFill="1" applyAlignment="1">
      <alignment wrapText="1"/>
    </xf>
    <xf numFmtId="168" fontId="10" fillId="0" borderId="0" xfId="3" applyNumberFormat="1" applyFont="1" applyFill="1" applyAlignment="1">
      <alignment wrapText="1"/>
    </xf>
    <xf numFmtId="168" fontId="10" fillId="0" borderId="0" xfId="0" applyNumberFormat="1" applyFont="1" applyFill="1"/>
    <xf numFmtId="169" fontId="4" fillId="0" borderId="0" xfId="3" applyNumberFormat="1" applyFont="1" applyFill="1" applyAlignment="1">
      <alignment horizontal="right" vertical="top" wrapText="1"/>
    </xf>
    <xf numFmtId="3" fontId="4" fillId="0" borderId="0" xfId="3" applyNumberFormat="1" applyFont="1" applyFill="1" applyAlignment="1">
      <alignment horizontal="right" vertical="top" wrapText="1"/>
    </xf>
    <xf numFmtId="0" fontId="4" fillId="0" borderId="1" xfId="3" applyFont="1" applyFill="1" applyBorder="1" applyAlignment="1">
      <alignment horizontal="right" vertical="top" wrapText="1"/>
    </xf>
    <xf numFmtId="169" fontId="27" fillId="0" borderId="0" xfId="3" applyNumberFormat="1" applyFont="1" applyFill="1" applyAlignment="1">
      <alignment horizontal="right" vertical="top" wrapText="1"/>
    </xf>
    <xf numFmtId="0" fontId="4" fillId="0" borderId="0" xfId="3" applyFont="1" applyFill="1" applyAlignment="1">
      <alignment horizontal="right" vertical="top" wrapText="1"/>
    </xf>
    <xf numFmtId="0" fontId="4" fillId="0" borderId="0" xfId="3" applyFont="1" applyFill="1" applyAlignment="1">
      <alignment horizontal="left" vertical="top" wrapText="1"/>
    </xf>
    <xf numFmtId="171" fontId="4" fillId="0" borderId="0" xfId="3" applyNumberFormat="1" applyFont="1" applyFill="1" applyAlignment="1">
      <alignment horizontal="right" wrapText="1"/>
    </xf>
    <xf numFmtId="170" fontId="4" fillId="0" borderId="0" xfId="3" applyNumberFormat="1" applyFont="1" applyFill="1" applyAlignment="1">
      <alignment horizontal="right" vertical="top" wrapText="1"/>
    </xf>
    <xf numFmtId="3" fontId="4" fillId="0" borderId="3" xfId="3" applyNumberFormat="1" applyFont="1" applyFill="1" applyBorder="1" applyAlignment="1">
      <alignment horizontal="right" vertical="top" wrapText="1"/>
    </xf>
    <xf numFmtId="169" fontId="0" fillId="0" borderId="0" xfId="3" applyNumberFormat="1" applyFont="1" applyFill="1"/>
    <xf numFmtId="0" fontId="24" fillId="0" borderId="0" xfId="3" applyFont="1" applyFill="1"/>
    <xf numFmtId="0" fontId="25" fillId="0" borderId="0" xfId="3" applyFont="1" applyFill="1" applyAlignment="1">
      <alignment horizontal="justify"/>
    </xf>
    <xf numFmtId="0" fontId="4" fillId="0" borderId="0" xfId="3" applyFont="1" applyFill="1" applyAlignment="1">
      <alignment horizontal="left"/>
    </xf>
    <xf numFmtId="0" fontId="4" fillId="0" borderId="0" xfId="3" applyFont="1" applyFill="1" applyAlignment="1">
      <alignment horizontal="justify"/>
    </xf>
    <xf numFmtId="0" fontId="4" fillId="0" borderId="1" xfId="3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right" vertical="top" wrapText="1"/>
    </xf>
    <xf numFmtId="0" fontId="26" fillId="0" borderId="0" xfId="3" applyFont="1" applyFill="1" applyAlignment="1">
      <alignment horizontal="left" vertical="top" wrapText="1"/>
    </xf>
    <xf numFmtId="169" fontId="4" fillId="0" borderId="1" xfId="3" applyNumberFormat="1" applyFont="1" applyFill="1" applyBorder="1" applyAlignment="1">
      <alignment horizontal="right" vertical="top" wrapText="1"/>
    </xf>
    <xf numFmtId="0" fontId="5" fillId="0" borderId="4" xfId="3" applyFont="1" applyFill="1" applyBorder="1" applyAlignment="1">
      <alignment horizontal="left" vertical="top" wrapText="1"/>
    </xf>
    <xf numFmtId="0" fontId="28" fillId="0" borderId="4" xfId="3" applyFont="1" applyFill="1" applyBorder="1" applyAlignment="1">
      <alignment horizontal="left" vertical="top" wrapText="1"/>
    </xf>
    <xf numFmtId="3" fontId="5" fillId="0" borderId="4" xfId="3" applyNumberFormat="1" applyFont="1" applyFill="1" applyBorder="1" applyAlignment="1">
      <alignment horizontal="right" vertical="top" wrapText="1"/>
    </xf>
    <xf numFmtId="10" fontId="0" fillId="0" borderId="0" xfId="7" applyNumberFormat="1" applyFont="1" applyFill="1"/>
    <xf numFmtId="0" fontId="5" fillId="0" borderId="0" xfId="3" applyFont="1" applyFill="1" applyAlignment="1">
      <alignment horizontal="right" vertical="top" wrapText="1"/>
    </xf>
    <xf numFmtId="0" fontId="29" fillId="0" borderId="0" xfId="3" applyFont="1" applyFill="1" applyAlignment="1">
      <alignment horizontal="right" vertical="top" wrapText="1"/>
    </xf>
    <xf numFmtId="0" fontId="5" fillId="0" borderId="0" xfId="3" applyFont="1" applyFill="1" applyAlignment="1">
      <alignment horizontal="left" vertical="top" wrapText="1"/>
    </xf>
    <xf numFmtId="0" fontId="28" fillId="0" borderId="0" xfId="3" applyFont="1" applyFill="1" applyAlignment="1">
      <alignment horizontal="right" vertical="top" wrapText="1"/>
    </xf>
    <xf numFmtId="1" fontId="4" fillId="0" borderId="0" xfId="3" applyNumberFormat="1" applyFont="1" applyFill="1" applyAlignment="1">
      <alignment horizontal="right" vertical="top" wrapText="1"/>
    </xf>
    <xf numFmtId="1" fontId="4" fillId="0" borderId="0" xfId="3" applyNumberFormat="1" applyFont="1" applyFill="1" applyAlignment="1">
      <alignment horizontal="right" wrapText="1"/>
    </xf>
    <xf numFmtId="170" fontId="4" fillId="0" borderId="0" xfId="3" applyNumberFormat="1" applyFont="1" applyFill="1" applyAlignment="1">
      <alignment horizontal="right" wrapText="1"/>
    </xf>
    <xf numFmtId="0" fontId="27" fillId="0" borderId="1" xfId="3" applyFont="1" applyFill="1" applyBorder="1" applyAlignment="1">
      <alignment horizontal="left" vertical="top" wrapText="1"/>
    </xf>
    <xf numFmtId="0" fontId="5" fillId="0" borderId="0" xfId="3" applyFont="1" applyFill="1" applyAlignment="1">
      <alignment horizontal="left"/>
    </xf>
    <xf numFmtId="0" fontId="27" fillId="0" borderId="0" xfId="3" applyFont="1" applyFill="1" applyAlignment="1">
      <alignment horizontal="right" vertical="top" wrapText="1"/>
    </xf>
    <xf numFmtId="0" fontId="31" fillId="0" borderId="0" xfId="3" applyFont="1" applyFill="1" applyAlignment="1">
      <alignment horizontal="right" wrapText="1"/>
    </xf>
    <xf numFmtId="0" fontId="5" fillId="0" borderId="0" xfId="3" applyFont="1" applyFill="1" applyAlignment="1">
      <alignment horizontal="right" wrapText="1"/>
    </xf>
    <xf numFmtId="0" fontId="4" fillId="0" borderId="0" xfId="3" applyFont="1" applyFill="1" applyAlignment="1">
      <alignment horizontal="right" wrapText="1"/>
    </xf>
    <xf numFmtId="0" fontId="4" fillId="0" borderId="0" xfId="3" applyFont="1" applyFill="1" applyBorder="1" applyAlignment="1">
      <alignment horizontal="right" wrapText="1"/>
    </xf>
    <xf numFmtId="0" fontId="0" fillId="0" borderId="0" xfId="3" applyFont="1" applyFill="1" applyBorder="1"/>
    <xf numFmtId="170" fontId="4" fillId="0" borderId="1" xfId="3" applyNumberFormat="1" applyFont="1" applyFill="1" applyBorder="1" applyAlignment="1">
      <alignment horizontal="right" wrapText="1"/>
    </xf>
    <xf numFmtId="171" fontId="27" fillId="0" borderId="1" xfId="3" applyNumberFormat="1" applyFont="1" applyFill="1" applyBorder="1" applyAlignment="1">
      <alignment horizontal="left" wrapText="1"/>
    </xf>
    <xf numFmtId="169" fontId="5" fillId="0" borderId="4" xfId="3" applyNumberFormat="1" applyFont="1" applyFill="1" applyBorder="1" applyAlignment="1">
      <alignment horizontal="right" wrapText="1"/>
    </xf>
    <xf numFmtId="0" fontId="32" fillId="0" borderId="0" xfId="3" applyFont="1" applyFill="1"/>
    <xf numFmtId="3" fontId="33" fillId="0" borderId="0" xfId="3" applyNumberFormat="1" applyFont="1" applyFill="1" applyAlignment="1">
      <alignment horizontal="right" vertical="top" wrapText="1"/>
    </xf>
    <xf numFmtId="0" fontId="34" fillId="0" borderId="0" xfId="3" applyFont="1" applyFill="1" applyAlignment="1">
      <alignment horizontal="right" vertical="top" wrapText="1"/>
    </xf>
    <xf numFmtId="0" fontId="35" fillId="0" borderId="0" xfId="3" applyFont="1" applyFill="1" applyAlignment="1">
      <alignment horizontal="right" vertical="top" wrapText="1"/>
    </xf>
    <xf numFmtId="0" fontId="35" fillId="0" borderId="0" xfId="3" applyFont="1" applyFill="1" applyAlignment="1">
      <alignment horizontal="left" vertical="top" wrapText="1"/>
    </xf>
    <xf numFmtId="0" fontId="33" fillId="0" borderId="0" xfId="3" applyFont="1" applyFill="1" applyAlignment="1">
      <alignment horizontal="right" vertical="top" wrapText="1"/>
    </xf>
    <xf numFmtId="0" fontId="33" fillId="0" borderId="3" xfId="3" applyFont="1" applyFill="1" applyBorder="1" applyAlignment="1">
      <alignment horizontal="right" vertical="top" wrapText="1"/>
    </xf>
    <xf numFmtId="0" fontId="27" fillId="0" borderId="0" xfId="3" applyFont="1" applyFill="1" applyAlignment="1">
      <alignment horizontal="left" vertical="top" wrapText="1"/>
    </xf>
    <xf numFmtId="0" fontId="36" fillId="0" borderId="0" xfId="3" applyFont="1" applyFill="1" applyAlignment="1">
      <alignment horizontal="justify"/>
    </xf>
    <xf numFmtId="3" fontId="33" fillId="0" borderId="0" xfId="3" applyNumberFormat="1" applyFont="1" applyFill="1" applyAlignment="1">
      <alignment horizontal="right" wrapText="1"/>
    </xf>
    <xf numFmtId="0" fontId="31" fillId="0" borderId="0" xfId="3" applyFont="1" applyFill="1" applyAlignment="1">
      <alignment horizontal="right" vertical="top" wrapText="1"/>
    </xf>
    <xf numFmtId="0" fontId="4" fillId="0" borderId="0" xfId="3" applyFont="1" applyFill="1"/>
    <xf numFmtId="172" fontId="4" fillId="0" borderId="0" xfId="3" applyNumberFormat="1" applyFont="1" applyFill="1" applyAlignment="1">
      <alignment horizontal="right" wrapText="1"/>
    </xf>
    <xf numFmtId="1" fontId="4" fillId="0" borderId="31" xfId="3" applyNumberFormat="1" applyFont="1" applyFill="1" applyBorder="1" applyAlignment="1">
      <alignment horizontal="right" vertical="top" wrapText="1"/>
    </xf>
    <xf numFmtId="3" fontId="4" fillId="0" borderId="4" xfId="3" applyNumberFormat="1" applyFont="1" applyFill="1" applyBorder="1" applyAlignment="1">
      <alignment horizontal="right" wrapText="1"/>
    </xf>
    <xf numFmtId="169" fontId="4" fillId="0" borderId="0" xfId="3" applyNumberFormat="1" applyFont="1" applyFill="1" applyBorder="1" applyAlignment="1">
      <alignment horizontal="right" vertical="top" wrapText="1"/>
    </xf>
    <xf numFmtId="171" fontId="4" fillId="0" borderId="0" xfId="3" applyNumberFormat="1" applyFont="1" applyFill="1" applyAlignment="1">
      <alignment horizontal="right" vertical="top" wrapText="1"/>
    </xf>
    <xf numFmtId="172" fontId="4" fillId="0" borderId="1" xfId="3" applyNumberFormat="1" applyFont="1" applyFill="1" applyBorder="1" applyAlignment="1">
      <alignment horizontal="right" vertical="top" wrapText="1"/>
    </xf>
    <xf numFmtId="0" fontId="37" fillId="0" borderId="0" xfId="0" applyFont="1"/>
    <xf numFmtId="173" fontId="0" fillId="0" borderId="0" xfId="0" applyNumberFormat="1"/>
    <xf numFmtId="173" fontId="0" fillId="0" borderId="0" xfId="0" applyNumberFormat="1" applyFill="1"/>
    <xf numFmtId="167" fontId="5" fillId="0" borderId="1" xfId="17" applyNumberFormat="1" applyFont="1" applyFill="1" applyBorder="1" applyAlignment="1">
      <alignment horizontal="left"/>
    </xf>
    <xf numFmtId="173" fontId="9" fillId="0" borderId="1" xfId="17" applyNumberFormat="1" applyFont="1" applyBorder="1" applyAlignment="1">
      <alignment horizontal="right"/>
    </xf>
    <xf numFmtId="173" fontId="9" fillId="0" borderId="1" xfId="17" applyNumberFormat="1" applyFont="1" applyFill="1" applyBorder="1" applyAlignment="1">
      <alignment horizontal="right"/>
    </xf>
    <xf numFmtId="167" fontId="0" fillId="0" borderId="0" xfId="17" applyNumberFormat="1" applyFont="1" applyFill="1"/>
    <xf numFmtId="173" fontId="0" fillId="0" borderId="0" xfId="17" applyNumberFormat="1" applyFont="1" applyFill="1"/>
    <xf numFmtId="174" fontId="0" fillId="0" borderId="0" xfId="17" applyNumberFormat="1" applyFont="1" applyFill="1"/>
    <xf numFmtId="167" fontId="5" fillId="0" borderId="0" xfId="17" applyNumberFormat="1" applyFont="1" applyFill="1"/>
    <xf numFmtId="174" fontId="5" fillId="0" borderId="0" xfId="17" applyNumberFormat="1" applyFont="1" applyFill="1"/>
    <xf numFmtId="167" fontId="0" fillId="0" borderId="0" xfId="17" applyNumberFormat="1" applyFont="1" applyFill="1" applyAlignment="1">
      <alignment wrapText="1"/>
    </xf>
    <xf numFmtId="173" fontId="4" fillId="0" borderId="0" xfId="3" applyNumberFormat="1" applyFont="1" applyFill="1" applyAlignment="1">
      <alignment horizontal="right"/>
    </xf>
    <xf numFmtId="0" fontId="5" fillId="0" borderId="1" xfId="0" applyFont="1" applyFill="1" applyBorder="1" applyAlignment="1">
      <alignment horizontal="left"/>
    </xf>
    <xf numFmtId="173" fontId="4" fillId="0" borderId="0" xfId="3" applyNumberFormat="1" applyFont="1" applyFill="1" applyAlignment="1">
      <alignment horizontal="left" wrapText="1"/>
    </xf>
    <xf numFmtId="174" fontId="4" fillId="0" borderId="0" xfId="3" applyNumberFormat="1" applyFont="1" applyFill="1" applyAlignment="1">
      <alignment horizontal="right"/>
    </xf>
    <xf numFmtId="174" fontId="4" fillId="0" borderId="0" xfId="3" applyNumberFormat="1" applyFont="1" applyFill="1" applyBorder="1" applyAlignment="1">
      <alignment horizontal="right"/>
    </xf>
    <xf numFmtId="173" fontId="5" fillId="0" borderId="0" xfId="0" applyNumberFormat="1" applyFont="1" applyFill="1"/>
    <xf numFmtId="174" fontId="5" fillId="0" borderId="0" xfId="0" applyNumberFormat="1" applyFont="1" applyFill="1"/>
    <xf numFmtId="0" fontId="5" fillId="0" borderId="0" xfId="0" applyFont="1" applyFill="1" applyBorder="1" applyAlignment="1">
      <alignment horizontal="left" wrapText="1" indent="1"/>
    </xf>
    <xf numFmtId="175" fontId="5" fillId="0" borderId="6" xfId="5" applyNumberFormat="1" applyFont="1" applyFill="1" applyBorder="1" applyAlignment="1">
      <alignment horizontal="right"/>
    </xf>
    <xf numFmtId="169" fontId="5" fillId="0" borderId="6" xfId="5" applyNumberFormat="1" applyFont="1" applyFill="1" applyBorder="1" applyAlignment="1">
      <alignment horizontal="right" wrapText="1"/>
    </xf>
    <xf numFmtId="0" fontId="5" fillId="0" borderId="0" xfId="0" applyFont="1" applyFill="1"/>
    <xf numFmtId="176" fontId="0" fillId="0" borderId="0" xfId="0" applyNumberFormat="1" applyFill="1"/>
    <xf numFmtId="173" fontId="3" fillId="0" borderId="0" xfId="0" applyNumberFormat="1" applyFont="1" applyFill="1" applyAlignment="1">
      <alignment horizontal="left" indent="6"/>
    </xf>
    <xf numFmtId="173" fontId="3" fillId="0" borderId="0" xfId="0" applyNumberFormat="1" applyFont="1" applyFill="1" applyAlignment="1">
      <alignment horizontal="right"/>
    </xf>
    <xf numFmtId="173" fontId="3" fillId="0" borderId="34" xfId="0" applyNumberFormat="1" applyFont="1" applyFill="1" applyBorder="1" applyAlignment="1">
      <alignment horizontal="right"/>
    </xf>
    <xf numFmtId="0" fontId="4" fillId="0" borderId="1" xfId="0" applyFont="1" applyFill="1" applyBorder="1"/>
    <xf numFmtId="173" fontId="5" fillId="0" borderId="35" xfId="0" applyNumberFormat="1" applyFont="1" applyFill="1" applyBorder="1" applyAlignment="1">
      <alignment horizontal="right"/>
    </xf>
    <xf numFmtId="173" fontId="5" fillId="0" borderId="36" xfId="0" applyNumberFormat="1" applyFont="1" applyFill="1" applyBorder="1" applyAlignment="1">
      <alignment horizontal="right"/>
    </xf>
    <xf numFmtId="173" fontId="5" fillId="0" borderId="37" xfId="0" applyNumberFormat="1" applyFont="1" applyFill="1" applyBorder="1" applyAlignment="1">
      <alignment horizontal="right"/>
    </xf>
    <xf numFmtId="0" fontId="4" fillId="0" borderId="0" xfId="0" applyFont="1" applyFill="1" applyBorder="1"/>
    <xf numFmtId="173" fontId="0" fillId="0" borderId="38" xfId="0" applyNumberFormat="1" applyFill="1" applyBorder="1"/>
    <xf numFmtId="173" fontId="0" fillId="0" borderId="39" xfId="0" applyNumberFormat="1" applyFill="1" applyBorder="1"/>
    <xf numFmtId="173" fontId="0" fillId="0" borderId="5" xfId="0" applyNumberFormat="1" applyFill="1" applyBorder="1"/>
    <xf numFmtId="173" fontId="4" fillId="0" borderId="38" xfId="17" applyNumberFormat="1" applyFont="1" applyFill="1" applyBorder="1" applyAlignment="1">
      <alignment horizontal="right"/>
    </xf>
    <xf numFmtId="173" fontId="4" fillId="0" borderId="39" xfId="17" applyNumberFormat="1" applyFont="1" applyFill="1" applyBorder="1" applyAlignment="1">
      <alignment horizontal="right"/>
    </xf>
    <xf numFmtId="173" fontId="5" fillId="0" borderId="5" xfId="17" applyNumberFormat="1" applyFont="1" applyFill="1" applyBorder="1" applyAlignment="1">
      <alignment horizontal="right"/>
    </xf>
    <xf numFmtId="0" fontId="5" fillId="0" borderId="6" xfId="0" applyFont="1" applyFill="1" applyBorder="1"/>
    <xf numFmtId="173" fontId="5" fillId="0" borderId="40" xfId="17" applyNumberFormat="1" applyFont="1" applyFill="1" applyBorder="1" applyAlignment="1">
      <alignment horizontal="right"/>
    </xf>
    <xf numFmtId="173" fontId="5" fillId="0" borderId="41" xfId="17" applyNumberFormat="1" applyFont="1" applyFill="1" applyBorder="1" applyAlignment="1">
      <alignment horizontal="right"/>
    </xf>
    <xf numFmtId="173" fontId="5" fillId="0" borderId="42" xfId="17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left" indent="1"/>
    </xf>
    <xf numFmtId="173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173" fontId="4" fillId="0" borderId="32" xfId="0" applyNumberFormat="1" applyFont="1" applyFill="1" applyBorder="1" applyAlignment="1">
      <alignment horizontal="right"/>
    </xf>
    <xf numFmtId="173" fontId="4" fillId="0" borderId="33" xfId="0" applyNumberFormat="1" applyFont="1" applyFill="1" applyBorder="1" applyAlignment="1">
      <alignment horizontal="right"/>
    </xf>
    <xf numFmtId="173" fontId="4" fillId="0" borderId="31" xfId="0" applyNumberFormat="1" applyFont="1" applyFill="1" applyBorder="1" applyAlignment="1">
      <alignment horizontal="right"/>
    </xf>
    <xf numFmtId="173" fontId="5" fillId="0" borderId="33" xfId="0" applyNumberFormat="1" applyFont="1" applyFill="1" applyBorder="1" applyAlignment="1">
      <alignment horizontal="right"/>
    </xf>
    <xf numFmtId="173" fontId="4" fillId="0" borderId="43" xfId="0" applyNumberFormat="1" applyFont="1" applyFill="1" applyBorder="1" applyAlignment="1">
      <alignment horizontal="right"/>
    </xf>
    <xf numFmtId="173" fontId="4" fillId="0" borderId="44" xfId="0" applyNumberFormat="1" applyFont="1" applyFill="1" applyBorder="1" applyAlignment="1">
      <alignment horizontal="right"/>
    </xf>
    <xf numFmtId="173" fontId="4" fillId="0" borderId="3" xfId="0" applyNumberFormat="1" applyFont="1" applyFill="1" applyBorder="1" applyAlignment="1">
      <alignment horizontal="right"/>
    </xf>
    <xf numFmtId="173" fontId="5" fillId="0" borderId="44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1" xfId="0" applyFont="1" applyFill="1" applyBorder="1"/>
    <xf numFmtId="173" fontId="5" fillId="0" borderId="1" xfId="0" applyNumberFormat="1" applyFont="1" applyFill="1" applyBorder="1" applyAlignment="1">
      <alignment horizontal="right"/>
    </xf>
    <xf numFmtId="173" fontId="5" fillId="0" borderId="6" xfId="0" applyNumberFormat="1" applyFont="1" applyFill="1" applyBorder="1" applyAlignment="1">
      <alignment horizontal="right"/>
    </xf>
    <xf numFmtId="173" fontId="0" fillId="0" borderId="0" xfId="6" applyNumberFormat="1" applyFont="1" applyFill="1"/>
    <xf numFmtId="173" fontId="5" fillId="0" borderId="1" xfId="0" applyNumberFormat="1" applyFont="1" applyFill="1" applyBorder="1" applyAlignment="1">
      <alignment horizontal="right" wrapText="1"/>
    </xf>
    <xf numFmtId="173" fontId="5" fillId="0" borderId="45" xfId="0" applyNumberFormat="1" applyFont="1" applyFill="1" applyBorder="1" applyAlignment="1">
      <alignment horizontal="right" wrapText="1"/>
    </xf>
    <xf numFmtId="173" fontId="5" fillId="0" borderId="46" xfId="0" applyNumberFormat="1" applyFont="1" applyFill="1" applyBorder="1" applyAlignment="1">
      <alignment horizontal="right" wrapText="1"/>
    </xf>
    <xf numFmtId="173" fontId="5" fillId="0" borderId="47" xfId="0" applyNumberFormat="1" applyFont="1" applyFill="1" applyBorder="1" applyAlignment="1">
      <alignment horizontal="right"/>
    </xf>
    <xf numFmtId="173" fontId="5" fillId="0" borderId="48" xfId="0" applyNumberFormat="1" applyFont="1" applyFill="1" applyBorder="1" applyAlignment="1">
      <alignment horizontal="right"/>
    </xf>
    <xf numFmtId="173" fontId="4" fillId="0" borderId="0" xfId="0" applyNumberFormat="1" applyFont="1" applyFill="1" applyAlignment="1">
      <alignment horizontal="right"/>
    </xf>
    <xf numFmtId="173" fontId="4" fillId="0" borderId="47" xfId="0" applyNumberFormat="1" applyFont="1" applyFill="1" applyBorder="1" applyAlignment="1">
      <alignment horizontal="right"/>
    </xf>
    <xf numFmtId="173" fontId="5" fillId="0" borderId="0" xfId="17" applyNumberFormat="1" applyFont="1" applyFill="1" applyAlignment="1">
      <alignment horizontal="right"/>
    </xf>
    <xf numFmtId="0" fontId="5" fillId="0" borderId="6" xfId="0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73" fontId="0" fillId="0" borderId="0" xfId="0" applyNumberFormat="1" applyFill="1" applyAlignment="1">
      <alignment horizontal="right"/>
    </xf>
    <xf numFmtId="0" fontId="4" fillId="0" borderId="0" xfId="0" applyFont="1" applyFill="1" applyAlignment="1">
      <alignment wrapText="1"/>
    </xf>
    <xf numFmtId="169" fontId="5" fillId="0" borderId="0" xfId="5" applyNumberFormat="1" applyFont="1" applyFill="1" applyBorder="1" applyAlignment="1">
      <alignment horizontal="right" wrapText="1"/>
    </xf>
    <xf numFmtId="175" fontId="5" fillId="0" borderId="0" xfId="5" applyNumberFormat="1" applyFont="1" applyFill="1" applyBorder="1" applyAlignment="1">
      <alignment horizontal="right"/>
    </xf>
    <xf numFmtId="169" fontId="5" fillId="0" borderId="49" xfId="5" applyNumberFormat="1" applyFont="1" applyFill="1" applyBorder="1" applyAlignment="1">
      <alignment horizontal="right" wrapText="1"/>
    </xf>
    <xf numFmtId="175" fontId="5" fillId="0" borderId="49" xfId="5" applyNumberFormat="1" applyFont="1" applyFill="1" applyBorder="1" applyAlignment="1">
      <alignment horizontal="right"/>
    </xf>
    <xf numFmtId="43" fontId="10" fillId="0" borderId="0" xfId="1" applyNumberFormat="1" applyFont="1" applyFill="1"/>
    <xf numFmtId="43" fontId="10" fillId="0" borderId="0" xfId="1" applyNumberFormat="1" applyFont="1" applyFill="1" applyAlignment="1">
      <alignment wrapText="1"/>
    </xf>
    <xf numFmtId="0" fontId="22" fillId="0" borderId="0" xfId="2" applyFont="1" applyFill="1" applyAlignment="1"/>
    <xf numFmtId="164" fontId="5" fillId="0" borderId="0" xfId="1" applyNumberFormat="1" applyFont="1" applyFill="1" applyAlignment="1">
      <alignment wrapText="1"/>
    </xf>
    <xf numFmtId="164" fontId="5" fillId="0" borderId="0" xfId="1" applyNumberFormat="1" applyFont="1" applyFill="1" applyAlignment="1">
      <alignment horizontal="center" wrapText="1"/>
    </xf>
    <xf numFmtId="164" fontId="5" fillId="0" borderId="0" xfId="1" applyNumberFormat="1" applyFont="1" applyFill="1" applyAlignment="1">
      <alignment horizontal="right" wrapText="1"/>
    </xf>
    <xf numFmtId="164" fontId="9" fillId="0" borderId="0" xfId="1" applyNumberFormat="1" applyFont="1" applyFill="1" applyAlignment="1">
      <alignment wrapText="1"/>
    </xf>
    <xf numFmtId="164" fontId="5" fillId="0" borderId="3" xfId="1" applyNumberFormat="1" applyFont="1" applyFill="1" applyBorder="1" applyAlignment="1">
      <alignment horizontal="right" wrapText="1"/>
    </xf>
    <xf numFmtId="164" fontId="9" fillId="0" borderId="3" xfId="1" applyNumberFormat="1" applyFont="1" applyFill="1" applyBorder="1" applyAlignment="1">
      <alignment wrapText="1"/>
    </xf>
    <xf numFmtId="164" fontId="5" fillId="0" borderId="4" xfId="1" applyNumberFormat="1" applyFont="1" applyFill="1" applyBorder="1" applyAlignment="1">
      <alignment horizontal="right" wrapText="1"/>
    </xf>
    <xf numFmtId="164" fontId="7" fillId="0" borderId="0" xfId="1" applyNumberFormat="1" applyFont="1" applyFill="1" applyBorder="1" applyAlignment="1">
      <alignment horizontal="right" wrapText="1"/>
    </xf>
    <xf numFmtId="164" fontId="22" fillId="0" borderId="0" xfId="1" applyNumberFormat="1" applyFont="1" applyFill="1" applyAlignment="1"/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5" fillId="0" borderId="3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5" fillId="0" borderId="0" xfId="5" applyFont="1" applyFill="1" applyAlignment="1">
      <alignment wrapText="1"/>
    </xf>
    <xf numFmtId="0" fontId="4" fillId="0" borderId="0" xfId="5" applyFont="1" applyFill="1" applyAlignment="1">
      <alignment horizontal="left" wrapText="1" indent="1"/>
    </xf>
    <xf numFmtId="0" fontId="5" fillId="0" borderId="0" xfId="5" applyFont="1" applyFill="1" applyBorder="1" applyAlignment="1">
      <alignment horizontal="left" wrapText="1" indent="1"/>
    </xf>
    <xf numFmtId="0" fontId="5" fillId="0" borderId="6" xfId="5" applyFont="1" applyFill="1" applyBorder="1" applyAlignment="1">
      <alignment wrapText="1"/>
    </xf>
    <xf numFmtId="0" fontId="5" fillId="0" borderId="6" xfId="0" applyFont="1" applyFill="1" applyBorder="1" applyAlignment="1">
      <alignment horizontal="right" wrapText="1"/>
    </xf>
    <xf numFmtId="164" fontId="5" fillId="0" borderId="6" xfId="1" applyNumberFormat="1" applyFont="1" applyFill="1" applyBorder="1" applyAlignment="1">
      <alignment horizontal="right" wrapText="1"/>
    </xf>
    <xf numFmtId="0" fontId="9" fillId="0" borderId="6" xfId="0" applyFont="1" applyFill="1" applyBorder="1" applyAlignment="1">
      <alignment wrapText="1"/>
    </xf>
    <xf numFmtId="164" fontId="10" fillId="0" borderId="0" xfId="0" applyNumberFormat="1" applyFont="1" applyFill="1"/>
    <xf numFmtId="165" fontId="10" fillId="0" borderId="0" xfId="1" applyNumberFormat="1" applyFont="1" applyFill="1"/>
    <xf numFmtId="0" fontId="4" fillId="0" borderId="0" xfId="5" applyFont="1" applyFill="1" applyAlignment="1">
      <alignment wrapText="1"/>
    </xf>
    <xf numFmtId="164" fontId="23" fillId="0" borderId="0" xfId="1" applyNumberFormat="1" applyFont="1" applyFill="1" applyAlignment="1">
      <alignment wrapText="1"/>
    </xf>
    <xf numFmtId="165" fontId="23" fillId="0" borderId="0" xfId="1" applyNumberFormat="1" applyFont="1" applyFill="1" applyAlignment="1">
      <alignment wrapText="1"/>
    </xf>
    <xf numFmtId="0" fontId="5" fillId="0" borderId="0" xfId="3" applyFont="1" applyFill="1" applyAlignment="1">
      <alignment wrapText="1"/>
    </xf>
    <xf numFmtId="0" fontId="4" fillId="0" borderId="0" xfId="3" applyFont="1" applyFill="1" applyAlignment="1">
      <alignment wrapText="1"/>
    </xf>
    <xf numFmtId="165" fontId="4" fillId="0" borderId="0" xfId="3" applyNumberFormat="1" applyFont="1" applyFill="1" applyBorder="1" applyAlignment="1">
      <alignment horizontal="right" wrapText="1"/>
    </xf>
    <xf numFmtId="0" fontId="5" fillId="0" borderId="6" xfId="3" applyFont="1" applyFill="1" applyBorder="1" applyAlignment="1">
      <alignment wrapText="1"/>
    </xf>
    <xf numFmtId="164" fontId="10" fillId="0" borderId="6" xfId="1" applyNumberFormat="1" applyFont="1" applyFill="1" applyBorder="1"/>
    <xf numFmtId="0" fontId="5" fillId="0" borderId="0" xfId="0" applyFont="1" applyFill="1" applyBorder="1" applyAlignment="1"/>
    <xf numFmtId="0" fontId="9" fillId="0" borderId="0" xfId="0" applyFont="1" applyFill="1"/>
    <xf numFmtId="166" fontId="10" fillId="0" borderId="0" xfId="7" applyNumberFormat="1" applyFont="1" applyFill="1"/>
    <xf numFmtId="164" fontId="10" fillId="0" borderId="3" xfId="1" applyNumberFormat="1" applyFont="1" applyFill="1" applyBorder="1"/>
    <xf numFmtId="168" fontId="10" fillId="0" borderId="0" xfId="0" applyNumberFormat="1" applyFont="1" applyFill="1" applyBorder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 wrapText="1"/>
    </xf>
    <xf numFmtId="0" fontId="0" fillId="0" borderId="0" xfId="0" applyFill="1" applyBorder="1"/>
    <xf numFmtId="0" fontId="5" fillId="0" borderId="0" xfId="2" applyFont="1" applyFill="1" applyBorder="1" applyAlignment="1">
      <alignment horizontal="left" wrapText="1"/>
    </xf>
    <xf numFmtId="0" fontId="4" fillId="0" borderId="3" xfId="2" applyFont="1" applyFill="1" applyBorder="1" applyAlignment="1">
      <alignment horizontal="right" wrapText="1"/>
    </xf>
    <xf numFmtId="0" fontId="5" fillId="0" borderId="2" xfId="2" applyFont="1" applyFill="1" applyBorder="1" applyAlignment="1">
      <alignment horizontal="right" wrapText="1"/>
    </xf>
    <xf numFmtId="0" fontId="4" fillId="0" borderId="0" xfId="0" applyFont="1" applyFill="1" applyAlignment="1">
      <alignment horizontal="justify"/>
    </xf>
    <xf numFmtId="173" fontId="3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73" fontId="3" fillId="0" borderId="32" xfId="0" applyNumberFormat="1" applyFont="1" applyFill="1" applyBorder="1" applyAlignment="1">
      <alignment horizontal="center"/>
    </xf>
    <xf numFmtId="173" fontId="0" fillId="0" borderId="33" xfId="0" applyNumberFormat="1" applyFill="1" applyBorder="1" applyAlignment="1">
      <alignment horizontal="center"/>
    </xf>
    <xf numFmtId="173" fontId="5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3" fontId="5" fillId="0" borderId="30" xfId="3" applyNumberFormat="1" applyFont="1" applyFill="1" applyBorder="1" applyAlignment="1">
      <alignment horizontal="right" vertical="top" wrapText="1"/>
    </xf>
    <xf numFmtId="3" fontId="5" fillId="0" borderId="4" xfId="3" applyNumberFormat="1" applyFont="1" applyFill="1" applyBorder="1" applyAlignment="1">
      <alignment horizontal="right" vertical="top" wrapText="1"/>
    </xf>
    <xf numFmtId="0" fontId="4" fillId="0" borderId="0" xfId="3" applyFont="1" applyFill="1" applyAlignment="1">
      <alignment horizontal="left"/>
    </xf>
    <xf numFmtId="0" fontId="4" fillId="0" borderId="0" xfId="3" applyFont="1" applyFill="1" applyAlignment="1">
      <alignment horizontal="left" vertical="top" wrapText="1"/>
    </xf>
    <xf numFmtId="0" fontId="5" fillId="0" borderId="0" xfId="3" applyFont="1" applyFill="1" applyAlignment="1">
      <alignment horizontal="right" vertical="top" wrapText="1"/>
    </xf>
    <xf numFmtId="0" fontId="5" fillId="0" borderId="30" xfId="3" applyFont="1" applyFill="1" applyBorder="1" applyAlignment="1">
      <alignment horizontal="left" vertical="top" wrapText="1"/>
    </xf>
    <xf numFmtId="0" fontId="5" fillId="0" borderId="4" xfId="3" applyFont="1" applyFill="1" applyBorder="1" applyAlignment="1">
      <alignment horizontal="left" vertical="top" wrapText="1"/>
    </xf>
  </cellXfs>
  <cellStyles count="19">
    <cellStyle name="%" xfId="3"/>
    <cellStyle name="Comma" xfId="1" builtinId="3"/>
    <cellStyle name="Comma 2" xfId="17"/>
    <cellStyle name="Comma 3" xfId="9"/>
    <cellStyle name="Normal" xfId="0" builtinId="0"/>
    <cellStyle name="Normal 2" xfId="14"/>
    <cellStyle name="Normal 2 2" xfId="5"/>
    <cellStyle name="Normal 3" xfId="16"/>
    <cellStyle name="Normal 3 2" xfId="18"/>
    <cellStyle name="Normal 4" xfId="15"/>
    <cellStyle name="Normal 5" xfId="4"/>
    <cellStyle name="Normal 6" xfId="8"/>
    <cellStyle name="Normal_FY15 Capex Target Workings (SC)" xfId="10"/>
    <cellStyle name="Normal_ORR-#365604-v1-Templates_for_CP4_regulatory_accounts" xfId="2"/>
    <cellStyle name="Output Amounts" xfId="11"/>
    <cellStyle name="Output Column Headings" xfId="12"/>
    <cellStyle name="Output Line Items" xfId="13"/>
    <cellStyle name="Percent" xfId="7" builtinId="5"/>
    <cellStyle name="Percent 2 2" xfId="6"/>
  </cellStyles>
  <dxfs count="18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Q\hq05groups\FINCON\Mrp19-20\ORR\CP6%20Regulatory%20Accounts\Submissions\Consolidated%20Regional%20Submiss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Q\hq05groups\FINCON\Mrp19-20\Analysis\CP6%20Business%20Plan\RF11%20CP6%20Opex%20Databook%20(ORR%20Final)%20v5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Q\hq05groups\FINCON\Mrp19-20\ORR\CP6%20Regulatory%20Accounts\Central%20%20Support%20Hyper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Q\hq05groups\FINCON\Mrp19-20\ORR\CP6%20Regulatory%20Accounts\Submissions\Regulatory%20Accounts%20-%20Regional%20Requests%20Scotland's%20Railwa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Q\hq05groups\FINCON\Mrp19-20\ORR\CP6%20Regulatory%20Accounts\Submissions\Regulatory%20Accounts%20-%20Regional%20Requests%20Eastern%20v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Q\hq05groups\FINCON\Mrp19-20\ORR\CP6%20Regulatory%20Accounts\Submissions\Regulatory%20Accounts%20-%20Regional%20Requests%20NW%20%20Centr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Q\hq05groups\FINCON\Mrp19-20\ORR\CP6%20Regulatory%20Accounts\Submissions\Regulatory%20Accounts%20-%20Regional%20Requests%20Southern%20NR%2014.11.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Q\hq05groups\FINCON\Mrp19-20\ORR\CP6%20Regulatory%20Accounts\Submissions\Regulatory%20Accounts%20-%20Regional%20Requests%20Wales%20%20Weste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GB"/>
      <sheetName val="Summary - E&amp;W"/>
      <sheetName val="Hyperion"/>
    </sheetNames>
    <sheetDataSet>
      <sheetData sheetId="0">
        <row r="8">
          <cell r="C8">
            <v>312.682401655089</v>
          </cell>
        </row>
        <row r="9">
          <cell r="C9">
            <v>56.928817429623514</v>
          </cell>
        </row>
        <row r="10">
          <cell r="C10">
            <v>66.100650505796864</v>
          </cell>
        </row>
        <row r="11">
          <cell r="C11">
            <v>19.225412712834299</v>
          </cell>
        </row>
        <row r="14">
          <cell r="C14">
            <v>47.326945217716585</v>
          </cell>
        </row>
        <row r="15">
          <cell r="C15">
            <v>111.384797113735</v>
          </cell>
        </row>
        <row r="16">
          <cell r="C16">
            <v>18.469559522641212</v>
          </cell>
        </row>
        <row r="17">
          <cell r="C17">
            <v>35.83344173588447</v>
          </cell>
        </row>
      </sheetData>
      <sheetData sheetId="1">
        <row r="8">
          <cell r="C8">
            <v>280.59095740570018</v>
          </cell>
        </row>
        <row r="9">
          <cell r="C9">
            <v>54.174842360472006</v>
          </cell>
        </row>
        <row r="10">
          <cell r="C10">
            <v>61.663489185266201</v>
          </cell>
        </row>
        <row r="11">
          <cell r="C11">
            <v>18.333500887367396</v>
          </cell>
        </row>
        <row r="14">
          <cell r="C14">
            <v>44.40727173367727</v>
          </cell>
        </row>
        <row r="15">
          <cell r="C15">
            <v>102.17206042496356</v>
          </cell>
        </row>
        <row r="16">
          <cell r="C16">
            <v>17.017244662247634</v>
          </cell>
        </row>
        <row r="17">
          <cell r="C17">
            <v>35.422267537288526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ByRoute&amp;Function"/>
      <sheetName val="Total Opex"/>
      <sheetName val="ByRoute"/>
      <sheetName val="RouteBusinesses"/>
      <sheetName val="Routes&gt;"/>
      <sheetName val="Anglia"/>
      <sheetName val="RF8 NRLTP Refresh"/>
      <sheetName val="RF8 NRREGACC CP6 refresh"/>
      <sheetName val="LNEEM"/>
      <sheetName val="LNW"/>
      <sheetName val="SE"/>
      <sheetName val="Wales"/>
      <sheetName val="Wessex"/>
      <sheetName val="Western"/>
      <sheetName val="Scotland"/>
      <sheetName val="RBHQ"/>
      <sheetName val="FNPO"/>
      <sheetName val="&lt;Routes"/>
      <sheetName val="ByFunction"/>
      <sheetName val="NonRoute"/>
      <sheetName val="Cen&gt;"/>
      <sheetName val="Finance (incl Legal)"/>
      <sheetName val="TE"/>
      <sheetName val="Comms"/>
      <sheetName val="HR"/>
      <sheetName val="Board"/>
      <sheetName val="Org"/>
      <sheetName val="SysOp"/>
      <sheetName val="RSDTot"/>
      <sheetName val="Property"/>
      <sheetName val="IP"/>
      <sheetName val="DR"/>
      <sheetName val="HS1"/>
      <sheetName val="STE"/>
      <sheetName val="Group"/>
      <sheetName val="Other"/>
      <sheetName val="&lt;Cen"/>
      <sheetName val="RF08 NRPL (2)"/>
      <sheetName val="Fin P&amp;R BP16 CP5"/>
      <sheetName val="Fin P&amp;R RF11 CP5"/>
      <sheetName val="ZeroCheck"/>
      <sheetName val="RSDirectorate"/>
      <sheetName val="SCO"/>
      <sheetName val="BSRSIT"/>
      <sheetName val="RF11 NRPL"/>
      <sheetName val="RF11 NRLTP"/>
      <sheetName val="RF8 NRREGACC CP6"/>
      <sheetName val="Finance"/>
      <sheetName val="Legal"/>
      <sheetName val="RF6 MOPS1"/>
      <sheetName val="RF6 MOPS"/>
      <sheetName val="RF11 NRPL Other"/>
      <sheetName val="RF11 NRREGACC CP6"/>
      <sheetName val="RF8 NRLTP"/>
      <sheetName val="RF6 NRPL HC Other"/>
      <sheetName val="RF6 NRPL HC"/>
      <sheetName val="RF6 DU Maintenance"/>
      <sheetName val="CP6 NRPL"/>
      <sheetName val="RF06 CP6"/>
      <sheetName val="RF06 CP6 link"/>
      <sheetName val="RF02 CP6"/>
      <sheetName val="RF06 CP6 HC"/>
      <sheetName val="RF6 RM"/>
      <sheetName val="RM Yrs 3-5 (IUTs)"/>
      <sheetName val="RM Yr 1&amp;2 (capex)"/>
      <sheetName val="RM O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8">
          <cell r="T18">
            <v>20.719574668288907</v>
          </cell>
        </row>
      </sheetData>
      <sheetData sheetId="16">
        <row r="18">
          <cell r="T18">
            <v>6.203983907249663</v>
          </cell>
        </row>
      </sheetData>
      <sheetData sheetId="17"/>
      <sheetData sheetId="18"/>
      <sheetData sheetId="19"/>
      <sheetData sheetId="20"/>
      <sheetData sheetId="21">
        <row r="18">
          <cell r="T18">
            <v>40.020047948592556</v>
          </cell>
        </row>
      </sheetData>
      <sheetData sheetId="22">
        <row r="18">
          <cell r="T18">
            <v>3.4464961271345018</v>
          </cell>
        </row>
      </sheetData>
      <sheetData sheetId="23">
        <row r="18">
          <cell r="T18">
            <v>12.198645287926055</v>
          </cell>
        </row>
      </sheetData>
      <sheetData sheetId="24">
        <row r="18">
          <cell r="T18">
            <v>20.286862218034781</v>
          </cell>
        </row>
      </sheetData>
      <sheetData sheetId="25">
        <row r="18">
          <cell r="T18">
            <v>3.8573979799180411</v>
          </cell>
        </row>
      </sheetData>
      <sheetData sheetId="26">
        <row r="18">
          <cell r="T18">
            <v>52.999999999999993</v>
          </cell>
        </row>
      </sheetData>
      <sheetData sheetId="27">
        <row r="18">
          <cell r="T18">
            <v>53.556052253240232</v>
          </cell>
        </row>
      </sheetData>
      <sheetData sheetId="28">
        <row r="16">
          <cell r="T16">
            <v>5.5821611295111317</v>
          </cell>
        </row>
      </sheetData>
      <sheetData sheetId="29">
        <row r="12">
          <cell r="X12">
            <v>6.1624554654179526</v>
          </cell>
        </row>
      </sheetData>
      <sheetData sheetId="30">
        <row r="18">
          <cell r="T18">
            <v>13.516382865505397</v>
          </cell>
        </row>
      </sheetData>
      <sheetData sheetId="31">
        <row r="12">
          <cell r="T12">
            <v>53.364920548366236</v>
          </cell>
        </row>
      </sheetData>
      <sheetData sheetId="32"/>
      <sheetData sheetId="33">
        <row r="12">
          <cell r="X12">
            <v>9.0723361163517318</v>
          </cell>
        </row>
      </sheetData>
      <sheetData sheetId="34">
        <row r="18">
          <cell r="T18">
            <v>168.18880652029563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18">
          <cell r="T18">
            <v>18.999983217824802</v>
          </cell>
        </row>
      </sheetData>
      <sheetData sheetId="42">
        <row r="18">
          <cell r="T18">
            <v>1.1514406514787534</v>
          </cell>
        </row>
      </sheetData>
      <sheetData sheetId="43">
        <row r="18">
          <cell r="T18">
            <v>115.47322553836032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Services"/>
      <sheetName val="Summary"/>
      <sheetName val="National Supply Chain Issue"/>
      <sheetName val="Insurance"/>
      <sheetName val="Extra"/>
      <sheetName val="Statutory"/>
      <sheetName val="Difference"/>
    </sheetNames>
    <sheetDataSet>
      <sheetData sheetId="0">
        <row r="16">
          <cell r="C16">
            <v>24.355958838507298</v>
          </cell>
          <cell r="D16">
            <v>2.5675997370312675</v>
          </cell>
          <cell r="E16">
            <v>2.2864990608406517</v>
          </cell>
          <cell r="F16">
            <v>6.1000424126087331</v>
          </cell>
          <cell r="G16">
            <v>6.9748612849763196</v>
          </cell>
          <cell r="H16">
            <v>2.8823144759373851</v>
          </cell>
          <cell r="I16">
            <v>1.3710776543385181</v>
          </cell>
          <cell r="J16">
            <v>1.8913403350401801</v>
          </cell>
          <cell r="K16">
            <v>2.8498236147655116</v>
          </cell>
        </row>
      </sheetData>
      <sheetData sheetId="1">
        <row r="13">
          <cell r="D13">
            <v>36.033412944976533</v>
          </cell>
        </row>
      </sheetData>
      <sheetData sheetId="2">
        <row r="12">
          <cell r="D12">
            <v>1.0518107209386614E-2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yperion"/>
      <sheetName val="BackUP"/>
      <sheetName val="SBP Extract"/>
      <sheetName val="Operations Split"/>
      <sheetName val="Utilities Extract"/>
    </sheetNames>
    <sheetDataSet>
      <sheetData sheetId="0">
        <row r="6">
          <cell r="C6">
            <v>59.814352132397055</v>
          </cell>
        </row>
        <row r="8">
          <cell r="C8">
            <v>32.091444249388793</v>
          </cell>
        </row>
        <row r="9">
          <cell r="C9">
            <v>2.7539750691515077</v>
          </cell>
        </row>
        <row r="10">
          <cell r="C10">
            <v>4.4371613205306613</v>
          </cell>
        </row>
        <row r="11">
          <cell r="C11">
            <v>0.89191182546690295</v>
          </cell>
        </row>
        <row r="14">
          <cell r="C14">
            <v>2.9196734840393166</v>
          </cell>
        </row>
        <row r="15">
          <cell r="C15">
            <v>9.2127366887714484</v>
          </cell>
        </row>
        <row r="16">
          <cell r="C16">
            <v>1.4523148603935785</v>
          </cell>
        </row>
        <row r="17">
          <cell r="C17">
            <v>0.41117419859594406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nglia Summary"/>
      <sheetName val="Hyperion (3)"/>
      <sheetName val="Hyperion (4)"/>
      <sheetName val="Sheet49 (2)"/>
      <sheetName val="signallers backup (2)"/>
      <sheetName val="Hyperion"/>
      <sheetName val="Hyperion (2)"/>
      <sheetName val="Pivot"/>
      <sheetName val="Workings"/>
      <sheetName val="Sheet49"/>
      <sheetName val="signallers backup"/>
    </sheetNames>
    <sheetDataSet>
      <sheetData sheetId="0">
        <row r="8">
          <cell r="E8">
            <v>98.82813967091721</v>
          </cell>
        </row>
        <row r="9">
          <cell r="E9">
            <v>20.98760931848819</v>
          </cell>
        </row>
        <row r="10">
          <cell r="E10">
            <v>10.895586540049433</v>
          </cell>
        </row>
        <row r="11">
          <cell r="E11">
            <v>6.2429017325307079</v>
          </cell>
        </row>
        <row r="14">
          <cell r="E14">
            <v>17.689165796330258</v>
          </cell>
        </row>
        <row r="15">
          <cell r="E15">
            <v>17.214492961137594</v>
          </cell>
        </row>
        <row r="16">
          <cell r="E16">
            <v>7.4240278026909099</v>
          </cell>
        </row>
        <row r="17">
          <cell r="E17">
            <v>17.769734808429291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BP - Maintenance"/>
      <sheetName val="Pivot"/>
      <sheetName val="Pivot Data"/>
      <sheetName val="Hyperion - MOS"/>
      <sheetName val="Hyperion - Detail"/>
      <sheetName val="Risk"/>
      <sheetName val="Reactive Maintenance"/>
      <sheetName val="Reactive Maintenance Detail"/>
      <sheetName val="Contractors &amp; Materials - Ops"/>
      <sheetName val="Contractors &amp; Materials - Suppo"/>
      <sheetName val="Utilities"/>
      <sheetName val="Utilities Operations"/>
      <sheetName val="Utilities Maintenance"/>
      <sheetName val="Operations Detail"/>
    </sheetNames>
    <sheetDataSet>
      <sheetData sheetId="0">
        <row r="8">
          <cell r="C8">
            <v>84.179322367688371</v>
          </cell>
        </row>
        <row r="9">
          <cell r="C9">
            <v>5.1017771131932346</v>
          </cell>
        </row>
        <row r="10">
          <cell r="C10">
            <v>7.1743740654279868</v>
          </cell>
        </row>
        <row r="11">
          <cell r="C11">
            <v>2.9494648935648384</v>
          </cell>
        </row>
        <row r="14">
          <cell r="C14">
            <v>12.913873317770376</v>
          </cell>
        </row>
        <row r="15">
          <cell r="C15">
            <v>28.186374997271624</v>
          </cell>
        </row>
        <row r="16">
          <cell r="C16">
            <v>0</v>
          </cell>
        </row>
        <row r="17">
          <cell r="C17">
            <v>10.241228673070527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erformance &amp; Stations"/>
      <sheetName val="Operational Expenditure"/>
      <sheetName val="utilities"/>
      <sheetName val="Operations Headcount"/>
      <sheetName val="Maintenance Summary"/>
      <sheetName val="Kent and Sussex Split"/>
      <sheetName val="Hyperion - CP6"/>
      <sheetName val="Hyperion Budget Split"/>
      <sheetName val="Actual RPI"/>
      <sheetName val="&gt;&gt;&gt; Group Hyperion Tabs &gt;&gt;&gt;"/>
      <sheetName val="Hyperion"/>
      <sheetName val="Hyperion (2)"/>
    </sheetNames>
    <sheetDataSet>
      <sheetData sheetId="0">
        <row r="8">
          <cell r="E8">
            <v>58.214341026617433</v>
          </cell>
        </row>
        <row r="9">
          <cell r="E9">
            <v>23.32669862265849</v>
          </cell>
        </row>
        <row r="10">
          <cell r="E10">
            <v>32.224449962081081</v>
          </cell>
        </row>
        <row r="11">
          <cell r="E11">
            <v>7.7002194219374989</v>
          </cell>
        </row>
        <row r="14">
          <cell r="E14">
            <v>8.2278921850267412</v>
          </cell>
        </row>
        <row r="15">
          <cell r="E15">
            <v>47.954206035619904</v>
          </cell>
        </row>
        <row r="16">
          <cell r="E16">
            <v>6.8459826058041724</v>
          </cell>
        </row>
        <row r="17">
          <cell r="E17">
            <v>-0.79199999999999982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(RF11 Amended)"/>
      <sheetName val="Hyperion"/>
      <sheetName val="Hyperion (2)"/>
      <sheetName val="Wales"/>
      <sheetName val="Maintenance inc ABP"/>
      <sheetName val="Operations"/>
      <sheetName val="Ops Budget"/>
    </sheetNames>
    <sheetDataSet>
      <sheetData sheetId="0">
        <row r="8">
          <cell r="E8">
            <v>39.369154340477195</v>
          </cell>
        </row>
        <row r="9">
          <cell r="E9">
            <v>4.7587573061320896</v>
          </cell>
        </row>
        <row r="10">
          <cell r="E10">
            <v>11.369078617707704</v>
          </cell>
        </row>
        <row r="11">
          <cell r="E11">
            <v>1.4409148393343509</v>
          </cell>
        </row>
        <row r="14">
          <cell r="E14">
            <v>5.576340434549893</v>
          </cell>
        </row>
        <row r="15">
          <cell r="E15">
            <v>8.8169864309344383</v>
          </cell>
        </row>
        <row r="16">
          <cell r="E16">
            <v>2.7472342537525543</v>
          </cell>
        </row>
        <row r="17">
          <cell r="E17">
            <v>8.2033040557887098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3"/>
  <sheetViews>
    <sheetView tabSelected="1" zoomScale="85" zoomScaleNormal="85" workbookViewId="0">
      <selection activeCell="F31" sqref="F31"/>
    </sheetView>
  </sheetViews>
  <sheetFormatPr defaultRowHeight="14.25" x14ac:dyDescent="0.2"/>
  <cols>
    <col min="1" max="1" width="3" style="92" customWidth="1"/>
    <col min="2" max="2" width="3.125" style="92" customWidth="1"/>
    <col min="3" max="16384" width="9" style="92"/>
  </cols>
  <sheetData>
    <row r="2" spans="3:7" x14ac:dyDescent="0.2">
      <c r="C2" s="92" t="s">
        <v>123</v>
      </c>
    </row>
    <row r="3" spans="3:7" x14ac:dyDescent="0.2">
      <c r="C3" s="92" t="s">
        <v>124</v>
      </c>
    </row>
    <row r="5" spans="3:7" x14ac:dyDescent="0.2">
      <c r="C5" s="92" t="s">
        <v>168</v>
      </c>
    </row>
    <row r="6" spans="3:7" ht="15" x14ac:dyDescent="0.25">
      <c r="C6" s="93" t="s">
        <v>133</v>
      </c>
    </row>
    <row r="7" spans="3:7" x14ac:dyDescent="0.2">
      <c r="C7" s="92" t="s">
        <v>134</v>
      </c>
    </row>
    <row r="9" spans="3:7" ht="15" x14ac:dyDescent="0.25">
      <c r="C9" s="93" t="s">
        <v>135</v>
      </c>
      <c r="D9" s="93"/>
      <c r="E9" s="93"/>
      <c r="F9" s="93"/>
      <c r="G9" s="93"/>
    </row>
    <row r="10" spans="3:7" ht="15" x14ac:dyDescent="0.25">
      <c r="C10" s="93" t="s">
        <v>125</v>
      </c>
      <c r="D10" s="93"/>
      <c r="E10" s="93"/>
    </row>
    <row r="11" spans="3:7" ht="15" x14ac:dyDescent="0.25">
      <c r="C11" s="93" t="s">
        <v>126</v>
      </c>
      <c r="D11" s="93"/>
      <c r="E11" s="93"/>
      <c r="F11" s="93"/>
    </row>
    <row r="12" spans="3:7" x14ac:dyDescent="0.2">
      <c r="C12" s="92" t="s">
        <v>127</v>
      </c>
    </row>
    <row r="13" spans="3:7" x14ac:dyDescent="0.2">
      <c r="C13" s="92" t="s">
        <v>169</v>
      </c>
    </row>
    <row r="14" spans="3:7" x14ac:dyDescent="0.2">
      <c r="C14" s="92" t="s">
        <v>170</v>
      </c>
    </row>
    <row r="15" spans="3:7" x14ac:dyDescent="0.2">
      <c r="C15" s="92" t="s">
        <v>171</v>
      </c>
    </row>
    <row r="16" spans="3:7" x14ac:dyDescent="0.2">
      <c r="C16" s="92" t="s">
        <v>152</v>
      </c>
    </row>
    <row r="17" spans="3:11" x14ac:dyDescent="0.2">
      <c r="C17" s="92" t="s">
        <v>151</v>
      </c>
    </row>
    <row r="18" spans="3:11" x14ac:dyDescent="0.2">
      <c r="C18" s="92" t="s">
        <v>128</v>
      </c>
    </row>
    <row r="19" spans="3:11" x14ac:dyDescent="0.2">
      <c r="C19" s="92" t="s">
        <v>476</v>
      </c>
    </row>
    <row r="20" spans="3:11" x14ac:dyDescent="0.2">
      <c r="C20" s="92" t="s">
        <v>129</v>
      </c>
    </row>
    <row r="21" spans="3:11" x14ac:dyDescent="0.2">
      <c r="C21" s="92" t="s">
        <v>130</v>
      </c>
    </row>
    <row r="22" spans="3:11" ht="15" x14ac:dyDescent="0.25">
      <c r="C22" s="93" t="s">
        <v>131</v>
      </c>
      <c r="D22" s="93"/>
      <c r="E22" s="93"/>
      <c r="F22" s="93"/>
    </row>
    <row r="23" spans="3:11" ht="15" x14ac:dyDescent="0.25">
      <c r="C23" s="93" t="s">
        <v>132</v>
      </c>
      <c r="D23" s="93"/>
      <c r="E23" s="93"/>
      <c r="F23" s="93"/>
      <c r="G23" s="93"/>
      <c r="H23" s="93"/>
      <c r="I23" s="93"/>
      <c r="J23" s="93"/>
      <c r="K23" s="93"/>
    </row>
  </sheetData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038"/>
  <sheetViews>
    <sheetView zoomScale="85" zoomScaleNormal="85" workbookViewId="0">
      <selection activeCell="D17" sqref="D17"/>
    </sheetView>
  </sheetViews>
  <sheetFormatPr defaultRowHeight="12.75" x14ac:dyDescent="0.2"/>
  <cols>
    <col min="1" max="1" width="9" style="45"/>
    <col min="2" max="2" width="41" style="45" customWidth="1"/>
    <col min="3" max="6" width="13.75" style="105" customWidth="1"/>
    <col min="7" max="7" width="3.75" style="105" customWidth="1"/>
    <col min="8" max="8" width="13.75" style="105" customWidth="1"/>
    <col min="9" max="10" width="9" style="45"/>
    <col min="11" max="11" width="9" style="45" customWidth="1"/>
    <col min="12" max="12" width="11" style="128" bestFit="1" customWidth="1"/>
    <col min="13" max="16384" width="9" style="45"/>
  </cols>
  <sheetData>
    <row r="2" spans="2:12" ht="20.25" x14ac:dyDescent="0.3">
      <c r="B2" s="111" t="s">
        <v>151</v>
      </c>
      <c r="C2" s="107"/>
      <c r="D2" s="107"/>
      <c r="E2" s="107"/>
      <c r="F2" s="107"/>
      <c r="G2" s="107"/>
    </row>
    <row r="3" spans="2:12" x14ac:dyDescent="0.2">
      <c r="C3" s="107"/>
      <c r="D3" s="107"/>
      <c r="E3" s="107"/>
      <c r="F3" s="107"/>
      <c r="G3" s="107"/>
    </row>
    <row r="4" spans="2:12" ht="20.25" x14ac:dyDescent="0.3">
      <c r="B4" s="265" t="s">
        <v>329</v>
      </c>
      <c r="C4" s="291"/>
      <c r="D4" s="291"/>
      <c r="E4" s="291"/>
      <c r="F4" s="291"/>
      <c r="G4" s="107"/>
    </row>
    <row r="5" spans="2:12" x14ac:dyDescent="0.2">
      <c r="C5" s="107"/>
      <c r="D5" s="107"/>
      <c r="E5" s="107"/>
      <c r="F5" s="107"/>
      <c r="G5" s="107"/>
    </row>
    <row r="6" spans="2:12" x14ac:dyDescent="0.2">
      <c r="B6" s="112" t="s">
        <v>296</v>
      </c>
      <c r="C6" s="266"/>
      <c r="E6" s="267"/>
      <c r="F6" s="267"/>
      <c r="G6" s="266"/>
    </row>
    <row r="7" spans="2:12" ht="51.75" thickBot="1" x14ac:dyDescent="0.25">
      <c r="B7" s="113" t="s">
        <v>136</v>
      </c>
      <c r="C7" s="98" t="s">
        <v>1</v>
      </c>
      <c r="D7" s="98" t="s">
        <v>138</v>
      </c>
      <c r="E7" s="98" t="s">
        <v>139</v>
      </c>
      <c r="F7" s="98" t="s">
        <v>140</v>
      </c>
      <c r="G7" s="107"/>
      <c r="H7" s="98" t="s">
        <v>142</v>
      </c>
    </row>
    <row r="8" spans="2:12" x14ac:dyDescent="0.2">
      <c r="B8" s="16" t="s">
        <v>273</v>
      </c>
      <c r="C8" s="99"/>
      <c r="D8" s="99"/>
      <c r="E8" s="99"/>
      <c r="F8" s="99"/>
      <c r="G8" s="107"/>
    </row>
    <row r="9" spans="2:12" x14ac:dyDescent="0.2">
      <c r="B9" s="16"/>
      <c r="C9" s="99"/>
      <c r="D9" s="99"/>
      <c r="E9" s="99"/>
      <c r="F9" s="99"/>
      <c r="G9" s="107"/>
    </row>
    <row r="10" spans="2:12" x14ac:dyDescent="0.2">
      <c r="B10" s="102" t="s">
        <v>355</v>
      </c>
      <c r="C10" s="99"/>
      <c r="D10" s="99"/>
      <c r="E10" s="99"/>
      <c r="F10" s="99"/>
      <c r="G10" s="107"/>
      <c r="H10" s="99"/>
    </row>
    <row r="11" spans="2:12" x14ac:dyDescent="0.2">
      <c r="B11" s="29" t="s">
        <v>318</v>
      </c>
      <c r="C11" s="106" t="s">
        <v>4</v>
      </c>
      <c r="D11" s="106" t="s">
        <v>4</v>
      </c>
      <c r="E11" s="106" t="s">
        <v>4</v>
      </c>
      <c r="F11" s="106" t="s">
        <v>4</v>
      </c>
      <c r="G11" s="107"/>
      <c r="H11" s="106" t="s">
        <v>4</v>
      </c>
      <c r="L11" s="127"/>
    </row>
    <row r="12" spans="2:12" x14ac:dyDescent="0.2">
      <c r="B12" s="29" t="s">
        <v>319</v>
      </c>
      <c r="C12" s="106" t="s">
        <v>4</v>
      </c>
      <c r="D12" s="106" t="s">
        <v>4</v>
      </c>
      <c r="E12" s="106" t="s">
        <v>4</v>
      </c>
      <c r="F12" s="106" t="s">
        <v>4</v>
      </c>
      <c r="G12" s="107"/>
      <c r="H12" s="106" t="s">
        <v>4</v>
      </c>
      <c r="L12" s="127"/>
    </row>
    <row r="13" spans="2:12" x14ac:dyDescent="0.2">
      <c r="B13" s="29" t="s">
        <v>354</v>
      </c>
      <c r="C13" s="106"/>
      <c r="D13" s="106"/>
      <c r="E13" s="106"/>
      <c r="F13" s="106"/>
      <c r="G13" s="107"/>
      <c r="H13" s="106"/>
      <c r="L13" s="127"/>
    </row>
    <row r="14" spans="2:12" x14ac:dyDescent="0.2">
      <c r="B14" s="29" t="s">
        <v>321</v>
      </c>
      <c r="C14" s="106" t="s">
        <v>4</v>
      </c>
      <c r="D14" s="106" t="s">
        <v>4</v>
      </c>
      <c r="E14" s="106" t="s">
        <v>4</v>
      </c>
      <c r="F14" s="106" t="s">
        <v>4</v>
      </c>
      <c r="G14" s="107"/>
      <c r="H14" s="106" t="s">
        <v>4</v>
      </c>
      <c r="L14" s="127"/>
    </row>
    <row r="15" spans="2:12" x14ac:dyDescent="0.2">
      <c r="B15" s="29" t="s">
        <v>322</v>
      </c>
      <c r="C15" s="106" t="s">
        <v>4</v>
      </c>
      <c r="D15" s="106" t="s">
        <v>4</v>
      </c>
      <c r="E15" s="106" t="s">
        <v>4</v>
      </c>
      <c r="F15" s="106" t="s">
        <v>4</v>
      </c>
      <c r="G15" s="107"/>
      <c r="H15" s="106" t="s">
        <v>4</v>
      </c>
      <c r="L15" s="127"/>
    </row>
    <row r="16" spans="2:12" x14ac:dyDescent="0.2">
      <c r="B16" s="29" t="s">
        <v>324</v>
      </c>
      <c r="C16" s="106" t="s">
        <v>4</v>
      </c>
      <c r="D16" s="106" t="s">
        <v>4</v>
      </c>
      <c r="E16" s="106" t="s">
        <v>4</v>
      </c>
      <c r="F16" s="106" t="s">
        <v>4</v>
      </c>
      <c r="G16" s="107"/>
      <c r="H16" s="106" t="s">
        <v>4</v>
      </c>
      <c r="L16" s="127"/>
    </row>
    <row r="17" spans="2:12" x14ac:dyDescent="0.2">
      <c r="B17" s="29" t="s">
        <v>325</v>
      </c>
      <c r="C17" s="106"/>
      <c r="D17" s="106"/>
      <c r="E17" s="106"/>
      <c r="F17" s="106"/>
      <c r="G17" s="107"/>
      <c r="H17" s="106"/>
      <c r="L17" s="127"/>
    </row>
    <row r="18" spans="2:12" x14ac:dyDescent="0.2">
      <c r="B18" s="29" t="s">
        <v>320</v>
      </c>
      <c r="C18" s="106" t="s">
        <v>4</v>
      </c>
      <c r="D18" s="106" t="s">
        <v>4</v>
      </c>
      <c r="E18" s="106" t="s">
        <v>4</v>
      </c>
      <c r="F18" s="106" t="s">
        <v>4</v>
      </c>
      <c r="G18" s="107"/>
      <c r="H18" s="106" t="s">
        <v>4</v>
      </c>
      <c r="L18" s="127"/>
    </row>
    <row r="19" spans="2:12" x14ac:dyDescent="0.2">
      <c r="B19" s="29" t="s">
        <v>323</v>
      </c>
      <c r="C19" s="106" t="s">
        <v>4</v>
      </c>
      <c r="D19" s="106" t="s">
        <v>4</v>
      </c>
      <c r="E19" s="106" t="s">
        <v>4</v>
      </c>
      <c r="F19" s="106" t="s">
        <v>4</v>
      </c>
      <c r="G19" s="107"/>
      <c r="H19" s="106" t="s">
        <v>4</v>
      </c>
      <c r="L19" s="127"/>
    </row>
    <row r="20" spans="2:12" x14ac:dyDescent="0.2">
      <c r="B20" s="102"/>
      <c r="C20" s="268">
        <f>SUM(C11:C19)</f>
        <v>0</v>
      </c>
      <c r="D20" s="268">
        <f>SUM(D11:D19)</f>
        <v>0</v>
      </c>
      <c r="E20" s="268">
        <f t="shared" ref="E20:F20" si="0">SUM(E11:E19)</f>
        <v>0</v>
      </c>
      <c r="F20" s="268">
        <f t="shared" si="0"/>
        <v>0</v>
      </c>
      <c r="G20" s="269"/>
      <c r="H20" s="268">
        <f>SUM(H11:H19)</f>
        <v>0</v>
      </c>
      <c r="L20" s="127"/>
    </row>
    <row r="21" spans="2:12" x14ac:dyDescent="0.2">
      <c r="B21" s="102" t="s">
        <v>32</v>
      </c>
      <c r="C21" s="106"/>
      <c r="D21" s="106"/>
      <c r="E21" s="106"/>
      <c r="F21" s="106"/>
      <c r="G21" s="107"/>
      <c r="H21" s="106"/>
    </row>
    <row r="22" spans="2:12" x14ac:dyDescent="0.2">
      <c r="B22" s="29" t="s">
        <v>297</v>
      </c>
      <c r="C22" s="106" t="s">
        <v>4</v>
      </c>
      <c r="D22" s="106" t="s">
        <v>4</v>
      </c>
      <c r="E22" s="106" t="s">
        <v>4</v>
      </c>
      <c r="F22" s="106" t="s">
        <v>4</v>
      </c>
      <c r="G22" s="107"/>
      <c r="H22" s="106" t="s">
        <v>4</v>
      </c>
      <c r="L22" s="127"/>
    </row>
    <row r="23" spans="2:12" x14ac:dyDescent="0.2">
      <c r="B23" s="29" t="s">
        <v>298</v>
      </c>
      <c r="C23" s="106" t="s">
        <v>4</v>
      </c>
      <c r="D23" s="106" t="s">
        <v>4</v>
      </c>
      <c r="E23" s="106" t="s">
        <v>4</v>
      </c>
      <c r="F23" s="106" t="s">
        <v>4</v>
      </c>
      <c r="G23" s="107"/>
      <c r="H23" s="106" t="s">
        <v>4</v>
      </c>
      <c r="L23" s="127"/>
    </row>
    <row r="24" spans="2:12" x14ac:dyDescent="0.2">
      <c r="B24" s="29" t="s">
        <v>299</v>
      </c>
      <c r="C24" s="106" t="s">
        <v>4</v>
      </c>
      <c r="D24" s="106" t="s">
        <v>4</v>
      </c>
      <c r="E24" s="106" t="s">
        <v>4</v>
      </c>
      <c r="F24" s="106" t="s">
        <v>4</v>
      </c>
      <c r="G24" s="107"/>
      <c r="H24" s="106" t="s">
        <v>4</v>
      </c>
      <c r="L24" s="127"/>
    </row>
    <row r="25" spans="2:12" x14ac:dyDescent="0.2">
      <c r="B25" s="29" t="s">
        <v>89</v>
      </c>
      <c r="C25" s="106" t="s">
        <v>4</v>
      </c>
      <c r="D25" s="106" t="s">
        <v>4</v>
      </c>
      <c r="E25" s="106" t="s">
        <v>4</v>
      </c>
      <c r="F25" s="106" t="s">
        <v>4</v>
      </c>
      <c r="G25" s="107"/>
      <c r="H25" s="106" t="s">
        <v>4</v>
      </c>
      <c r="L25" s="127"/>
    </row>
    <row r="26" spans="2:12" x14ac:dyDescent="0.2">
      <c r="B26" s="29" t="s">
        <v>90</v>
      </c>
      <c r="C26" s="106" t="s">
        <v>4</v>
      </c>
      <c r="D26" s="106" t="s">
        <v>4</v>
      </c>
      <c r="E26" s="106" t="s">
        <v>4</v>
      </c>
      <c r="F26" s="106" t="s">
        <v>4</v>
      </c>
      <c r="G26" s="107"/>
      <c r="H26" s="106" t="s">
        <v>4</v>
      </c>
      <c r="L26" s="127"/>
    </row>
    <row r="27" spans="2:12" x14ac:dyDescent="0.2">
      <c r="B27" s="29" t="s">
        <v>27</v>
      </c>
      <c r="C27" s="106" t="s">
        <v>4</v>
      </c>
      <c r="D27" s="106" t="s">
        <v>4</v>
      </c>
      <c r="E27" s="106" t="s">
        <v>4</v>
      </c>
      <c r="F27" s="106" t="s">
        <v>4</v>
      </c>
      <c r="G27" s="107"/>
      <c r="H27" s="106" t="s">
        <v>4</v>
      </c>
      <c r="L27" s="127"/>
    </row>
    <row r="28" spans="2:12" x14ac:dyDescent="0.2">
      <c r="B28" s="102"/>
      <c r="C28" s="99">
        <f>SUM(C22:C27)</f>
        <v>0</v>
      </c>
      <c r="D28" s="99">
        <f>SUM(D22:D27)</f>
        <v>0</v>
      </c>
      <c r="E28" s="99">
        <f t="shared" ref="E28:H28" si="1">SUM(E22:E27)</f>
        <v>0</v>
      </c>
      <c r="F28" s="99">
        <f t="shared" si="1"/>
        <v>0</v>
      </c>
      <c r="G28" s="104"/>
      <c r="H28" s="99">
        <f t="shared" si="1"/>
        <v>0</v>
      </c>
      <c r="L28" s="127"/>
    </row>
    <row r="29" spans="2:12" x14ac:dyDescent="0.2">
      <c r="B29" s="102" t="s">
        <v>33</v>
      </c>
      <c r="C29" s="99"/>
      <c r="D29" s="99"/>
      <c r="E29" s="99"/>
      <c r="F29" s="99"/>
      <c r="G29" s="104"/>
      <c r="H29" s="99"/>
    </row>
    <row r="30" spans="2:12" x14ac:dyDescent="0.2">
      <c r="B30" s="29" t="s">
        <v>91</v>
      </c>
      <c r="C30" s="106" t="s">
        <v>4</v>
      </c>
      <c r="D30" s="106" t="s">
        <v>4</v>
      </c>
      <c r="E30" s="106" t="s">
        <v>4</v>
      </c>
      <c r="F30" s="106" t="s">
        <v>4</v>
      </c>
      <c r="G30" s="107"/>
      <c r="H30" s="106" t="s">
        <v>4</v>
      </c>
      <c r="L30" s="127"/>
    </row>
    <row r="31" spans="2:12" x14ac:dyDescent="0.2">
      <c r="B31" s="29" t="s">
        <v>92</v>
      </c>
      <c r="C31" s="106" t="s">
        <v>4</v>
      </c>
      <c r="D31" s="106" t="s">
        <v>4</v>
      </c>
      <c r="E31" s="106" t="s">
        <v>4</v>
      </c>
      <c r="F31" s="106" t="s">
        <v>4</v>
      </c>
      <c r="G31" s="107"/>
      <c r="H31" s="106" t="s">
        <v>4</v>
      </c>
      <c r="L31" s="127"/>
    </row>
    <row r="32" spans="2:12" x14ac:dyDescent="0.2">
      <c r="B32" s="29" t="s">
        <v>93</v>
      </c>
      <c r="C32" s="106" t="s">
        <v>4</v>
      </c>
      <c r="D32" s="106" t="s">
        <v>4</v>
      </c>
      <c r="E32" s="106" t="s">
        <v>4</v>
      </c>
      <c r="F32" s="106" t="s">
        <v>4</v>
      </c>
      <c r="G32" s="107"/>
      <c r="H32" s="106" t="s">
        <v>4</v>
      </c>
      <c r="L32" s="127"/>
    </row>
    <row r="33" spans="2:12" x14ac:dyDescent="0.2">
      <c r="B33" s="29" t="s">
        <v>94</v>
      </c>
      <c r="C33" s="106" t="s">
        <v>4</v>
      </c>
      <c r="D33" s="106" t="s">
        <v>4</v>
      </c>
      <c r="E33" s="106" t="s">
        <v>4</v>
      </c>
      <c r="F33" s="106" t="s">
        <v>4</v>
      </c>
      <c r="G33" s="107"/>
      <c r="H33" s="106" t="s">
        <v>4</v>
      </c>
      <c r="L33" s="127"/>
    </row>
    <row r="34" spans="2:12" x14ac:dyDescent="0.2">
      <c r="B34" s="29" t="s">
        <v>90</v>
      </c>
      <c r="C34" s="106" t="s">
        <v>4</v>
      </c>
      <c r="D34" s="106" t="s">
        <v>4</v>
      </c>
      <c r="E34" s="106" t="s">
        <v>4</v>
      </c>
      <c r="F34" s="106" t="s">
        <v>4</v>
      </c>
      <c r="G34" s="107"/>
      <c r="H34" s="106" t="s">
        <v>4</v>
      </c>
      <c r="L34" s="127"/>
    </row>
    <row r="35" spans="2:12" x14ac:dyDescent="0.2">
      <c r="B35" s="29" t="s">
        <v>27</v>
      </c>
      <c r="C35" s="106" t="s">
        <v>4</v>
      </c>
      <c r="D35" s="106" t="s">
        <v>4</v>
      </c>
      <c r="E35" s="106" t="s">
        <v>4</v>
      </c>
      <c r="F35" s="106" t="s">
        <v>4</v>
      </c>
      <c r="G35" s="107"/>
      <c r="H35" s="106" t="s">
        <v>4</v>
      </c>
      <c r="L35" s="127"/>
    </row>
    <row r="36" spans="2:12" x14ac:dyDescent="0.2">
      <c r="B36" s="29"/>
      <c r="C36" s="106">
        <f>SUM(C30:C35)</f>
        <v>0</v>
      </c>
      <c r="D36" s="106">
        <f>SUM(D30:D35)</f>
        <v>0</v>
      </c>
      <c r="E36" s="106">
        <f t="shared" ref="E36:F36" si="2">SUM(E30:E35)</f>
        <v>0</v>
      </c>
      <c r="F36" s="106">
        <f t="shared" si="2"/>
        <v>0</v>
      </c>
      <c r="G36" s="107"/>
      <c r="H36" s="106">
        <f>SUM(H30:H35)</f>
        <v>0</v>
      </c>
      <c r="L36" s="127"/>
    </row>
    <row r="37" spans="2:12" x14ac:dyDescent="0.2">
      <c r="B37" s="102" t="s">
        <v>95</v>
      </c>
      <c r="C37" s="106"/>
      <c r="D37" s="106"/>
      <c r="E37" s="106"/>
      <c r="F37" s="106"/>
      <c r="G37" s="107"/>
      <c r="H37" s="106"/>
    </row>
    <row r="38" spans="2:12" x14ac:dyDescent="0.2">
      <c r="B38" s="29" t="s">
        <v>300</v>
      </c>
      <c r="C38" s="106" t="s">
        <v>4</v>
      </c>
      <c r="D38" s="106" t="s">
        <v>4</v>
      </c>
      <c r="E38" s="106" t="s">
        <v>4</v>
      </c>
      <c r="F38" s="106" t="s">
        <v>4</v>
      </c>
      <c r="G38" s="107"/>
      <c r="H38" s="106" t="s">
        <v>4</v>
      </c>
      <c r="L38" s="127"/>
    </row>
    <row r="39" spans="2:12" x14ac:dyDescent="0.2">
      <c r="B39" s="29" t="s">
        <v>301</v>
      </c>
      <c r="C39" s="106" t="s">
        <v>4</v>
      </c>
      <c r="D39" s="106" t="s">
        <v>4</v>
      </c>
      <c r="E39" s="106" t="s">
        <v>4</v>
      </c>
      <c r="F39" s="106" t="s">
        <v>4</v>
      </c>
      <c r="G39" s="107"/>
      <c r="H39" s="106" t="s">
        <v>4</v>
      </c>
      <c r="L39" s="127"/>
    </row>
    <row r="40" spans="2:12" x14ac:dyDescent="0.2">
      <c r="B40" s="29" t="s">
        <v>302</v>
      </c>
      <c r="C40" s="106" t="s">
        <v>4</v>
      </c>
      <c r="D40" s="106" t="s">
        <v>4</v>
      </c>
      <c r="E40" s="106" t="s">
        <v>4</v>
      </c>
      <c r="F40" s="106" t="s">
        <v>4</v>
      </c>
      <c r="G40" s="107"/>
      <c r="H40" s="106" t="s">
        <v>4</v>
      </c>
      <c r="L40" s="127"/>
    </row>
    <row r="41" spans="2:12" x14ac:dyDescent="0.2">
      <c r="B41" s="29" t="s">
        <v>303</v>
      </c>
      <c r="C41" s="106" t="s">
        <v>4</v>
      </c>
      <c r="D41" s="106" t="s">
        <v>4</v>
      </c>
      <c r="E41" s="106" t="s">
        <v>4</v>
      </c>
      <c r="F41" s="106" t="s">
        <v>4</v>
      </c>
      <c r="G41" s="107"/>
      <c r="H41" s="106" t="s">
        <v>4</v>
      </c>
      <c r="L41" s="127"/>
    </row>
    <row r="42" spans="2:12" x14ac:dyDescent="0.2">
      <c r="B42" s="102"/>
      <c r="C42" s="99">
        <f>SUM(C30:C41)</f>
        <v>0</v>
      </c>
      <c r="D42" s="99">
        <f>SUM(D30:D41)</f>
        <v>0</v>
      </c>
      <c r="E42" s="99">
        <f>SUM(E30:E41)</f>
        <v>0</v>
      </c>
      <c r="F42" s="99">
        <f>SUM(F30:F41)</f>
        <v>0</v>
      </c>
      <c r="G42" s="104"/>
      <c r="H42" s="99">
        <f>SUM(H30:H41)</f>
        <v>0</v>
      </c>
      <c r="L42" s="127"/>
    </row>
    <row r="43" spans="2:12" x14ac:dyDescent="0.2">
      <c r="B43" s="103" t="s">
        <v>34</v>
      </c>
      <c r="C43" s="108"/>
      <c r="D43" s="108"/>
      <c r="E43" s="108"/>
      <c r="F43" s="108"/>
      <c r="G43" s="104"/>
    </row>
    <row r="44" spans="2:12" x14ac:dyDescent="0.2">
      <c r="B44" s="44" t="s">
        <v>69</v>
      </c>
      <c r="C44" s="106" t="s">
        <v>4</v>
      </c>
      <c r="D44" s="106" t="s">
        <v>4</v>
      </c>
      <c r="E44" s="106" t="s">
        <v>4</v>
      </c>
      <c r="F44" s="106" t="s">
        <v>4</v>
      </c>
      <c r="G44" s="107"/>
      <c r="H44" s="106" t="s">
        <v>4</v>
      </c>
      <c r="L44" s="127"/>
    </row>
    <row r="45" spans="2:12" x14ac:dyDescent="0.2">
      <c r="B45" s="44" t="s">
        <v>96</v>
      </c>
      <c r="C45" s="106" t="s">
        <v>4</v>
      </c>
      <c r="D45" s="106" t="s">
        <v>4</v>
      </c>
      <c r="E45" s="106" t="s">
        <v>4</v>
      </c>
      <c r="F45" s="106" t="s">
        <v>4</v>
      </c>
      <c r="G45" s="107"/>
      <c r="H45" s="106" t="s">
        <v>4</v>
      </c>
      <c r="L45" s="127"/>
    </row>
    <row r="46" spans="2:12" x14ac:dyDescent="0.2">
      <c r="B46" s="44" t="s">
        <v>97</v>
      </c>
      <c r="C46" s="106" t="s">
        <v>4</v>
      </c>
      <c r="D46" s="106" t="s">
        <v>4</v>
      </c>
      <c r="E46" s="106" t="s">
        <v>4</v>
      </c>
      <c r="F46" s="106" t="s">
        <v>4</v>
      </c>
      <c r="G46" s="107"/>
      <c r="H46" s="106" t="s">
        <v>4</v>
      </c>
      <c r="L46" s="127"/>
    </row>
    <row r="47" spans="2:12" x14ac:dyDescent="0.2">
      <c r="B47" s="44" t="s">
        <v>98</v>
      </c>
      <c r="C47" s="106" t="s">
        <v>4</v>
      </c>
      <c r="D47" s="106" t="s">
        <v>4</v>
      </c>
      <c r="E47" s="106" t="s">
        <v>4</v>
      </c>
      <c r="F47" s="106" t="s">
        <v>4</v>
      </c>
      <c r="G47" s="107"/>
      <c r="H47" s="106" t="s">
        <v>4</v>
      </c>
      <c r="L47" s="127"/>
    </row>
    <row r="48" spans="2:12" x14ac:dyDescent="0.2">
      <c r="B48" s="44" t="s">
        <v>99</v>
      </c>
      <c r="C48" s="106" t="s">
        <v>4</v>
      </c>
      <c r="D48" s="106" t="s">
        <v>4</v>
      </c>
      <c r="E48" s="106" t="s">
        <v>4</v>
      </c>
      <c r="F48" s="106" t="s">
        <v>4</v>
      </c>
      <c r="G48" s="107"/>
      <c r="H48" s="106" t="s">
        <v>4</v>
      </c>
      <c r="L48" s="127"/>
    </row>
    <row r="49" spans="2:12" x14ac:dyDescent="0.2">
      <c r="B49" s="44" t="s">
        <v>100</v>
      </c>
      <c r="C49" s="106" t="s">
        <v>4</v>
      </c>
      <c r="D49" s="106" t="s">
        <v>4</v>
      </c>
      <c r="E49" s="106" t="s">
        <v>4</v>
      </c>
      <c r="F49" s="106" t="s">
        <v>4</v>
      </c>
      <c r="G49" s="107"/>
      <c r="H49" s="106" t="s">
        <v>4</v>
      </c>
      <c r="L49" s="127"/>
    </row>
    <row r="50" spans="2:12" x14ac:dyDescent="0.2">
      <c r="B50" s="44" t="s">
        <v>27</v>
      </c>
      <c r="C50" s="106" t="s">
        <v>4</v>
      </c>
      <c r="D50" s="106" t="s">
        <v>4</v>
      </c>
      <c r="E50" s="106" t="s">
        <v>4</v>
      </c>
      <c r="F50" s="106" t="s">
        <v>4</v>
      </c>
      <c r="G50" s="107"/>
      <c r="H50" s="106" t="s">
        <v>4</v>
      </c>
      <c r="L50" s="127"/>
    </row>
    <row r="51" spans="2:12" x14ac:dyDescent="0.2">
      <c r="B51" s="102"/>
      <c r="C51" s="99">
        <f>SUM(C44:C50)</f>
        <v>0</v>
      </c>
      <c r="D51" s="99">
        <f>SUM(D44:D50)</f>
        <v>0</v>
      </c>
      <c r="E51" s="99">
        <f t="shared" ref="E51:F51" si="3">SUM(E44:E50)</f>
        <v>0</v>
      </c>
      <c r="F51" s="99">
        <f t="shared" si="3"/>
        <v>0</v>
      </c>
      <c r="G51" s="104"/>
      <c r="H51" s="99">
        <f>SUM(H44:H50)</f>
        <v>0</v>
      </c>
      <c r="L51" s="127"/>
    </row>
    <row r="52" spans="2:12" x14ac:dyDescent="0.2">
      <c r="B52" s="102" t="s">
        <v>35</v>
      </c>
      <c r="C52" s="108"/>
      <c r="D52" s="108"/>
      <c r="E52" s="108"/>
      <c r="F52" s="108"/>
      <c r="G52" s="104"/>
    </row>
    <row r="53" spans="2:12" x14ac:dyDescent="0.2">
      <c r="B53" s="29" t="s">
        <v>101</v>
      </c>
      <c r="C53" s="106" t="s">
        <v>4</v>
      </c>
      <c r="D53" s="106" t="s">
        <v>4</v>
      </c>
      <c r="E53" s="106" t="s">
        <v>4</v>
      </c>
      <c r="F53" s="106" t="s">
        <v>4</v>
      </c>
      <c r="G53" s="107"/>
      <c r="H53" s="106" t="s">
        <v>4</v>
      </c>
      <c r="L53" s="127"/>
    </row>
    <row r="54" spans="2:12" x14ac:dyDescent="0.2">
      <c r="B54" s="29" t="s">
        <v>102</v>
      </c>
      <c r="C54" s="106" t="s">
        <v>4</v>
      </c>
      <c r="D54" s="106" t="s">
        <v>4</v>
      </c>
      <c r="E54" s="106" t="s">
        <v>4</v>
      </c>
      <c r="F54" s="106" t="s">
        <v>4</v>
      </c>
      <c r="G54" s="107"/>
      <c r="H54" s="106" t="s">
        <v>4</v>
      </c>
      <c r="L54" s="127"/>
    </row>
    <row r="55" spans="2:12" x14ac:dyDescent="0.2">
      <c r="B55" s="29" t="s">
        <v>103</v>
      </c>
      <c r="C55" s="106" t="s">
        <v>4</v>
      </c>
      <c r="D55" s="106" t="s">
        <v>4</v>
      </c>
      <c r="E55" s="106" t="s">
        <v>4</v>
      </c>
      <c r="F55" s="106" t="s">
        <v>4</v>
      </c>
      <c r="G55" s="107"/>
      <c r="H55" s="106" t="s">
        <v>4</v>
      </c>
      <c r="L55" s="127"/>
    </row>
    <row r="56" spans="2:12" x14ac:dyDescent="0.2">
      <c r="B56" s="29" t="s">
        <v>104</v>
      </c>
      <c r="C56" s="106" t="s">
        <v>4</v>
      </c>
      <c r="D56" s="106" t="s">
        <v>4</v>
      </c>
      <c r="E56" s="106" t="s">
        <v>4</v>
      </c>
      <c r="F56" s="106" t="s">
        <v>4</v>
      </c>
      <c r="G56" s="107"/>
      <c r="H56" s="106" t="s">
        <v>4</v>
      </c>
      <c r="L56" s="127"/>
    </row>
    <row r="57" spans="2:12" x14ac:dyDescent="0.2">
      <c r="B57" s="29" t="s">
        <v>304</v>
      </c>
      <c r="C57" s="106" t="s">
        <v>4</v>
      </c>
      <c r="D57" s="106" t="s">
        <v>4</v>
      </c>
      <c r="E57" s="106" t="s">
        <v>4</v>
      </c>
      <c r="F57" s="106" t="s">
        <v>4</v>
      </c>
      <c r="G57" s="107"/>
      <c r="H57" s="106" t="s">
        <v>4</v>
      </c>
      <c r="L57" s="127"/>
    </row>
    <row r="58" spans="2:12" x14ac:dyDescent="0.2">
      <c r="B58" s="29" t="s">
        <v>27</v>
      </c>
      <c r="C58" s="106" t="s">
        <v>4</v>
      </c>
      <c r="D58" s="106" t="s">
        <v>4</v>
      </c>
      <c r="E58" s="106" t="s">
        <v>4</v>
      </c>
      <c r="F58" s="106" t="s">
        <v>4</v>
      </c>
      <c r="G58" s="107"/>
      <c r="H58" s="106" t="s">
        <v>4</v>
      </c>
      <c r="I58" s="110"/>
      <c r="L58" s="127"/>
    </row>
    <row r="59" spans="2:12" x14ac:dyDescent="0.2">
      <c r="B59" s="29" t="s">
        <v>106</v>
      </c>
      <c r="C59" s="106" t="s">
        <v>4</v>
      </c>
      <c r="D59" s="106" t="s">
        <v>4</v>
      </c>
      <c r="E59" s="106" t="s">
        <v>4</v>
      </c>
      <c r="F59" s="106" t="s">
        <v>4</v>
      </c>
      <c r="G59" s="107"/>
      <c r="H59" s="106" t="s">
        <v>4</v>
      </c>
      <c r="L59" s="127"/>
    </row>
    <row r="60" spans="2:12" x14ac:dyDescent="0.2">
      <c r="B60" s="102"/>
      <c r="C60" s="99">
        <f>SUM(C53:C59)</f>
        <v>0</v>
      </c>
      <c r="D60" s="99">
        <f>SUM(D53:D59)</f>
        <v>0</v>
      </c>
      <c r="E60" s="99">
        <f t="shared" ref="E60:F60" si="4">SUM(E53:E59)</f>
        <v>0</v>
      </c>
      <c r="F60" s="99">
        <f t="shared" si="4"/>
        <v>0</v>
      </c>
      <c r="G60" s="104"/>
      <c r="H60" s="99">
        <f>SUM(H53:H59)</f>
        <v>0</v>
      </c>
      <c r="L60" s="127"/>
    </row>
    <row r="61" spans="2:12" x14ac:dyDescent="0.2">
      <c r="B61" s="102" t="s">
        <v>206</v>
      </c>
      <c r="C61" s="99"/>
      <c r="D61" s="99"/>
      <c r="E61" s="99"/>
      <c r="F61" s="99"/>
      <c r="G61" s="104"/>
      <c r="H61" s="99"/>
    </row>
    <row r="62" spans="2:12" x14ac:dyDescent="0.2">
      <c r="B62" s="29" t="s">
        <v>305</v>
      </c>
      <c r="C62" s="106" t="s">
        <v>4</v>
      </c>
      <c r="D62" s="106" t="s">
        <v>4</v>
      </c>
      <c r="E62" s="106" t="s">
        <v>4</v>
      </c>
      <c r="F62" s="106" t="s">
        <v>4</v>
      </c>
      <c r="G62" s="104"/>
      <c r="H62" s="106" t="s">
        <v>4</v>
      </c>
      <c r="L62" s="127"/>
    </row>
    <row r="63" spans="2:12" x14ac:dyDescent="0.2">
      <c r="B63" s="29" t="s">
        <v>306</v>
      </c>
      <c r="C63" s="106" t="s">
        <v>4</v>
      </c>
      <c r="D63" s="106" t="s">
        <v>4</v>
      </c>
      <c r="E63" s="106" t="s">
        <v>4</v>
      </c>
      <c r="F63" s="106" t="s">
        <v>4</v>
      </c>
      <c r="G63" s="104"/>
      <c r="H63" s="106" t="s">
        <v>4</v>
      </c>
      <c r="L63" s="127"/>
    </row>
    <row r="64" spans="2:12" x14ac:dyDescent="0.2">
      <c r="B64" s="29" t="s">
        <v>335</v>
      </c>
      <c r="C64" s="106" t="s">
        <v>4</v>
      </c>
      <c r="D64" s="106" t="s">
        <v>4</v>
      </c>
      <c r="E64" s="106" t="s">
        <v>4</v>
      </c>
      <c r="F64" s="106" t="s">
        <v>4</v>
      </c>
      <c r="G64" s="104"/>
      <c r="H64" s="106" t="s">
        <v>4</v>
      </c>
      <c r="L64" s="127"/>
    </row>
    <row r="65" spans="2:12" x14ac:dyDescent="0.2">
      <c r="B65" s="102"/>
      <c r="C65" s="99">
        <f>SUM(C62:C64)</f>
        <v>0</v>
      </c>
      <c r="D65" s="99">
        <f>SUM(D62:D64)</f>
        <v>0</v>
      </c>
      <c r="E65" s="99">
        <f t="shared" ref="E65:F65" si="5">SUM(E62:E64)</f>
        <v>0</v>
      </c>
      <c r="F65" s="99">
        <f t="shared" si="5"/>
        <v>0</v>
      </c>
      <c r="G65" s="104"/>
      <c r="H65" s="99">
        <f>SUM(H62:H64)</f>
        <v>0</v>
      </c>
      <c r="L65" s="127"/>
    </row>
    <row r="66" spans="2:12" x14ac:dyDescent="0.2">
      <c r="B66" s="103" t="s">
        <v>38</v>
      </c>
    </row>
    <row r="67" spans="2:12" x14ac:dyDescent="0.2">
      <c r="B67" s="29" t="s">
        <v>38</v>
      </c>
      <c r="C67" s="106" t="s">
        <v>4</v>
      </c>
      <c r="D67" s="106" t="s">
        <v>4</v>
      </c>
      <c r="E67" s="106" t="s">
        <v>4</v>
      </c>
      <c r="F67" s="106" t="s">
        <v>4</v>
      </c>
      <c r="G67" s="107"/>
      <c r="H67" s="106" t="s">
        <v>4</v>
      </c>
      <c r="L67" s="127"/>
    </row>
    <row r="68" spans="2:12" x14ac:dyDescent="0.2">
      <c r="B68" s="102"/>
      <c r="C68" s="99" t="s">
        <v>4</v>
      </c>
      <c r="D68" s="99" t="s">
        <v>4</v>
      </c>
      <c r="E68" s="99" t="s">
        <v>4</v>
      </c>
      <c r="F68" s="99" t="s">
        <v>4</v>
      </c>
      <c r="G68" s="104"/>
      <c r="H68" s="99" t="s">
        <v>4</v>
      </c>
      <c r="L68" s="127"/>
    </row>
    <row r="69" spans="2:12" x14ac:dyDescent="0.2">
      <c r="B69" s="118"/>
      <c r="C69" s="270"/>
      <c r="D69" s="270"/>
      <c r="E69" s="270"/>
      <c r="F69" s="270"/>
      <c r="H69" s="270"/>
    </row>
    <row r="70" spans="2:12" x14ac:dyDescent="0.2">
      <c r="B70" s="118" t="s">
        <v>272</v>
      </c>
      <c r="C70" s="270" t="s">
        <v>4</v>
      </c>
      <c r="D70" s="270" t="s">
        <v>4</v>
      </c>
      <c r="E70" s="270" t="s">
        <v>4</v>
      </c>
      <c r="F70" s="270" t="s">
        <v>4</v>
      </c>
      <c r="G70" s="104"/>
      <c r="H70" s="270" t="s">
        <v>4</v>
      </c>
    </row>
    <row r="71" spans="2:12" x14ac:dyDescent="0.2">
      <c r="B71" s="102"/>
      <c r="C71" s="99"/>
      <c r="D71" s="99"/>
      <c r="E71" s="99"/>
      <c r="F71" s="99"/>
      <c r="H71" s="99"/>
    </row>
    <row r="72" spans="2:12" x14ac:dyDescent="0.2">
      <c r="B72" s="102" t="s">
        <v>36</v>
      </c>
      <c r="C72" s="104"/>
      <c r="D72" s="104"/>
      <c r="E72" s="104"/>
      <c r="F72" s="104"/>
      <c r="G72" s="104"/>
    </row>
    <row r="73" spans="2:12" x14ac:dyDescent="0.2">
      <c r="B73" s="29" t="s">
        <v>107</v>
      </c>
      <c r="C73" s="106" t="s">
        <v>4</v>
      </c>
      <c r="D73" s="106" t="s">
        <v>4</v>
      </c>
      <c r="E73" s="106" t="s">
        <v>4</v>
      </c>
      <c r="F73" s="106" t="s">
        <v>4</v>
      </c>
      <c r="G73" s="107"/>
      <c r="H73" s="106" t="s">
        <v>4</v>
      </c>
      <c r="L73" s="127"/>
    </row>
    <row r="74" spans="2:12" x14ac:dyDescent="0.2">
      <c r="B74" s="29" t="s">
        <v>108</v>
      </c>
      <c r="C74" s="106" t="s">
        <v>4</v>
      </c>
      <c r="D74" s="106" t="s">
        <v>4</v>
      </c>
      <c r="E74" s="106" t="s">
        <v>4</v>
      </c>
      <c r="F74" s="106" t="s">
        <v>4</v>
      </c>
      <c r="G74" s="107"/>
      <c r="H74" s="106" t="s">
        <v>4</v>
      </c>
      <c r="L74" s="127"/>
    </row>
    <row r="75" spans="2:12" x14ac:dyDescent="0.2">
      <c r="B75" s="29" t="s">
        <v>109</v>
      </c>
      <c r="C75" s="106" t="s">
        <v>4</v>
      </c>
      <c r="D75" s="106" t="s">
        <v>4</v>
      </c>
      <c r="E75" s="106" t="s">
        <v>4</v>
      </c>
      <c r="F75" s="106" t="s">
        <v>4</v>
      </c>
      <c r="G75" s="107"/>
      <c r="H75" s="106" t="s">
        <v>4</v>
      </c>
      <c r="L75" s="127"/>
    </row>
    <row r="76" spans="2:12" x14ac:dyDescent="0.2">
      <c r="B76" s="29" t="s">
        <v>110</v>
      </c>
      <c r="C76" s="106" t="s">
        <v>4</v>
      </c>
      <c r="D76" s="106" t="s">
        <v>4</v>
      </c>
      <c r="E76" s="106" t="s">
        <v>4</v>
      </c>
      <c r="F76" s="106" t="s">
        <v>4</v>
      </c>
      <c r="G76" s="107"/>
      <c r="H76" s="106" t="s">
        <v>4</v>
      </c>
      <c r="L76" s="127"/>
    </row>
    <row r="77" spans="2:12" x14ac:dyDescent="0.2">
      <c r="B77" s="29" t="s">
        <v>111</v>
      </c>
      <c r="C77" s="106" t="s">
        <v>4</v>
      </c>
      <c r="D77" s="106" t="s">
        <v>4</v>
      </c>
      <c r="E77" s="106" t="s">
        <v>4</v>
      </c>
      <c r="F77" s="106" t="s">
        <v>4</v>
      </c>
      <c r="G77" s="107"/>
      <c r="H77" s="106" t="s">
        <v>4</v>
      </c>
      <c r="L77" s="127"/>
    </row>
    <row r="78" spans="2:12" x14ac:dyDescent="0.2">
      <c r="B78" s="29"/>
      <c r="C78" s="99">
        <f>SUM(C73:C77)</f>
        <v>0</v>
      </c>
      <c r="D78" s="99">
        <f>SUM(D73:D77)</f>
        <v>0</v>
      </c>
      <c r="E78" s="99">
        <f t="shared" ref="E78:F78" si="6">SUM(E73:E77)</f>
        <v>0</v>
      </c>
      <c r="F78" s="99">
        <f t="shared" si="6"/>
        <v>0</v>
      </c>
      <c r="G78" s="104"/>
      <c r="H78" s="99">
        <f>SUM(H73:H77)</f>
        <v>0</v>
      </c>
      <c r="L78" s="127"/>
    </row>
    <row r="79" spans="2:12" x14ac:dyDescent="0.2">
      <c r="B79" s="29"/>
      <c r="C79" s="108"/>
      <c r="D79" s="108"/>
      <c r="E79" s="108"/>
      <c r="F79" s="108"/>
      <c r="H79" s="108"/>
    </row>
    <row r="80" spans="2:12" x14ac:dyDescent="0.2">
      <c r="B80" s="102" t="s">
        <v>37</v>
      </c>
      <c r="C80" s="104"/>
      <c r="D80" s="104"/>
      <c r="E80" s="104"/>
      <c r="F80" s="104"/>
      <c r="G80" s="104"/>
    </row>
    <row r="81" spans="2:12" x14ac:dyDescent="0.2">
      <c r="B81" s="44" t="s">
        <v>112</v>
      </c>
      <c r="C81" s="106" t="s">
        <v>4</v>
      </c>
      <c r="D81" s="106" t="s">
        <v>4</v>
      </c>
      <c r="E81" s="106" t="s">
        <v>4</v>
      </c>
      <c r="F81" s="106" t="s">
        <v>4</v>
      </c>
      <c r="G81" s="107"/>
      <c r="H81" s="106" t="s">
        <v>4</v>
      </c>
      <c r="L81" s="127"/>
    </row>
    <row r="82" spans="2:12" x14ac:dyDescent="0.2">
      <c r="B82" s="44" t="s">
        <v>113</v>
      </c>
      <c r="C82" s="106" t="s">
        <v>4</v>
      </c>
      <c r="D82" s="106" t="s">
        <v>4</v>
      </c>
      <c r="E82" s="106" t="s">
        <v>4</v>
      </c>
      <c r="F82" s="106" t="s">
        <v>4</v>
      </c>
      <c r="G82" s="107"/>
      <c r="H82" s="106" t="s">
        <v>4</v>
      </c>
      <c r="L82" s="127"/>
    </row>
    <row r="83" spans="2:12" x14ac:dyDescent="0.2">
      <c r="B83" s="29" t="s">
        <v>114</v>
      </c>
      <c r="C83" s="106" t="s">
        <v>4</v>
      </c>
      <c r="D83" s="106" t="s">
        <v>4</v>
      </c>
      <c r="E83" s="106" t="s">
        <v>4</v>
      </c>
      <c r="F83" s="106" t="s">
        <v>4</v>
      </c>
      <c r="G83" s="107"/>
      <c r="H83" s="106" t="s">
        <v>4</v>
      </c>
      <c r="L83" s="127"/>
    </row>
    <row r="84" spans="2:12" x14ac:dyDescent="0.2">
      <c r="B84" s="29" t="s">
        <v>115</v>
      </c>
      <c r="C84" s="106" t="s">
        <v>4</v>
      </c>
      <c r="D84" s="106" t="s">
        <v>4</v>
      </c>
      <c r="E84" s="106" t="s">
        <v>4</v>
      </c>
      <c r="F84" s="106" t="s">
        <v>4</v>
      </c>
      <c r="G84" s="107"/>
      <c r="H84" s="106" t="s">
        <v>4</v>
      </c>
      <c r="L84" s="127"/>
    </row>
    <row r="85" spans="2:12" x14ac:dyDescent="0.2">
      <c r="B85" s="29" t="s">
        <v>116</v>
      </c>
      <c r="C85" s="106" t="s">
        <v>4</v>
      </c>
      <c r="D85" s="106" t="s">
        <v>4</v>
      </c>
      <c r="E85" s="106" t="s">
        <v>4</v>
      </c>
      <c r="F85" s="106" t="s">
        <v>4</v>
      </c>
      <c r="G85" s="107"/>
      <c r="H85" s="106" t="s">
        <v>4</v>
      </c>
      <c r="L85" s="127"/>
    </row>
    <row r="86" spans="2:12" x14ac:dyDescent="0.2">
      <c r="B86" s="29" t="s">
        <v>117</v>
      </c>
      <c r="C86" s="106" t="s">
        <v>4</v>
      </c>
      <c r="D86" s="106" t="s">
        <v>4</v>
      </c>
      <c r="E86" s="106" t="s">
        <v>4</v>
      </c>
      <c r="F86" s="106" t="s">
        <v>4</v>
      </c>
      <c r="G86" s="107"/>
      <c r="H86" s="106" t="s">
        <v>4</v>
      </c>
      <c r="L86" s="127"/>
    </row>
    <row r="87" spans="2:12" x14ac:dyDescent="0.2">
      <c r="B87" s="29" t="s">
        <v>118</v>
      </c>
      <c r="C87" s="106" t="s">
        <v>4</v>
      </c>
      <c r="D87" s="106" t="s">
        <v>4</v>
      </c>
      <c r="E87" s="106" t="s">
        <v>4</v>
      </c>
      <c r="F87" s="106" t="s">
        <v>4</v>
      </c>
      <c r="G87" s="107"/>
      <c r="H87" s="106" t="s">
        <v>4</v>
      </c>
      <c r="L87" s="127"/>
    </row>
    <row r="88" spans="2:12" x14ac:dyDescent="0.2">
      <c r="B88" s="29" t="s">
        <v>310</v>
      </c>
      <c r="C88" s="106" t="s">
        <v>4</v>
      </c>
      <c r="D88" s="106" t="s">
        <v>4</v>
      </c>
      <c r="E88" s="106" t="s">
        <v>4</v>
      </c>
      <c r="F88" s="106" t="s">
        <v>4</v>
      </c>
      <c r="G88" s="107"/>
      <c r="H88" s="106" t="s">
        <v>4</v>
      </c>
      <c r="L88" s="127"/>
    </row>
    <row r="89" spans="2:12" x14ac:dyDescent="0.2">
      <c r="B89" s="102"/>
      <c r="C89" s="99" t="s">
        <v>4</v>
      </c>
      <c r="D89" s="99" t="s">
        <v>4</v>
      </c>
      <c r="E89" s="99" t="s">
        <v>4</v>
      </c>
      <c r="F89" s="99" t="s">
        <v>4</v>
      </c>
      <c r="G89" s="104"/>
      <c r="H89" s="99" t="s">
        <v>4</v>
      </c>
      <c r="L89" s="127"/>
    </row>
    <row r="90" spans="2:12" x14ac:dyDescent="0.2">
      <c r="B90" s="102" t="s">
        <v>311</v>
      </c>
      <c r="C90" s="104"/>
      <c r="D90" s="104"/>
      <c r="E90" s="104"/>
      <c r="F90" s="104"/>
      <c r="G90" s="104"/>
    </row>
    <row r="91" spans="2:12" x14ac:dyDescent="0.2">
      <c r="B91" s="29" t="s">
        <v>312</v>
      </c>
      <c r="C91" s="106" t="s">
        <v>4</v>
      </c>
      <c r="D91" s="106" t="s">
        <v>4</v>
      </c>
      <c r="E91" s="106" t="s">
        <v>4</v>
      </c>
      <c r="F91" s="106" t="s">
        <v>4</v>
      </c>
      <c r="G91" s="107"/>
      <c r="H91" s="106" t="s">
        <v>4</v>
      </c>
      <c r="L91" s="127"/>
    </row>
    <row r="92" spans="2:12" x14ac:dyDescent="0.2">
      <c r="B92" s="29" t="s">
        <v>313</v>
      </c>
      <c r="C92" s="106" t="s">
        <v>4</v>
      </c>
      <c r="D92" s="106" t="s">
        <v>4</v>
      </c>
      <c r="E92" s="106" t="s">
        <v>4</v>
      </c>
      <c r="F92" s="106" t="s">
        <v>4</v>
      </c>
      <c r="G92" s="107"/>
      <c r="H92" s="106" t="s">
        <v>4</v>
      </c>
      <c r="L92" s="127"/>
    </row>
    <row r="93" spans="2:12" x14ac:dyDescent="0.2">
      <c r="B93" s="29" t="s">
        <v>557</v>
      </c>
      <c r="C93" s="106"/>
      <c r="D93" s="106"/>
      <c r="E93" s="106"/>
      <c r="F93" s="106"/>
      <c r="G93" s="107"/>
      <c r="H93" s="106"/>
      <c r="L93" s="127"/>
    </row>
    <row r="94" spans="2:12" x14ac:dyDescent="0.2">
      <c r="B94" s="29" t="s">
        <v>27</v>
      </c>
      <c r="C94" s="106"/>
      <c r="D94" s="106"/>
      <c r="E94" s="106"/>
      <c r="F94" s="106"/>
      <c r="G94" s="107"/>
      <c r="H94" s="106"/>
      <c r="L94" s="127"/>
    </row>
    <row r="95" spans="2:12" x14ac:dyDescent="0.2">
      <c r="B95" s="102"/>
      <c r="C95" s="99" t="s">
        <v>4</v>
      </c>
      <c r="D95" s="99" t="s">
        <v>4</v>
      </c>
      <c r="E95" s="99" t="s">
        <v>4</v>
      </c>
      <c r="F95" s="99" t="s">
        <v>4</v>
      </c>
      <c r="G95" s="104"/>
      <c r="H95" s="99" t="s">
        <v>4</v>
      </c>
      <c r="L95" s="127"/>
    </row>
    <row r="96" spans="2:12" x14ac:dyDescent="0.2">
      <c r="B96" s="102" t="s">
        <v>314</v>
      </c>
      <c r="C96" s="99"/>
      <c r="D96" s="99"/>
      <c r="E96" s="99"/>
      <c r="F96" s="99"/>
      <c r="G96" s="104"/>
      <c r="H96" s="99"/>
    </row>
    <row r="97" spans="2:12" x14ac:dyDescent="0.2">
      <c r="B97" s="29" t="s">
        <v>119</v>
      </c>
      <c r="C97" s="106" t="s">
        <v>4</v>
      </c>
      <c r="D97" s="106" t="s">
        <v>4</v>
      </c>
      <c r="E97" s="106" t="s">
        <v>4</v>
      </c>
      <c r="F97" s="106" t="s">
        <v>4</v>
      </c>
      <c r="G97" s="104"/>
      <c r="H97" s="106" t="s">
        <v>4</v>
      </c>
      <c r="L97" s="127"/>
    </row>
    <row r="98" spans="2:12" x14ac:dyDescent="0.2">
      <c r="B98" s="29" t="s">
        <v>240</v>
      </c>
      <c r="C98" s="106" t="s">
        <v>4</v>
      </c>
      <c r="D98" s="106" t="s">
        <v>4</v>
      </c>
      <c r="E98" s="106" t="s">
        <v>4</v>
      </c>
      <c r="F98" s="106" t="s">
        <v>4</v>
      </c>
      <c r="G98" s="104"/>
      <c r="H98" s="106" t="s">
        <v>4</v>
      </c>
      <c r="L98" s="127"/>
    </row>
    <row r="99" spans="2:12" x14ac:dyDescent="0.2">
      <c r="B99" s="29" t="s">
        <v>315</v>
      </c>
      <c r="C99" s="106" t="s">
        <v>4</v>
      </c>
      <c r="D99" s="106" t="s">
        <v>4</v>
      </c>
      <c r="E99" s="106" t="s">
        <v>4</v>
      </c>
      <c r="F99" s="106" t="s">
        <v>4</v>
      </c>
      <c r="G99" s="104"/>
      <c r="H99" s="106" t="s">
        <v>4</v>
      </c>
      <c r="L99" s="127"/>
    </row>
    <row r="100" spans="2:12" x14ac:dyDescent="0.2">
      <c r="B100" s="29" t="s">
        <v>121</v>
      </c>
      <c r="C100" s="106" t="s">
        <v>4</v>
      </c>
      <c r="D100" s="106" t="s">
        <v>4</v>
      </c>
      <c r="E100" s="106" t="s">
        <v>4</v>
      </c>
      <c r="F100" s="106" t="s">
        <v>4</v>
      </c>
      <c r="G100" s="104"/>
      <c r="H100" s="106" t="s">
        <v>4</v>
      </c>
      <c r="L100" s="127"/>
    </row>
    <row r="101" spans="2:12" x14ac:dyDescent="0.2">
      <c r="B101" s="29" t="s">
        <v>316</v>
      </c>
      <c r="C101" s="106" t="s">
        <v>4</v>
      </c>
      <c r="D101" s="106" t="s">
        <v>4</v>
      </c>
      <c r="E101" s="106" t="s">
        <v>4</v>
      </c>
      <c r="F101" s="106" t="s">
        <v>4</v>
      </c>
      <c r="G101" s="104"/>
      <c r="H101" s="106" t="s">
        <v>4</v>
      </c>
      <c r="L101" s="127"/>
    </row>
    <row r="102" spans="2:12" x14ac:dyDescent="0.2">
      <c r="B102" s="29" t="s">
        <v>317</v>
      </c>
      <c r="C102" s="106" t="s">
        <v>4</v>
      </c>
      <c r="D102" s="106" t="s">
        <v>4</v>
      </c>
      <c r="E102" s="106" t="s">
        <v>4</v>
      </c>
      <c r="F102" s="106" t="s">
        <v>4</v>
      </c>
      <c r="G102" s="104"/>
      <c r="H102" s="106" t="s">
        <v>4</v>
      </c>
      <c r="L102" s="127"/>
    </row>
    <row r="103" spans="2:12" x14ac:dyDescent="0.2">
      <c r="B103" s="29" t="s">
        <v>120</v>
      </c>
      <c r="C103" s="106" t="s">
        <v>4</v>
      </c>
      <c r="D103" s="106" t="s">
        <v>4</v>
      </c>
      <c r="E103" s="106" t="s">
        <v>4</v>
      </c>
      <c r="F103" s="106" t="s">
        <v>4</v>
      </c>
      <c r="G103" s="104"/>
      <c r="H103" s="106" t="s">
        <v>4</v>
      </c>
      <c r="L103" s="127"/>
    </row>
    <row r="104" spans="2:12" x14ac:dyDescent="0.2">
      <c r="B104" s="29" t="s">
        <v>71</v>
      </c>
      <c r="C104" s="106" t="s">
        <v>4</v>
      </c>
      <c r="D104" s="106" t="s">
        <v>4</v>
      </c>
      <c r="E104" s="106" t="s">
        <v>4</v>
      </c>
      <c r="F104" s="106" t="s">
        <v>4</v>
      </c>
      <c r="G104" s="104"/>
      <c r="H104" s="106" t="s">
        <v>4</v>
      </c>
      <c r="L104" s="127"/>
    </row>
    <row r="105" spans="2:12" x14ac:dyDescent="0.2">
      <c r="B105" s="29"/>
      <c r="C105" s="99">
        <f>SUM(C97:C104)</f>
        <v>0</v>
      </c>
      <c r="D105" s="99">
        <f>SUM(D97:D104)</f>
        <v>0</v>
      </c>
      <c r="E105" s="99">
        <f t="shared" ref="E105:H105" si="7">SUM(E97:E104)</f>
        <v>0</v>
      </c>
      <c r="F105" s="99">
        <f t="shared" si="7"/>
        <v>0</v>
      </c>
      <c r="G105" s="99"/>
      <c r="H105" s="99">
        <f t="shared" si="7"/>
        <v>0</v>
      </c>
      <c r="L105" s="127"/>
    </row>
    <row r="106" spans="2:12" x14ac:dyDescent="0.2">
      <c r="B106" s="103" t="s">
        <v>38</v>
      </c>
    </row>
    <row r="107" spans="2:12" x14ac:dyDescent="0.2">
      <c r="B107" s="29" t="s">
        <v>38</v>
      </c>
      <c r="C107" s="106" t="s">
        <v>4</v>
      </c>
      <c r="D107" s="106" t="s">
        <v>4</v>
      </c>
      <c r="E107" s="106" t="s">
        <v>4</v>
      </c>
      <c r="F107" s="106" t="s">
        <v>4</v>
      </c>
      <c r="G107" s="107"/>
      <c r="H107" s="106" t="s">
        <v>4</v>
      </c>
      <c r="L107" s="127"/>
    </row>
    <row r="108" spans="2:12" x14ac:dyDescent="0.2">
      <c r="B108" s="102"/>
      <c r="C108" s="99" t="s">
        <v>4</v>
      </c>
      <c r="D108" s="99" t="s">
        <v>4</v>
      </c>
      <c r="E108" s="99" t="s">
        <v>4</v>
      </c>
      <c r="F108" s="99" t="s">
        <v>4</v>
      </c>
      <c r="G108" s="104"/>
      <c r="H108" s="99" t="s">
        <v>4</v>
      </c>
      <c r="L108" s="127"/>
    </row>
    <row r="109" spans="2:12" x14ac:dyDescent="0.2">
      <c r="B109" s="102" t="s">
        <v>39</v>
      </c>
    </row>
    <row r="110" spans="2:12" x14ac:dyDescent="0.2">
      <c r="B110" s="29" t="s">
        <v>308</v>
      </c>
      <c r="C110" s="106" t="s">
        <v>4</v>
      </c>
      <c r="D110" s="106" t="s">
        <v>4</v>
      </c>
      <c r="E110" s="106" t="s">
        <v>4</v>
      </c>
      <c r="F110" s="106" t="s">
        <v>4</v>
      </c>
      <c r="G110" s="107"/>
      <c r="H110" s="106" t="s">
        <v>4</v>
      </c>
      <c r="L110" s="127"/>
    </row>
    <row r="111" spans="2:12" x14ac:dyDescent="0.2">
      <c r="B111" s="29" t="s">
        <v>309</v>
      </c>
      <c r="C111" s="106" t="s">
        <v>4</v>
      </c>
      <c r="D111" s="106" t="s">
        <v>4</v>
      </c>
      <c r="E111" s="106" t="s">
        <v>4</v>
      </c>
      <c r="F111" s="106" t="s">
        <v>4</v>
      </c>
      <c r="G111" s="107"/>
      <c r="H111" s="106" t="s">
        <v>4</v>
      </c>
      <c r="L111" s="127"/>
    </row>
    <row r="112" spans="2:12" x14ac:dyDescent="0.2">
      <c r="B112" s="29" t="s">
        <v>326</v>
      </c>
      <c r="C112" s="106" t="s">
        <v>4</v>
      </c>
      <c r="D112" s="106" t="s">
        <v>4</v>
      </c>
      <c r="E112" s="106" t="s">
        <v>4</v>
      </c>
      <c r="F112" s="106" t="s">
        <v>4</v>
      </c>
      <c r="G112" s="107"/>
      <c r="H112" s="106" t="s">
        <v>4</v>
      </c>
      <c r="L112" s="127"/>
    </row>
    <row r="113" spans="2:12" x14ac:dyDescent="0.2">
      <c r="B113" s="29" t="s">
        <v>327</v>
      </c>
      <c r="C113" s="106" t="s">
        <v>4</v>
      </c>
      <c r="D113" s="106" t="s">
        <v>4</v>
      </c>
      <c r="E113" s="106" t="s">
        <v>4</v>
      </c>
      <c r="F113" s="106" t="s">
        <v>4</v>
      </c>
      <c r="G113" s="107"/>
      <c r="H113" s="106" t="s">
        <v>4</v>
      </c>
      <c r="L113" s="127"/>
    </row>
    <row r="114" spans="2:12" x14ac:dyDescent="0.2">
      <c r="B114" s="29" t="s">
        <v>328</v>
      </c>
      <c r="C114" s="106" t="s">
        <v>4</v>
      </c>
      <c r="D114" s="106" t="s">
        <v>4</v>
      </c>
      <c r="E114" s="106" t="s">
        <v>4</v>
      </c>
      <c r="F114" s="106" t="s">
        <v>4</v>
      </c>
      <c r="G114" s="107"/>
      <c r="H114" s="106" t="s">
        <v>4</v>
      </c>
      <c r="L114" s="127"/>
    </row>
    <row r="115" spans="2:12" x14ac:dyDescent="0.2">
      <c r="B115" s="29" t="s">
        <v>307</v>
      </c>
      <c r="C115" s="106" t="s">
        <v>4</v>
      </c>
      <c r="D115" s="106" t="s">
        <v>4</v>
      </c>
      <c r="E115" s="106" t="s">
        <v>4</v>
      </c>
      <c r="F115" s="106" t="s">
        <v>4</v>
      </c>
      <c r="G115" s="107"/>
      <c r="H115" s="106" t="s">
        <v>4</v>
      </c>
      <c r="L115" s="127"/>
    </row>
    <row r="116" spans="2:12" x14ac:dyDescent="0.2">
      <c r="B116" s="29" t="s">
        <v>39</v>
      </c>
      <c r="C116" s="106" t="s">
        <v>4</v>
      </c>
      <c r="D116" s="106" t="s">
        <v>4</v>
      </c>
      <c r="E116" s="106" t="s">
        <v>4</v>
      </c>
      <c r="F116" s="106" t="s">
        <v>4</v>
      </c>
      <c r="G116" s="107"/>
      <c r="H116" s="106" t="s">
        <v>4</v>
      </c>
      <c r="L116" s="127"/>
    </row>
    <row r="117" spans="2:12" x14ac:dyDescent="0.2">
      <c r="C117" s="99">
        <f>SUM(C110:C116)</f>
        <v>0</v>
      </c>
      <c r="D117" s="99">
        <f>SUM(D110:D116)</f>
        <v>0</v>
      </c>
      <c r="E117" s="99">
        <f t="shared" ref="E117:F117" si="8">SUM(E110:E116)</f>
        <v>0</v>
      </c>
      <c r="F117" s="99">
        <f t="shared" si="8"/>
        <v>0</v>
      </c>
      <c r="G117" s="104"/>
      <c r="H117" s="99">
        <f>SUM(H110:H116)</f>
        <v>0</v>
      </c>
      <c r="L117" s="127"/>
    </row>
    <row r="118" spans="2:12" x14ac:dyDescent="0.2">
      <c r="B118" s="118"/>
      <c r="C118" s="270"/>
      <c r="D118" s="270"/>
      <c r="E118" s="270"/>
      <c r="F118" s="270"/>
      <c r="H118" s="270"/>
    </row>
    <row r="119" spans="2:12" x14ac:dyDescent="0.2">
      <c r="B119" s="118" t="s">
        <v>274</v>
      </c>
      <c r="C119" s="270" t="s">
        <v>4</v>
      </c>
      <c r="D119" s="270" t="s">
        <v>4</v>
      </c>
      <c r="E119" s="270" t="s">
        <v>4</v>
      </c>
      <c r="F119" s="270" t="s">
        <v>4</v>
      </c>
      <c r="G119" s="301"/>
      <c r="H119" s="270" t="s">
        <v>4</v>
      </c>
      <c r="L119" s="127"/>
    </row>
    <row r="120" spans="2:12" x14ac:dyDescent="0.2">
      <c r="B120" s="118"/>
      <c r="C120" s="270"/>
      <c r="D120" s="270"/>
      <c r="E120" s="270"/>
      <c r="F120" s="270"/>
      <c r="H120" s="270"/>
    </row>
    <row r="121" spans="2:12" ht="13.5" thickBot="1" x14ac:dyDescent="0.25">
      <c r="B121" s="119" t="s">
        <v>275</v>
      </c>
      <c r="C121" s="272" t="s">
        <v>4</v>
      </c>
      <c r="D121" s="272" t="s">
        <v>4</v>
      </c>
      <c r="E121" s="272" t="s">
        <v>4</v>
      </c>
      <c r="F121" s="272" t="s">
        <v>4</v>
      </c>
      <c r="H121" s="272" t="s">
        <v>4</v>
      </c>
      <c r="L121" s="127"/>
    </row>
    <row r="122" spans="2:12" ht="13.5" thickTop="1" x14ac:dyDescent="0.2">
      <c r="B122" s="298"/>
      <c r="C122" s="99"/>
      <c r="D122" s="99"/>
      <c r="E122" s="99"/>
      <c r="F122" s="99"/>
      <c r="H122" s="99"/>
    </row>
    <row r="124" spans="2:12" x14ac:dyDescent="0.2">
      <c r="B124" s="112" t="s">
        <v>0</v>
      </c>
      <c r="C124" s="266"/>
      <c r="D124" s="266"/>
      <c r="E124" s="267"/>
      <c r="F124" s="267"/>
    </row>
    <row r="125" spans="2:12" ht="51.75" thickBot="1" x14ac:dyDescent="0.25">
      <c r="B125" s="113" t="s">
        <v>136</v>
      </c>
      <c r="C125" s="98" t="s">
        <v>1</v>
      </c>
      <c r="D125" s="98" t="s">
        <v>138</v>
      </c>
      <c r="E125" s="98" t="s">
        <v>139</v>
      </c>
      <c r="F125" s="98" t="s">
        <v>140</v>
      </c>
    </row>
    <row r="126" spans="2:12" x14ac:dyDescent="0.2">
      <c r="B126" s="16" t="s">
        <v>273</v>
      </c>
      <c r="C126" s="99"/>
      <c r="D126" s="99"/>
      <c r="E126" s="99"/>
      <c r="F126" s="99"/>
    </row>
    <row r="127" spans="2:12" x14ac:dyDescent="0.2">
      <c r="B127" s="16"/>
      <c r="C127" s="99"/>
      <c r="D127" s="99"/>
      <c r="E127" s="99"/>
      <c r="F127" s="99"/>
    </row>
    <row r="128" spans="2:12" x14ac:dyDescent="0.2">
      <c r="B128" s="102" t="s">
        <v>355</v>
      </c>
      <c r="C128" s="99"/>
      <c r="D128" s="99"/>
      <c r="E128" s="99"/>
      <c r="F128" s="99"/>
    </row>
    <row r="129" spans="2:12" x14ac:dyDescent="0.2">
      <c r="B129" s="29" t="s">
        <v>318</v>
      </c>
      <c r="C129" s="106" t="s">
        <v>4</v>
      </c>
      <c r="D129" s="106" t="s">
        <v>4</v>
      </c>
      <c r="E129" s="106" t="s">
        <v>4</v>
      </c>
      <c r="F129" s="106" t="s">
        <v>4</v>
      </c>
      <c r="L129" s="127"/>
    </row>
    <row r="130" spans="2:12" x14ac:dyDescent="0.2">
      <c r="B130" s="29" t="s">
        <v>319</v>
      </c>
      <c r="C130" s="106" t="s">
        <v>4</v>
      </c>
      <c r="D130" s="106" t="s">
        <v>4</v>
      </c>
      <c r="E130" s="106" t="s">
        <v>4</v>
      </c>
      <c r="F130" s="106" t="s">
        <v>4</v>
      </c>
      <c r="L130" s="127"/>
    </row>
    <row r="131" spans="2:12" x14ac:dyDescent="0.2">
      <c r="B131" s="29" t="s">
        <v>354</v>
      </c>
      <c r="C131" s="106"/>
      <c r="D131" s="106"/>
      <c r="E131" s="106"/>
      <c r="F131" s="106"/>
      <c r="L131" s="127"/>
    </row>
    <row r="132" spans="2:12" x14ac:dyDescent="0.2">
      <c r="B132" s="29" t="s">
        <v>321</v>
      </c>
      <c r="C132" s="106" t="s">
        <v>4</v>
      </c>
      <c r="D132" s="106" t="s">
        <v>4</v>
      </c>
      <c r="E132" s="106" t="s">
        <v>4</v>
      </c>
      <c r="F132" s="106" t="s">
        <v>4</v>
      </c>
      <c r="L132" s="127"/>
    </row>
    <row r="133" spans="2:12" x14ac:dyDescent="0.2">
      <c r="B133" s="29" t="s">
        <v>322</v>
      </c>
      <c r="C133" s="106" t="s">
        <v>4</v>
      </c>
      <c r="D133" s="106" t="s">
        <v>4</v>
      </c>
      <c r="E133" s="106" t="s">
        <v>4</v>
      </c>
      <c r="F133" s="106" t="s">
        <v>4</v>
      </c>
      <c r="L133" s="127"/>
    </row>
    <row r="134" spans="2:12" x14ac:dyDescent="0.2">
      <c r="B134" s="29" t="s">
        <v>324</v>
      </c>
      <c r="C134" s="106" t="s">
        <v>4</v>
      </c>
      <c r="D134" s="106" t="s">
        <v>4</v>
      </c>
      <c r="E134" s="106" t="s">
        <v>4</v>
      </c>
      <c r="F134" s="106" t="s">
        <v>4</v>
      </c>
      <c r="L134" s="127"/>
    </row>
    <row r="135" spans="2:12" x14ac:dyDescent="0.2">
      <c r="B135" s="29" t="s">
        <v>325</v>
      </c>
      <c r="C135" s="106"/>
      <c r="D135" s="106"/>
      <c r="E135" s="106"/>
      <c r="F135" s="106"/>
      <c r="L135" s="127"/>
    </row>
    <row r="136" spans="2:12" x14ac:dyDescent="0.2">
      <c r="B136" s="29" t="s">
        <v>320</v>
      </c>
      <c r="C136" s="106" t="s">
        <v>4</v>
      </c>
      <c r="D136" s="106" t="s">
        <v>4</v>
      </c>
      <c r="E136" s="106" t="s">
        <v>4</v>
      </c>
      <c r="F136" s="106" t="s">
        <v>4</v>
      </c>
      <c r="L136" s="127"/>
    </row>
    <row r="137" spans="2:12" x14ac:dyDescent="0.2">
      <c r="B137" s="29" t="s">
        <v>323</v>
      </c>
      <c r="C137" s="106" t="s">
        <v>4</v>
      </c>
      <c r="D137" s="106" t="s">
        <v>4</v>
      </c>
      <c r="E137" s="106" t="s">
        <v>4</v>
      </c>
      <c r="F137" s="106" t="s">
        <v>4</v>
      </c>
      <c r="L137" s="127"/>
    </row>
    <row r="138" spans="2:12" x14ac:dyDescent="0.2">
      <c r="B138" s="102"/>
      <c r="C138" s="268">
        <f>SUM(C129:C137)</f>
        <v>0</v>
      </c>
      <c r="D138" s="268">
        <f>SUM(D129:D137)</f>
        <v>0</v>
      </c>
      <c r="E138" s="268">
        <f t="shared" ref="E138:F138" si="9">SUM(E129:E137)</f>
        <v>0</v>
      </c>
      <c r="F138" s="268">
        <f t="shared" si="9"/>
        <v>0</v>
      </c>
      <c r="L138" s="127"/>
    </row>
    <row r="139" spans="2:12" x14ac:dyDescent="0.2">
      <c r="B139" s="102" t="s">
        <v>32</v>
      </c>
      <c r="C139" s="106"/>
      <c r="D139" s="106"/>
      <c r="E139" s="106"/>
      <c r="F139" s="106"/>
    </row>
    <row r="140" spans="2:12" x14ac:dyDescent="0.2">
      <c r="B140" s="29" t="s">
        <v>297</v>
      </c>
      <c r="C140" s="106" t="s">
        <v>4</v>
      </c>
      <c r="D140" s="106" t="s">
        <v>4</v>
      </c>
      <c r="E140" s="106" t="s">
        <v>4</v>
      </c>
      <c r="F140" s="106" t="s">
        <v>4</v>
      </c>
      <c r="L140" s="127"/>
    </row>
    <row r="141" spans="2:12" x14ac:dyDescent="0.2">
      <c r="B141" s="29" t="s">
        <v>298</v>
      </c>
      <c r="C141" s="106" t="s">
        <v>4</v>
      </c>
      <c r="D141" s="106" t="s">
        <v>4</v>
      </c>
      <c r="E141" s="106" t="s">
        <v>4</v>
      </c>
      <c r="F141" s="106" t="s">
        <v>4</v>
      </c>
      <c r="L141" s="127"/>
    </row>
    <row r="142" spans="2:12" x14ac:dyDescent="0.2">
      <c r="B142" s="29" t="s">
        <v>299</v>
      </c>
      <c r="C142" s="106" t="s">
        <v>4</v>
      </c>
      <c r="D142" s="106" t="s">
        <v>4</v>
      </c>
      <c r="E142" s="106" t="s">
        <v>4</v>
      </c>
      <c r="F142" s="106" t="s">
        <v>4</v>
      </c>
      <c r="L142" s="127"/>
    </row>
    <row r="143" spans="2:12" x14ac:dyDescent="0.2">
      <c r="B143" s="29" t="s">
        <v>89</v>
      </c>
      <c r="C143" s="106" t="s">
        <v>4</v>
      </c>
      <c r="D143" s="106" t="s">
        <v>4</v>
      </c>
      <c r="E143" s="106" t="s">
        <v>4</v>
      </c>
      <c r="F143" s="106" t="s">
        <v>4</v>
      </c>
      <c r="L143" s="127"/>
    </row>
    <row r="144" spans="2:12" x14ac:dyDescent="0.2">
      <c r="B144" s="29" t="s">
        <v>90</v>
      </c>
      <c r="C144" s="106" t="s">
        <v>4</v>
      </c>
      <c r="D144" s="106" t="s">
        <v>4</v>
      </c>
      <c r="E144" s="106" t="s">
        <v>4</v>
      </c>
      <c r="F144" s="106" t="s">
        <v>4</v>
      </c>
      <c r="L144" s="127"/>
    </row>
    <row r="145" spans="2:12" x14ac:dyDescent="0.2">
      <c r="B145" s="29" t="s">
        <v>27</v>
      </c>
      <c r="C145" s="106" t="s">
        <v>4</v>
      </c>
      <c r="D145" s="106" t="s">
        <v>4</v>
      </c>
      <c r="E145" s="106" t="s">
        <v>4</v>
      </c>
      <c r="F145" s="106" t="s">
        <v>4</v>
      </c>
      <c r="L145" s="127"/>
    </row>
    <row r="146" spans="2:12" x14ac:dyDescent="0.2">
      <c r="B146" s="102"/>
      <c r="C146" s="99">
        <f>SUM(C140:C145)</f>
        <v>0</v>
      </c>
      <c r="D146" s="99">
        <f>SUM(D140:D145)</f>
        <v>0</v>
      </c>
      <c r="E146" s="99">
        <f t="shared" ref="E146:F146" si="10">SUM(E140:E145)</f>
        <v>0</v>
      </c>
      <c r="F146" s="99">
        <f t="shared" si="10"/>
        <v>0</v>
      </c>
      <c r="L146" s="127"/>
    </row>
    <row r="147" spans="2:12" x14ac:dyDescent="0.2">
      <c r="B147" s="102" t="s">
        <v>33</v>
      </c>
      <c r="C147" s="99"/>
      <c r="D147" s="99"/>
      <c r="E147" s="99"/>
      <c r="F147" s="99"/>
    </row>
    <row r="148" spans="2:12" x14ac:dyDescent="0.2">
      <c r="B148" s="29" t="s">
        <v>91</v>
      </c>
      <c r="C148" s="106" t="s">
        <v>4</v>
      </c>
      <c r="D148" s="106" t="s">
        <v>4</v>
      </c>
      <c r="E148" s="106" t="s">
        <v>4</v>
      </c>
      <c r="F148" s="106" t="s">
        <v>4</v>
      </c>
      <c r="L148" s="127"/>
    </row>
    <row r="149" spans="2:12" x14ac:dyDescent="0.2">
      <c r="B149" s="29" t="s">
        <v>92</v>
      </c>
      <c r="C149" s="106" t="s">
        <v>4</v>
      </c>
      <c r="D149" s="106" t="s">
        <v>4</v>
      </c>
      <c r="E149" s="106" t="s">
        <v>4</v>
      </c>
      <c r="F149" s="106" t="s">
        <v>4</v>
      </c>
      <c r="L149" s="127"/>
    </row>
    <row r="150" spans="2:12" x14ac:dyDescent="0.2">
      <c r="B150" s="29" t="s">
        <v>93</v>
      </c>
      <c r="C150" s="106" t="s">
        <v>4</v>
      </c>
      <c r="D150" s="106" t="s">
        <v>4</v>
      </c>
      <c r="E150" s="106" t="s">
        <v>4</v>
      </c>
      <c r="F150" s="106" t="s">
        <v>4</v>
      </c>
      <c r="L150" s="127"/>
    </row>
    <row r="151" spans="2:12" x14ac:dyDescent="0.2">
      <c r="B151" s="29" t="s">
        <v>94</v>
      </c>
      <c r="C151" s="106" t="s">
        <v>4</v>
      </c>
      <c r="D151" s="106" t="s">
        <v>4</v>
      </c>
      <c r="E151" s="106" t="s">
        <v>4</v>
      </c>
      <c r="F151" s="106" t="s">
        <v>4</v>
      </c>
      <c r="L151" s="127"/>
    </row>
    <row r="152" spans="2:12" x14ac:dyDescent="0.2">
      <c r="B152" s="29" t="s">
        <v>90</v>
      </c>
      <c r="C152" s="106" t="s">
        <v>4</v>
      </c>
      <c r="D152" s="106" t="s">
        <v>4</v>
      </c>
      <c r="E152" s="106" t="s">
        <v>4</v>
      </c>
      <c r="F152" s="106" t="s">
        <v>4</v>
      </c>
      <c r="L152" s="127"/>
    </row>
    <row r="153" spans="2:12" x14ac:dyDescent="0.2">
      <c r="B153" s="29" t="s">
        <v>27</v>
      </c>
      <c r="C153" s="106" t="s">
        <v>4</v>
      </c>
      <c r="D153" s="106" t="s">
        <v>4</v>
      </c>
      <c r="E153" s="106" t="s">
        <v>4</v>
      </c>
      <c r="F153" s="106" t="s">
        <v>4</v>
      </c>
      <c r="L153" s="127"/>
    </row>
    <row r="154" spans="2:12" x14ac:dyDescent="0.2">
      <c r="B154" s="29"/>
      <c r="C154" s="106">
        <f>SUM(C148:C153)</f>
        <v>0</v>
      </c>
      <c r="D154" s="106">
        <f>SUM(D148:D153)</f>
        <v>0</v>
      </c>
      <c r="E154" s="106">
        <f t="shared" ref="E154" si="11">SUM(E148:E153)</f>
        <v>0</v>
      </c>
      <c r="F154" s="106">
        <f t="shared" ref="F154" si="12">SUM(F148:F153)</f>
        <v>0</v>
      </c>
      <c r="L154" s="127"/>
    </row>
    <row r="155" spans="2:12" x14ac:dyDescent="0.2">
      <c r="B155" s="102" t="s">
        <v>95</v>
      </c>
      <c r="C155" s="106"/>
      <c r="D155" s="106"/>
      <c r="E155" s="106"/>
      <c r="F155" s="106"/>
    </row>
    <row r="156" spans="2:12" x14ac:dyDescent="0.2">
      <c r="B156" s="29" t="s">
        <v>300</v>
      </c>
      <c r="C156" s="106" t="s">
        <v>4</v>
      </c>
      <c r="D156" s="106" t="s">
        <v>4</v>
      </c>
      <c r="E156" s="106" t="s">
        <v>4</v>
      </c>
      <c r="F156" s="106" t="s">
        <v>4</v>
      </c>
      <c r="L156" s="127"/>
    </row>
    <row r="157" spans="2:12" x14ac:dyDescent="0.2">
      <c r="B157" s="29" t="s">
        <v>301</v>
      </c>
      <c r="C157" s="106" t="s">
        <v>4</v>
      </c>
      <c r="D157" s="106" t="s">
        <v>4</v>
      </c>
      <c r="E157" s="106" t="s">
        <v>4</v>
      </c>
      <c r="F157" s="106" t="s">
        <v>4</v>
      </c>
      <c r="L157" s="127"/>
    </row>
    <row r="158" spans="2:12" x14ac:dyDescent="0.2">
      <c r="B158" s="29" t="s">
        <v>302</v>
      </c>
      <c r="C158" s="106" t="s">
        <v>4</v>
      </c>
      <c r="D158" s="106" t="s">
        <v>4</v>
      </c>
      <c r="E158" s="106" t="s">
        <v>4</v>
      </c>
      <c r="F158" s="106" t="s">
        <v>4</v>
      </c>
      <c r="L158" s="127"/>
    </row>
    <row r="159" spans="2:12" x14ac:dyDescent="0.2">
      <c r="B159" s="29" t="s">
        <v>303</v>
      </c>
      <c r="C159" s="106" t="s">
        <v>4</v>
      </c>
      <c r="D159" s="106" t="s">
        <v>4</v>
      </c>
      <c r="E159" s="106" t="s">
        <v>4</v>
      </c>
      <c r="F159" s="106" t="s">
        <v>4</v>
      </c>
      <c r="L159" s="127"/>
    </row>
    <row r="160" spans="2:12" x14ac:dyDescent="0.2">
      <c r="B160" s="102"/>
      <c r="C160" s="99">
        <f>SUM(C148:C159)</f>
        <v>0</v>
      </c>
      <c r="D160" s="99">
        <f>SUM(D148:D159)</f>
        <v>0</v>
      </c>
      <c r="E160" s="99">
        <f>SUM(E148:E159)</f>
        <v>0</v>
      </c>
      <c r="F160" s="99">
        <f>SUM(F148:F159)</f>
        <v>0</v>
      </c>
      <c r="L160" s="127"/>
    </row>
    <row r="161" spans="2:12" x14ac:dyDescent="0.2">
      <c r="B161" s="103" t="s">
        <v>34</v>
      </c>
      <c r="C161" s="108"/>
      <c r="D161" s="108"/>
      <c r="E161" s="108"/>
      <c r="F161" s="108"/>
    </row>
    <row r="162" spans="2:12" x14ac:dyDescent="0.2">
      <c r="B162" s="44" t="s">
        <v>69</v>
      </c>
      <c r="C162" s="106" t="s">
        <v>4</v>
      </c>
      <c r="D162" s="106" t="s">
        <v>4</v>
      </c>
      <c r="E162" s="106" t="s">
        <v>4</v>
      </c>
      <c r="F162" s="106" t="s">
        <v>4</v>
      </c>
      <c r="L162" s="127"/>
    </row>
    <row r="163" spans="2:12" x14ac:dyDescent="0.2">
      <c r="B163" s="44" t="s">
        <v>96</v>
      </c>
      <c r="C163" s="106" t="s">
        <v>4</v>
      </c>
      <c r="D163" s="106" t="s">
        <v>4</v>
      </c>
      <c r="E163" s="106" t="s">
        <v>4</v>
      </c>
      <c r="F163" s="106" t="s">
        <v>4</v>
      </c>
      <c r="L163" s="127"/>
    </row>
    <row r="164" spans="2:12" x14ac:dyDescent="0.2">
      <c r="B164" s="44" t="s">
        <v>97</v>
      </c>
      <c r="C164" s="106" t="s">
        <v>4</v>
      </c>
      <c r="D164" s="106" t="s">
        <v>4</v>
      </c>
      <c r="E164" s="106" t="s">
        <v>4</v>
      </c>
      <c r="F164" s="106" t="s">
        <v>4</v>
      </c>
      <c r="L164" s="127"/>
    </row>
    <row r="165" spans="2:12" x14ac:dyDescent="0.2">
      <c r="B165" s="44" t="s">
        <v>98</v>
      </c>
      <c r="C165" s="106" t="s">
        <v>4</v>
      </c>
      <c r="D165" s="106" t="s">
        <v>4</v>
      </c>
      <c r="E165" s="106" t="s">
        <v>4</v>
      </c>
      <c r="F165" s="106" t="s">
        <v>4</v>
      </c>
      <c r="L165" s="127"/>
    </row>
    <row r="166" spans="2:12" x14ac:dyDescent="0.2">
      <c r="B166" s="44" t="s">
        <v>99</v>
      </c>
      <c r="C166" s="106" t="s">
        <v>4</v>
      </c>
      <c r="D166" s="106" t="s">
        <v>4</v>
      </c>
      <c r="E166" s="106" t="s">
        <v>4</v>
      </c>
      <c r="F166" s="106" t="s">
        <v>4</v>
      </c>
      <c r="L166" s="127"/>
    </row>
    <row r="167" spans="2:12" x14ac:dyDescent="0.2">
      <c r="B167" s="44" t="s">
        <v>100</v>
      </c>
      <c r="C167" s="106" t="s">
        <v>4</v>
      </c>
      <c r="D167" s="106" t="s">
        <v>4</v>
      </c>
      <c r="E167" s="106" t="s">
        <v>4</v>
      </c>
      <c r="F167" s="106" t="s">
        <v>4</v>
      </c>
      <c r="L167" s="127"/>
    </row>
    <row r="168" spans="2:12" x14ac:dyDescent="0.2">
      <c r="B168" s="44" t="s">
        <v>27</v>
      </c>
      <c r="C168" s="106" t="s">
        <v>4</v>
      </c>
      <c r="D168" s="106" t="s">
        <v>4</v>
      </c>
      <c r="E168" s="106" t="s">
        <v>4</v>
      </c>
      <c r="F168" s="106" t="s">
        <v>4</v>
      </c>
      <c r="L168" s="127"/>
    </row>
    <row r="169" spans="2:12" x14ac:dyDescent="0.2">
      <c r="B169" s="102"/>
      <c r="C169" s="99">
        <f>SUM(C162:C168)</f>
        <v>0</v>
      </c>
      <c r="D169" s="99">
        <f>SUM(D162:D168)</f>
        <v>0</v>
      </c>
      <c r="E169" s="99">
        <f t="shared" ref="E169:F169" si="13">SUM(E162:E168)</f>
        <v>0</v>
      </c>
      <c r="F169" s="99">
        <f t="shared" si="13"/>
        <v>0</v>
      </c>
      <c r="L169" s="127"/>
    </row>
    <row r="170" spans="2:12" x14ac:dyDescent="0.2">
      <c r="B170" s="102" t="s">
        <v>35</v>
      </c>
      <c r="C170" s="108"/>
      <c r="D170" s="108"/>
      <c r="E170" s="108"/>
      <c r="F170" s="108"/>
    </row>
    <row r="171" spans="2:12" x14ac:dyDescent="0.2">
      <c r="B171" s="29" t="s">
        <v>101</v>
      </c>
      <c r="C171" s="106" t="s">
        <v>4</v>
      </c>
      <c r="D171" s="106" t="s">
        <v>4</v>
      </c>
      <c r="E171" s="106" t="s">
        <v>4</v>
      </c>
      <c r="F171" s="106" t="s">
        <v>4</v>
      </c>
      <c r="L171" s="127"/>
    </row>
    <row r="172" spans="2:12" x14ac:dyDescent="0.2">
      <c r="B172" s="29" t="s">
        <v>102</v>
      </c>
      <c r="C172" s="106" t="s">
        <v>4</v>
      </c>
      <c r="D172" s="106" t="s">
        <v>4</v>
      </c>
      <c r="E172" s="106" t="s">
        <v>4</v>
      </c>
      <c r="F172" s="106" t="s">
        <v>4</v>
      </c>
      <c r="L172" s="127"/>
    </row>
    <row r="173" spans="2:12" x14ac:dyDescent="0.2">
      <c r="B173" s="29" t="s">
        <v>103</v>
      </c>
      <c r="C173" s="106" t="s">
        <v>4</v>
      </c>
      <c r="D173" s="106" t="s">
        <v>4</v>
      </c>
      <c r="E173" s="106" t="s">
        <v>4</v>
      </c>
      <c r="F173" s="106" t="s">
        <v>4</v>
      </c>
      <c r="L173" s="127"/>
    </row>
    <row r="174" spans="2:12" x14ac:dyDescent="0.2">
      <c r="B174" s="29" t="s">
        <v>104</v>
      </c>
      <c r="C174" s="106" t="s">
        <v>4</v>
      </c>
      <c r="D174" s="106" t="s">
        <v>4</v>
      </c>
      <c r="E174" s="106" t="s">
        <v>4</v>
      </c>
      <c r="F174" s="106" t="s">
        <v>4</v>
      </c>
      <c r="L174" s="127"/>
    </row>
    <row r="175" spans="2:12" x14ac:dyDescent="0.2">
      <c r="B175" s="29" t="s">
        <v>304</v>
      </c>
      <c r="C175" s="106" t="s">
        <v>4</v>
      </c>
      <c r="D175" s="106" t="s">
        <v>4</v>
      </c>
      <c r="E175" s="106" t="s">
        <v>4</v>
      </c>
      <c r="F175" s="106" t="s">
        <v>4</v>
      </c>
      <c r="L175" s="127"/>
    </row>
    <row r="176" spans="2:12" x14ac:dyDescent="0.2">
      <c r="B176" s="29" t="s">
        <v>27</v>
      </c>
      <c r="C176" s="106" t="s">
        <v>4</v>
      </c>
      <c r="D176" s="106" t="s">
        <v>4</v>
      </c>
      <c r="E176" s="106" t="s">
        <v>4</v>
      </c>
      <c r="F176" s="106" t="s">
        <v>4</v>
      </c>
      <c r="L176" s="127"/>
    </row>
    <row r="177" spans="2:12" x14ac:dyDescent="0.2">
      <c r="B177" s="29" t="s">
        <v>106</v>
      </c>
      <c r="C177" s="106" t="s">
        <v>4</v>
      </c>
      <c r="D177" s="106" t="s">
        <v>4</v>
      </c>
      <c r="E177" s="106" t="s">
        <v>4</v>
      </c>
      <c r="F177" s="106" t="s">
        <v>4</v>
      </c>
      <c r="L177" s="127"/>
    </row>
    <row r="178" spans="2:12" x14ac:dyDescent="0.2">
      <c r="B178" s="102"/>
      <c r="C178" s="99">
        <f>SUM(C171:C177)</f>
        <v>0</v>
      </c>
      <c r="D178" s="99">
        <f>SUM(D171:D177)</f>
        <v>0</v>
      </c>
      <c r="E178" s="99">
        <f t="shared" ref="E178:F178" si="14">SUM(E171:E177)</f>
        <v>0</v>
      </c>
      <c r="F178" s="99">
        <f t="shared" si="14"/>
        <v>0</v>
      </c>
      <c r="L178" s="127"/>
    </row>
    <row r="179" spans="2:12" x14ac:dyDescent="0.2">
      <c r="B179" s="102" t="s">
        <v>206</v>
      </c>
      <c r="C179" s="99"/>
      <c r="D179" s="99"/>
      <c r="E179" s="99"/>
      <c r="F179" s="99"/>
    </row>
    <row r="180" spans="2:12" x14ac:dyDescent="0.2">
      <c r="B180" s="29" t="s">
        <v>305</v>
      </c>
      <c r="C180" s="106" t="s">
        <v>4</v>
      </c>
      <c r="D180" s="106" t="s">
        <v>4</v>
      </c>
      <c r="E180" s="106" t="s">
        <v>4</v>
      </c>
      <c r="F180" s="106" t="s">
        <v>4</v>
      </c>
      <c r="L180" s="127"/>
    </row>
    <row r="181" spans="2:12" x14ac:dyDescent="0.2">
      <c r="B181" s="29" t="s">
        <v>306</v>
      </c>
      <c r="C181" s="106" t="s">
        <v>4</v>
      </c>
      <c r="D181" s="106" t="s">
        <v>4</v>
      </c>
      <c r="E181" s="106" t="s">
        <v>4</v>
      </c>
      <c r="F181" s="106" t="s">
        <v>4</v>
      </c>
      <c r="L181" s="127"/>
    </row>
    <row r="182" spans="2:12" x14ac:dyDescent="0.2">
      <c r="B182" s="29" t="s">
        <v>335</v>
      </c>
      <c r="C182" s="106" t="s">
        <v>4</v>
      </c>
      <c r="D182" s="106" t="s">
        <v>4</v>
      </c>
      <c r="E182" s="106" t="s">
        <v>4</v>
      </c>
      <c r="F182" s="106" t="s">
        <v>4</v>
      </c>
      <c r="L182" s="127"/>
    </row>
    <row r="183" spans="2:12" x14ac:dyDescent="0.2">
      <c r="B183" s="102"/>
      <c r="C183" s="99">
        <f>SUM(C180:C182)</f>
        <v>0</v>
      </c>
      <c r="D183" s="99">
        <f>SUM(D180:D182)</f>
        <v>0</v>
      </c>
      <c r="E183" s="99">
        <f t="shared" ref="E183:F183" si="15">SUM(E180:E182)</f>
        <v>0</v>
      </c>
      <c r="F183" s="99">
        <f t="shared" si="15"/>
        <v>0</v>
      </c>
      <c r="L183" s="127"/>
    </row>
    <row r="184" spans="2:12" x14ac:dyDescent="0.2">
      <c r="B184" s="103" t="s">
        <v>38</v>
      </c>
    </row>
    <row r="185" spans="2:12" x14ac:dyDescent="0.2">
      <c r="B185" s="29" t="s">
        <v>38</v>
      </c>
      <c r="C185" s="106" t="s">
        <v>4</v>
      </c>
      <c r="D185" s="106" t="s">
        <v>4</v>
      </c>
      <c r="E185" s="106" t="s">
        <v>4</v>
      </c>
      <c r="F185" s="106" t="s">
        <v>4</v>
      </c>
      <c r="L185" s="127"/>
    </row>
    <row r="186" spans="2:12" x14ac:dyDescent="0.2">
      <c r="B186" s="102"/>
      <c r="C186" s="99" t="s">
        <v>4</v>
      </c>
      <c r="D186" s="99" t="s">
        <v>4</v>
      </c>
      <c r="E186" s="99" t="s">
        <v>4</v>
      </c>
      <c r="F186" s="99" t="s">
        <v>4</v>
      </c>
      <c r="L186" s="127"/>
    </row>
    <row r="187" spans="2:12" x14ac:dyDescent="0.2">
      <c r="B187" s="118"/>
      <c r="C187" s="270"/>
      <c r="D187" s="270"/>
      <c r="E187" s="270"/>
      <c r="F187" s="270"/>
    </row>
    <row r="188" spans="2:12" x14ac:dyDescent="0.2">
      <c r="B188" s="118" t="s">
        <v>272</v>
      </c>
      <c r="C188" s="270" t="s">
        <v>4</v>
      </c>
      <c r="D188" s="270" t="s">
        <v>4</v>
      </c>
      <c r="E188" s="270" t="s">
        <v>4</v>
      </c>
      <c r="F188" s="270" t="s">
        <v>4</v>
      </c>
    </row>
    <row r="189" spans="2:12" x14ac:dyDescent="0.2">
      <c r="B189" s="102"/>
      <c r="C189" s="99"/>
      <c r="D189" s="99"/>
      <c r="E189" s="99"/>
      <c r="F189" s="99"/>
    </row>
    <row r="190" spans="2:12" x14ac:dyDescent="0.2">
      <c r="B190" s="102"/>
      <c r="C190" s="99"/>
      <c r="D190" s="99"/>
      <c r="E190" s="99"/>
      <c r="F190" s="99"/>
    </row>
    <row r="191" spans="2:12" x14ac:dyDescent="0.2">
      <c r="B191" s="29"/>
      <c r="C191" s="108"/>
      <c r="D191" s="108"/>
      <c r="E191" s="108"/>
      <c r="F191" s="108"/>
    </row>
    <row r="192" spans="2:12" x14ac:dyDescent="0.2">
      <c r="B192" s="102" t="s">
        <v>36</v>
      </c>
      <c r="C192" s="104"/>
      <c r="D192" s="104"/>
      <c r="E192" s="104"/>
      <c r="F192" s="104"/>
    </row>
    <row r="193" spans="2:12" x14ac:dyDescent="0.2">
      <c r="B193" s="29" t="s">
        <v>107</v>
      </c>
      <c r="C193" s="106" t="s">
        <v>4</v>
      </c>
      <c r="D193" s="106" t="s">
        <v>4</v>
      </c>
      <c r="E193" s="106" t="s">
        <v>4</v>
      </c>
      <c r="F193" s="106" t="s">
        <v>4</v>
      </c>
      <c r="L193" s="127"/>
    </row>
    <row r="194" spans="2:12" x14ac:dyDescent="0.2">
      <c r="B194" s="29" t="s">
        <v>108</v>
      </c>
      <c r="C194" s="106" t="s">
        <v>4</v>
      </c>
      <c r="D194" s="106" t="s">
        <v>4</v>
      </c>
      <c r="E194" s="106" t="s">
        <v>4</v>
      </c>
      <c r="F194" s="106" t="s">
        <v>4</v>
      </c>
      <c r="L194" s="127"/>
    </row>
    <row r="195" spans="2:12" x14ac:dyDescent="0.2">
      <c r="B195" s="29" t="s">
        <v>109</v>
      </c>
      <c r="C195" s="106" t="s">
        <v>4</v>
      </c>
      <c r="D195" s="106" t="s">
        <v>4</v>
      </c>
      <c r="E195" s="106" t="s">
        <v>4</v>
      </c>
      <c r="F195" s="106" t="s">
        <v>4</v>
      </c>
      <c r="L195" s="127"/>
    </row>
    <row r="196" spans="2:12" x14ac:dyDescent="0.2">
      <c r="B196" s="29" t="s">
        <v>110</v>
      </c>
      <c r="C196" s="106" t="s">
        <v>4</v>
      </c>
      <c r="D196" s="106" t="s">
        <v>4</v>
      </c>
      <c r="E196" s="106" t="s">
        <v>4</v>
      </c>
      <c r="F196" s="106" t="s">
        <v>4</v>
      </c>
      <c r="L196" s="127"/>
    </row>
    <row r="197" spans="2:12" x14ac:dyDescent="0.2">
      <c r="B197" s="29" t="s">
        <v>111</v>
      </c>
      <c r="C197" s="106" t="s">
        <v>4</v>
      </c>
      <c r="D197" s="106" t="s">
        <v>4</v>
      </c>
      <c r="E197" s="106" t="s">
        <v>4</v>
      </c>
      <c r="F197" s="106" t="s">
        <v>4</v>
      </c>
      <c r="L197" s="127"/>
    </row>
    <row r="198" spans="2:12" x14ac:dyDescent="0.2">
      <c r="B198" s="29"/>
      <c r="C198" s="99">
        <f>SUM(C193:C197)</f>
        <v>0</v>
      </c>
      <c r="D198" s="99">
        <f>SUM(D193:D197)</f>
        <v>0</v>
      </c>
      <c r="E198" s="99">
        <f t="shared" ref="E198:F198" si="16">SUM(E193:E197)</f>
        <v>0</v>
      </c>
      <c r="F198" s="99">
        <f t="shared" si="16"/>
        <v>0</v>
      </c>
      <c r="L198" s="127"/>
    </row>
    <row r="199" spans="2:12" x14ac:dyDescent="0.2">
      <c r="B199" s="29"/>
      <c r="C199" s="108"/>
      <c r="D199" s="108"/>
      <c r="E199" s="108"/>
      <c r="F199" s="108"/>
    </row>
    <row r="200" spans="2:12" x14ac:dyDescent="0.2">
      <c r="B200" s="298"/>
      <c r="C200" s="99"/>
      <c r="D200" s="99"/>
      <c r="E200" s="99"/>
      <c r="F200" s="99"/>
    </row>
    <row r="201" spans="2:12" x14ac:dyDescent="0.2">
      <c r="B201" s="102" t="s">
        <v>37</v>
      </c>
      <c r="C201" s="104"/>
      <c r="D201" s="104"/>
      <c r="E201" s="104"/>
      <c r="F201" s="104"/>
    </row>
    <row r="202" spans="2:12" x14ac:dyDescent="0.2">
      <c r="B202" s="44" t="s">
        <v>112</v>
      </c>
      <c r="C202" s="106" t="s">
        <v>4</v>
      </c>
      <c r="D202" s="106" t="s">
        <v>4</v>
      </c>
      <c r="E202" s="106" t="s">
        <v>4</v>
      </c>
      <c r="F202" s="106" t="s">
        <v>4</v>
      </c>
      <c r="L202" s="127"/>
    </row>
    <row r="203" spans="2:12" x14ac:dyDescent="0.2">
      <c r="B203" s="44" t="s">
        <v>113</v>
      </c>
      <c r="C203" s="106" t="s">
        <v>4</v>
      </c>
      <c r="D203" s="106" t="s">
        <v>4</v>
      </c>
      <c r="E203" s="106" t="s">
        <v>4</v>
      </c>
      <c r="F203" s="106" t="s">
        <v>4</v>
      </c>
      <c r="L203" s="127"/>
    </row>
    <row r="204" spans="2:12" x14ac:dyDescent="0.2">
      <c r="B204" s="29" t="s">
        <v>114</v>
      </c>
      <c r="C204" s="106" t="s">
        <v>4</v>
      </c>
      <c r="D204" s="106" t="s">
        <v>4</v>
      </c>
      <c r="E204" s="106" t="s">
        <v>4</v>
      </c>
      <c r="F204" s="106" t="s">
        <v>4</v>
      </c>
      <c r="L204" s="127"/>
    </row>
    <row r="205" spans="2:12" x14ac:dyDescent="0.2">
      <c r="B205" s="29" t="s">
        <v>115</v>
      </c>
      <c r="C205" s="106" t="s">
        <v>4</v>
      </c>
      <c r="D205" s="106" t="s">
        <v>4</v>
      </c>
      <c r="E205" s="106" t="s">
        <v>4</v>
      </c>
      <c r="F205" s="106" t="s">
        <v>4</v>
      </c>
      <c r="L205" s="127"/>
    </row>
    <row r="206" spans="2:12" x14ac:dyDescent="0.2">
      <c r="B206" s="29" t="s">
        <v>116</v>
      </c>
      <c r="C206" s="106" t="s">
        <v>4</v>
      </c>
      <c r="D206" s="106" t="s">
        <v>4</v>
      </c>
      <c r="E206" s="106" t="s">
        <v>4</v>
      </c>
      <c r="F206" s="106" t="s">
        <v>4</v>
      </c>
      <c r="L206" s="127"/>
    </row>
    <row r="207" spans="2:12" x14ac:dyDescent="0.2">
      <c r="B207" s="29" t="s">
        <v>117</v>
      </c>
      <c r="C207" s="106" t="s">
        <v>4</v>
      </c>
      <c r="D207" s="106" t="s">
        <v>4</v>
      </c>
      <c r="E207" s="106" t="s">
        <v>4</v>
      </c>
      <c r="F207" s="106" t="s">
        <v>4</v>
      </c>
      <c r="L207" s="127"/>
    </row>
    <row r="208" spans="2:12" x14ac:dyDescent="0.2">
      <c r="B208" s="29" t="s">
        <v>118</v>
      </c>
      <c r="C208" s="106" t="s">
        <v>4</v>
      </c>
      <c r="D208" s="106" t="s">
        <v>4</v>
      </c>
      <c r="E208" s="106" t="s">
        <v>4</v>
      </c>
      <c r="F208" s="106" t="s">
        <v>4</v>
      </c>
      <c r="L208" s="127"/>
    </row>
    <row r="209" spans="2:12" x14ac:dyDescent="0.2">
      <c r="B209" s="29" t="s">
        <v>310</v>
      </c>
      <c r="C209" s="106" t="s">
        <v>4</v>
      </c>
      <c r="D209" s="106" t="s">
        <v>4</v>
      </c>
      <c r="E209" s="106" t="s">
        <v>4</v>
      </c>
      <c r="F209" s="106" t="s">
        <v>4</v>
      </c>
      <c r="L209" s="127"/>
    </row>
    <row r="210" spans="2:12" x14ac:dyDescent="0.2">
      <c r="B210" s="102"/>
      <c r="C210" s="99" t="s">
        <v>4</v>
      </c>
      <c r="D210" s="99" t="s">
        <v>4</v>
      </c>
      <c r="E210" s="99" t="s">
        <v>4</v>
      </c>
      <c r="F210" s="99" t="s">
        <v>4</v>
      </c>
      <c r="L210" s="127"/>
    </row>
    <row r="211" spans="2:12" x14ac:dyDescent="0.2">
      <c r="B211" s="102" t="s">
        <v>311</v>
      </c>
      <c r="C211" s="104"/>
      <c r="D211" s="104"/>
      <c r="E211" s="104"/>
      <c r="F211" s="104"/>
    </row>
    <row r="212" spans="2:12" x14ac:dyDescent="0.2">
      <c r="B212" s="29" t="s">
        <v>312</v>
      </c>
      <c r="C212" s="106" t="s">
        <v>4</v>
      </c>
      <c r="D212" s="106" t="s">
        <v>4</v>
      </c>
      <c r="E212" s="106" t="s">
        <v>4</v>
      </c>
      <c r="F212" s="106" t="s">
        <v>4</v>
      </c>
      <c r="L212" s="127"/>
    </row>
    <row r="213" spans="2:12" x14ac:dyDescent="0.2">
      <c r="B213" s="29" t="s">
        <v>313</v>
      </c>
      <c r="C213" s="106" t="s">
        <v>4</v>
      </c>
      <c r="D213" s="106" t="s">
        <v>4</v>
      </c>
      <c r="E213" s="106" t="s">
        <v>4</v>
      </c>
      <c r="F213" s="106" t="s">
        <v>4</v>
      </c>
      <c r="L213" s="127"/>
    </row>
    <row r="214" spans="2:12" x14ac:dyDescent="0.2">
      <c r="B214" s="29" t="s">
        <v>557</v>
      </c>
      <c r="C214" s="106"/>
      <c r="D214" s="106"/>
      <c r="E214" s="106"/>
      <c r="F214" s="106"/>
      <c r="L214" s="127"/>
    </row>
    <row r="215" spans="2:12" x14ac:dyDescent="0.2">
      <c r="B215" s="29" t="s">
        <v>27</v>
      </c>
      <c r="C215" s="106"/>
      <c r="D215" s="106"/>
      <c r="E215" s="106"/>
      <c r="F215" s="106"/>
      <c r="L215" s="127"/>
    </row>
    <row r="216" spans="2:12" x14ac:dyDescent="0.2">
      <c r="B216" s="102"/>
      <c r="C216" s="99" t="s">
        <v>4</v>
      </c>
      <c r="D216" s="99" t="s">
        <v>4</v>
      </c>
      <c r="E216" s="99" t="s">
        <v>4</v>
      </c>
      <c r="F216" s="99" t="s">
        <v>4</v>
      </c>
      <c r="L216" s="127"/>
    </row>
    <row r="217" spans="2:12" x14ac:dyDescent="0.2">
      <c r="B217" s="102"/>
      <c r="C217" s="99"/>
      <c r="D217" s="99"/>
      <c r="E217" s="99"/>
      <c r="F217" s="99"/>
    </row>
    <row r="218" spans="2:12" x14ac:dyDescent="0.2">
      <c r="B218" s="102" t="s">
        <v>314</v>
      </c>
      <c r="C218" s="99"/>
      <c r="D218" s="99"/>
      <c r="E218" s="99"/>
      <c r="F218" s="99"/>
    </row>
    <row r="219" spans="2:12" x14ac:dyDescent="0.2">
      <c r="B219" s="29" t="s">
        <v>119</v>
      </c>
      <c r="C219" s="106" t="s">
        <v>4</v>
      </c>
      <c r="D219" s="106" t="s">
        <v>4</v>
      </c>
      <c r="E219" s="106" t="s">
        <v>4</v>
      </c>
      <c r="F219" s="106" t="s">
        <v>4</v>
      </c>
      <c r="L219" s="127"/>
    </row>
    <row r="220" spans="2:12" x14ac:dyDescent="0.2">
      <c r="B220" s="29" t="s">
        <v>240</v>
      </c>
      <c r="C220" s="106" t="s">
        <v>4</v>
      </c>
      <c r="D220" s="106" t="s">
        <v>4</v>
      </c>
      <c r="E220" s="106" t="s">
        <v>4</v>
      </c>
      <c r="F220" s="106" t="s">
        <v>4</v>
      </c>
      <c r="L220" s="127"/>
    </row>
    <row r="221" spans="2:12" x14ac:dyDescent="0.2">
      <c r="B221" s="29" t="s">
        <v>315</v>
      </c>
      <c r="C221" s="106" t="s">
        <v>4</v>
      </c>
      <c r="D221" s="106" t="s">
        <v>4</v>
      </c>
      <c r="E221" s="106" t="s">
        <v>4</v>
      </c>
      <c r="F221" s="106" t="s">
        <v>4</v>
      </c>
      <c r="L221" s="127"/>
    </row>
    <row r="222" spans="2:12" x14ac:dyDescent="0.2">
      <c r="B222" s="29" t="s">
        <v>121</v>
      </c>
      <c r="C222" s="106" t="s">
        <v>4</v>
      </c>
      <c r="D222" s="106" t="s">
        <v>4</v>
      </c>
      <c r="E222" s="106" t="s">
        <v>4</v>
      </c>
      <c r="F222" s="106" t="s">
        <v>4</v>
      </c>
      <c r="L222" s="127"/>
    </row>
    <row r="223" spans="2:12" x14ac:dyDescent="0.2">
      <c r="B223" s="29" t="s">
        <v>316</v>
      </c>
      <c r="C223" s="106" t="s">
        <v>4</v>
      </c>
      <c r="D223" s="106" t="s">
        <v>4</v>
      </c>
      <c r="E223" s="106" t="s">
        <v>4</v>
      </c>
      <c r="F223" s="106" t="s">
        <v>4</v>
      </c>
      <c r="L223" s="127"/>
    </row>
    <row r="224" spans="2:12" x14ac:dyDescent="0.2">
      <c r="B224" s="29" t="s">
        <v>317</v>
      </c>
      <c r="C224" s="106" t="s">
        <v>4</v>
      </c>
      <c r="D224" s="106" t="s">
        <v>4</v>
      </c>
      <c r="E224" s="106" t="s">
        <v>4</v>
      </c>
      <c r="F224" s="106" t="s">
        <v>4</v>
      </c>
      <c r="L224" s="127"/>
    </row>
    <row r="225" spans="2:12" x14ac:dyDescent="0.2">
      <c r="B225" s="29" t="s">
        <v>120</v>
      </c>
      <c r="C225" s="106" t="s">
        <v>4</v>
      </c>
      <c r="D225" s="106" t="s">
        <v>4</v>
      </c>
      <c r="E225" s="106" t="s">
        <v>4</v>
      </c>
      <c r="F225" s="106" t="s">
        <v>4</v>
      </c>
      <c r="L225" s="127"/>
    </row>
    <row r="226" spans="2:12" x14ac:dyDescent="0.2">
      <c r="B226" s="29" t="s">
        <v>71</v>
      </c>
      <c r="C226" s="106" t="s">
        <v>4</v>
      </c>
      <c r="D226" s="106" t="s">
        <v>4</v>
      </c>
      <c r="E226" s="106" t="s">
        <v>4</v>
      </c>
      <c r="F226" s="106" t="s">
        <v>4</v>
      </c>
      <c r="L226" s="127"/>
    </row>
    <row r="227" spans="2:12" x14ac:dyDescent="0.2">
      <c r="B227" s="29"/>
      <c r="C227" s="99">
        <f>SUM(C219:C226)</f>
        <v>0</v>
      </c>
      <c r="D227" s="99">
        <f>SUM(D219:D226)</f>
        <v>0</v>
      </c>
      <c r="E227" s="99">
        <f t="shared" ref="E227:F227" si="17">SUM(E219:E226)</f>
        <v>0</v>
      </c>
      <c r="F227" s="99">
        <f t="shared" si="17"/>
        <v>0</v>
      </c>
      <c r="L227" s="127"/>
    </row>
    <row r="228" spans="2:12" x14ac:dyDescent="0.2">
      <c r="B228" s="102"/>
      <c r="C228" s="99"/>
      <c r="D228" s="99"/>
      <c r="E228" s="99"/>
      <c r="F228" s="99"/>
    </row>
    <row r="229" spans="2:12" x14ac:dyDescent="0.2">
      <c r="B229" s="103" t="s">
        <v>38</v>
      </c>
    </row>
    <row r="230" spans="2:12" x14ac:dyDescent="0.2">
      <c r="B230" s="29" t="s">
        <v>38</v>
      </c>
      <c r="C230" s="106" t="s">
        <v>4</v>
      </c>
      <c r="D230" s="106" t="s">
        <v>4</v>
      </c>
      <c r="E230" s="106" t="s">
        <v>4</v>
      </c>
      <c r="F230" s="106" t="s">
        <v>4</v>
      </c>
      <c r="L230" s="127"/>
    </row>
    <row r="231" spans="2:12" x14ac:dyDescent="0.2">
      <c r="B231" s="102"/>
      <c r="C231" s="99" t="s">
        <v>4</v>
      </c>
      <c r="D231" s="99" t="s">
        <v>4</v>
      </c>
      <c r="E231" s="99" t="s">
        <v>4</v>
      </c>
      <c r="F231" s="99" t="s">
        <v>4</v>
      </c>
      <c r="L231" s="127"/>
    </row>
    <row r="232" spans="2:12" x14ac:dyDescent="0.2">
      <c r="B232" s="102" t="s">
        <v>39</v>
      </c>
    </row>
    <row r="233" spans="2:12" x14ac:dyDescent="0.2">
      <c r="B233" s="29" t="s">
        <v>308</v>
      </c>
      <c r="C233" s="106" t="s">
        <v>4</v>
      </c>
      <c r="D233" s="106" t="s">
        <v>4</v>
      </c>
      <c r="E233" s="106" t="s">
        <v>4</v>
      </c>
      <c r="F233" s="106" t="s">
        <v>4</v>
      </c>
      <c r="L233" s="127"/>
    </row>
    <row r="234" spans="2:12" x14ac:dyDescent="0.2">
      <c r="B234" s="29" t="s">
        <v>309</v>
      </c>
      <c r="C234" s="106" t="s">
        <v>4</v>
      </c>
      <c r="D234" s="106" t="s">
        <v>4</v>
      </c>
      <c r="E234" s="106" t="s">
        <v>4</v>
      </c>
      <c r="F234" s="106" t="s">
        <v>4</v>
      </c>
      <c r="L234" s="127"/>
    </row>
    <row r="235" spans="2:12" x14ac:dyDescent="0.2">
      <c r="B235" s="29" t="s">
        <v>326</v>
      </c>
      <c r="C235" s="106" t="s">
        <v>4</v>
      </c>
      <c r="D235" s="106" t="s">
        <v>4</v>
      </c>
      <c r="E235" s="106" t="s">
        <v>4</v>
      </c>
      <c r="F235" s="106" t="s">
        <v>4</v>
      </c>
      <c r="L235" s="127"/>
    </row>
    <row r="236" spans="2:12" x14ac:dyDescent="0.2">
      <c r="B236" s="29" t="s">
        <v>327</v>
      </c>
      <c r="C236" s="106" t="s">
        <v>4</v>
      </c>
      <c r="D236" s="106" t="s">
        <v>4</v>
      </c>
      <c r="E236" s="106" t="s">
        <v>4</v>
      </c>
      <c r="F236" s="106" t="s">
        <v>4</v>
      </c>
      <c r="L236" s="127"/>
    </row>
    <row r="237" spans="2:12" x14ac:dyDescent="0.2">
      <c r="B237" s="29" t="s">
        <v>328</v>
      </c>
      <c r="C237" s="106" t="s">
        <v>4</v>
      </c>
      <c r="D237" s="106" t="s">
        <v>4</v>
      </c>
      <c r="E237" s="106" t="s">
        <v>4</v>
      </c>
      <c r="F237" s="106" t="s">
        <v>4</v>
      </c>
      <c r="L237" s="127"/>
    </row>
    <row r="238" spans="2:12" x14ac:dyDescent="0.2">
      <c r="B238" s="29" t="s">
        <v>307</v>
      </c>
      <c r="C238" s="106" t="s">
        <v>4</v>
      </c>
      <c r="D238" s="106" t="s">
        <v>4</v>
      </c>
      <c r="E238" s="106" t="s">
        <v>4</v>
      </c>
      <c r="F238" s="106" t="s">
        <v>4</v>
      </c>
      <c r="L238" s="127"/>
    </row>
    <row r="239" spans="2:12" x14ac:dyDescent="0.2">
      <c r="B239" s="29" t="s">
        <v>39</v>
      </c>
      <c r="C239" s="106" t="s">
        <v>4</v>
      </c>
      <c r="D239" s="106" t="s">
        <v>4</v>
      </c>
      <c r="E239" s="106" t="s">
        <v>4</v>
      </c>
      <c r="F239" s="106" t="s">
        <v>4</v>
      </c>
      <c r="L239" s="127"/>
    </row>
    <row r="240" spans="2:12" x14ac:dyDescent="0.2">
      <c r="C240" s="99">
        <f>SUM(C233:C239)</f>
        <v>0</v>
      </c>
      <c r="D240" s="99">
        <f>SUM(D233:D239)</f>
        <v>0</v>
      </c>
      <c r="E240" s="99">
        <f t="shared" ref="E240:F240" si="18">SUM(E233:E239)</f>
        <v>0</v>
      </c>
      <c r="F240" s="99">
        <f t="shared" si="18"/>
        <v>0</v>
      </c>
      <c r="L240" s="127"/>
    </row>
    <row r="241" spans="2:12" x14ac:dyDescent="0.2">
      <c r="B241" s="118"/>
      <c r="C241" s="270"/>
      <c r="D241" s="270"/>
      <c r="E241" s="270"/>
      <c r="F241" s="270"/>
    </row>
    <row r="242" spans="2:12" x14ac:dyDescent="0.2">
      <c r="B242" s="118" t="s">
        <v>274</v>
      </c>
      <c r="C242" s="270" t="s">
        <v>4</v>
      </c>
      <c r="D242" s="270" t="s">
        <v>4</v>
      </c>
      <c r="E242" s="270" t="s">
        <v>4</v>
      </c>
      <c r="F242" s="270" t="s">
        <v>4</v>
      </c>
      <c r="L242" s="127"/>
    </row>
    <row r="243" spans="2:12" x14ac:dyDescent="0.2">
      <c r="B243" s="118"/>
      <c r="C243" s="270"/>
      <c r="D243" s="270"/>
      <c r="E243" s="270"/>
      <c r="F243" s="270"/>
    </row>
    <row r="244" spans="2:12" ht="13.5" thickBot="1" x14ac:dyDescent="0.25">
      <c r="B244" s="119" t="s">
        <v>275</v>
      </c>
      <c r="C244" s="272" t="s">
        <v>4</v>
      </c>
      <c r="D244" s="272" t="s">
        <v>4</v>
      </c>
      <c r="E244" s="272" t="s">
        <v>4</v>
      </c>
      <c r="F244" s="272" t="s">
        <v>4</v>
      </c>
      <c r="L244" s="127"/>
    </row>
    <row r="245" spans="2:12" ht="13.5" thickTop="1" x14ac:dyDescent="0.2"/>
    <row r="246" spans="2:12" ht="20.25" x14ac:dyDescent="0.3">
      <c r="B246" s="265" t="s">
        <v>330</v>
      </c>
      <c r="C246" s="291"/>
      <c r="D246" s="291"/>
      <c r="E246" s="291"/>
      <c r="F246" s="291"/>
      <c r="G246" s="107"/>
    </row>
    <row r="247" spans="2:12" x14ac:dyDescent="0.2">
      <c r="C247" s="107"/>
      <c r="D247" s="107"/>
      <c r="E247" s="107"/>
      <c r="F247" s="107"/>
      <c r="G247" s="107"/>
    </row>
    <row r="248" spans="2:12" x14ac:dyDescent="0.2">
      <c r="B248" s="112" t="s">
        <v>296</v>
      </c>
      <c r="C248" s="266"/>
      <c r="D248" s="266"/>
      <c r="E248" s="267"/>
      <c r="F248" s="267"/>
      <c r="G248" s="266"/>
    </row>
    <row r="249" spans="2:12" ht="51.75" thickBot="1" x14ac:dyDescent="0.25">
      <c r="B249" s="113" t="s">
        <v>136</v>
      </c>
      <c r="C249" s="98" t="s">
        <v>1</v>
      </c>
      <c r="D249" s="98" t="s">
        <v>138</v>
      </c>
      <c r="E249" s="98" t="s">
        <v>139</v>
      </c>
      <c r="F249" s="98" t="s">
        <v>140</v>
      </c>
      <c r="G249" s="107"/>
      <c r="H249" s="98" t="s">
        <v>142</v>
      </c>
    </row>
    <row r="250" spans="2:12" x14ac:dyDescent="0.2">
      <c r="B250" s="16" t="s">
        <v>273</v>
      </c>
      <c r="C250" s="99"/>
      <c r="D250" s="99"/>
      <c r="E250" s="99"/>
      <c r="F250" s="99"/>
      <c r="G250" s="107"/>
    </row>
    <row r="251" spans="2:12" x14ac:dyDescent="0.2">
      <c r="B251" s="16"/>
      <c r="C251" s="99"/>
      <c r="D251" s="99"/>
      <c r="E251" s="99"/>
      <c r="F251" s="99"/>
      <c r="G251" s="107"/>
    </row>
    <row r="252" spans="2:12" x14ac:dyDescent="0.2">
      <c r="B252" s="102" t="s">
        <v>355</v>
      </c>
      <c r="C252" s="99"/>
      <c r="D252" s="99"/>
      <c r="E252" s="99"/>
      <c r="F252" s="99"/>
      <c r="G252" s="107"/>
      <c r="H252" s="99"/>
    </row>
    <row r="253" spans="2:12" x14ac:dyDescent="0.2">
      <c r="B253" s="29" t="s">
        <v>318</v>
      </c>
      <c r="C253" s="106" t="s">
        <v>4</v>
      </c>
      <c r="D253" s="106" t="s">
        <v>4</v>
      </c>
      <c r="E253" s="106" t="s">
        <v>4</v>
      </c>
      <c r="F253" s="106" t="s">
        <v>4</v>
      </c>
      <c r="G253" s="107"/>
      <c r="H253" s="106" t="s">
        <v>4</v>
      </c>
      <c r="L253" s="127"/>
    </row>
    <row r="254" spans="2:12" x14ac:dyDescent="0.2">
      <c r="B254" s="29" t="s">
        <v>319</v>
      </c>
      <c r="C254" s="106" t="s">
        <v>4</v>
      </c>
      <c r="D254" s="106" t="s">
        <v>4</v>
      </c>
      <c r="E254" s="106" t="s">
        <v>4</v>
      </c>
      <c r="F254" s="106" t="s">
        <v>4</v>
      </c>
      <c r="G254" s="107"/>
      <c r="H254" s="106" t="s">
        <v>4</v>
      </c>
      <c r="L254" s="127"/>
    </row>
    <row r="255" spans="2:12" x14ac:dyDescent="0.2">
      <c r="B255" s="29" t="s">
        <v>354</v>
      </c>
      <c r="C255" s="106"/>
      <c r="D255" s="106"/>
      <c r="E255" s="106"/>
      <c r="F255" s="106"/>
      <c r="G255" s="107"/>
      <c r="H255" s="106"/>
      <c r="L255" s="127"/>
    </row>
    <row r="256" spans="2:12" x14ac:dyDescent="0.2">
      <c r="B256" s="29" t="s">
        <v>321</v>
      </c>
      <c r="C256" s="106" t="s">
        <v>4</v>
      </c>
      <c r="D256" s="106" t="s">
        <v>4</v>
      </c>
      <c r="E256" s="106" t="s">
        <v>4</v>
      </c>
      <c r="F256" s="106" t="s">
        <v>4</v>
      </c>
      <c r="G256" s="107"/>
      <c r="H256" s="106" t="s">
        <v>4</v>
      </c>
      <c r="L256" s="127"/>
    </row>
    <row r="257" spans="2:12" x14ac:dyDescent="0.2">
      <c r="B257" s="29" t="s">
        <v>322</v>
      </c>
      <c r="C257" s="106" t="s">
        <v>4</v>
      </c>
      <c r="D257" s="106" t="s">
        <v>4</v>
      </c>
      <c r="E257" s="106" t="s">
        <v>4</v>
      </c>
      <c r="F257" s="106" t="s">
        <v>4</v>
      </c>
      <c r="G257" s="107"/>
      <c r="H257" s="106" t="s">
        <v>4</v>
      </c>
      <c r="L257" s="127"/>
    </row>
    <row r="258" spans="2:12" x14ac:dyDescent="0.2">
      <c r="B258" s="29" t="s">
        <v>324</v>
      </c>
      <c r="C258" s="106" t="s">
        <v>4</v>
      </c>
      <c r="D258" s="106" t="s">
        <v>4</v>
      </c>
      <c r="E258" s="106" t="s">
        <v>4</v>
      </c>
      <c r="F258" s="106" t="s">
        <v>4</v>
      </c>
      <c r="G258" s="107"/>
      <c r="H258" s="106" t="s">
        <v>4</v>
      </c>
      <c r="L258" s="127"/>
    </row>
    <row r="259" spans="2:12" x14ac:dyDescent="0.2">
      <c r="B259" s="29" t="s">
        <v>325</v>
      </c>
      <c r="C259" s="106"/>
      <c r="D259" s="106"/>
      <c r="E259" s="106"/>
      <c r="F259" s="106"/>
      <c r="G259" s="107"/>
      <c r="H259" s="106"/>
      <c r="L259" s="127"/>
    </row>
    <row r="260" spans="2:12" x14ac:dyDescent="0.2">
      <c r="B260" s="29" t="s">
        <v>320</v>
      </c>
      <c r="C260" s="106" t="s">
        <v>4</v>
      </c>
      <c r="D260" s="106" t="s">
        <v>4</v>
      </c>
      <c r="E260" s="106" t="s">
        <v>4</v>
      </c>
      <c r="F260" s="106" t="s">
        <v>4</v>
      </c>
      <c r="G260" s="107"/>
      <c r="H260" s="106" t="s">
        <v>4</v>
      </c>
      <c r="L260" s="127"/>
    </row>
    <row r="261" spans="2:12" x14ac:dyDescent="0.2">
      <c r="B261" s="29" t="s">
        <v>323</v>
      </c>
      <c r="C261" s="106" t="s">
        <v>4</v>
      </c>
      <c r="D261" s="106" t="s">
        <v>4</v>
      </c>
      <c r="E261" s="106" t="s">
        <v>4</v>
      </c>
      <c r="F261" s="106" t="s">
        <v>4</v>
      </c>
      <c r="G261" s="107"/>
      <c r="H261" s="106" t="s">
        <v>4</v>
      </c>
      <c r="L261" s="127"/>
    </row>
    <row r="262" spans="2:12" x14ac:dyDescent="0.2">
      <c r="B262" s="102"/>
      <c r="C262" s="268">
        <f>SUM(C253:C261)</f>
        <v>0</v>
      </c>
      <c r="D262" s="268">
        <f>SUM(D253:D261)</f>
        <v>0</v>
      </c>
      <c r="E262" s="268">
        <f t="shared" ref="E262:F262" si="19">SUM(E253:E261)</f>
        <v>0</v>
      </c>
      <c r="F262" s="268">
        <f t="shared" si="19"/>
        <v>0</v>
      </c>
      <c r="G262" s="269"/>
      <c r="H262" s="268">
        <f>SUM(H253:H261)</f>
        <v>0</v>
      </c>
      <c r="L262" s="127"/>
    </row>
    <row r="263" spans="2:12" x14ac:dyDescent="0.2">
      <c r="B263" s="102" t="s">
        <v>32</v>
      </c>
      <c r="C263" s="106"/>
      <c r="D263" s="106"/>
      <c r="E263" s="106"/>
      <c r="F263" s="106"/>
      <c r="G263" s="107"/>
      <c r="H263" s="106"/>
    </row>
    <row r="264" spans="2:12" x14ac:dyDescent="0.2">
      <c r="B264" s="29" t="s">
        <v>297</v>
      </c>
      <c r="C264" s="106" t="s">
        <v>4</v>
      </c>
      <c r="D264" s="106" t="s">
        <v>4</v>
      </c>
      <c r="E264" s="106" t="s">
        <v>4</v>
      </c>
      <c r="F264" s="106" t="s">
        <v>4</v>
      </c>
      <c r="G264" s="107"/>
      <c r="H264" s="106" t="s">
        <v>4</v>
      </c>
      <c r="L264" s="127"/>
    </row>
    <row r="265" spans="2:12" x14ac:dyDescent="0.2">
      <c r="B265" s="29" t="s">
        <v>298</v>
      </c>
      <c r="C265" s="106" t="s">
        <v>4</v>
      </c>
      <c r="D265" s="106" t="s">
        <v>4</v>
      </c>
      <c r="E265" s="106" t="s">
        <v>4</v>
      </c>
      <c r="F265" s="106" t="s">
        <v>4</v>
      </c>
      <c r="G265" s="107"/>
      <c r="H265" s="106" t="s">
        <v>4</v>
      </c>
      <c r="L265" s="127"/>
    </row>
    <row r="266" spans="2:12" x14ac:dyDescent="0.2">
      <c r="B266" s="29" t="s">
        <v>299</v>
      </c>
      <c r="C266" s="106" t="s">
        <v>4</v>
      </c>
      <c r="D266" s="106" t="s">
        <v>4</v>
      </c>
      <c r="E266" s="106" t="s">
        <v>4</v>
      </c>
      <c r="F266" s="106" t="s">
        <v>4</v>
      </c>
      <c r="G266" s="107"/>
      <c r="H266" s="106" t="s">
        <v>4</v>
      </c>
      <c r="L266" s="127"/>
    </row>
    <row r="267" spans="2:12" x14ac:dyDescent="0.2">
      <c r="B267" s="29" t="s">
        <v>89</v>
      </c>
      <c r="C267" s="106" t="s">
        <v>4</v>
      </c>
      <c r="D267" s="106" t="s">
        <v>4</v>
      </c>
      <c r="E267" s="106" t="s">
        <v>4</v>
      </c>
      <c r="F267" s="106" t="s">
        <v>4</v>
      </c>
      <c r="G267" s="107"/>
      <c r="H267" s="106" t="s">
        <v>4</v>
      </c>
      <c r="L267" s="127"/>
    </row>
    <row r="268" spans="2:12" x14ac:dyDescent="0.2">
      <c r="B268" s="29" t="s">
        <v>90</v>
      </c>
      <c r="C268" s="106" t="s">
        <v>4</v>
      </c>
      <c r="D268" s="106" t="s">
        <v>4</v>
      </c>
      <c r="E268" s="106" t="s">
        <v>4</v>
      </c>
      <c r="F268" s="106" t="s">
        <v>4</v>
      </c>
      <c r="G268" s="107"/>
      <c r="H268" s="106" t="s">
        <v>4</v>
      </c>
      <c r="L268" s="127"/>
    </row>
    <row r="269" spans="2:12" x14ac:dyDescent="0.2">
      <c r="B269" s="29" t="s">
        <v>27</v>
      </c>
      <c r="C269" s="106" t="s">
        <v>4</v>
      </c>
      <c r="D269" s="106" t="s">
        <v>4</v>
      </c>
      <c r="E269" s="106" t="s">
        <v>4</v>
      </c>
      <c r="F269" s="106" t="s">
        <v>4</v>
      </c>
      <c r="G269" s="107"/>
      <c r="H269" s="106" t="s">
        <v>4</v>
      </c>
      <c r="L269" s="127"/>
    </row>
    <row r="270" spans="2:12" x14ac:dyDescent="0.2">
      <c r="B270" s="102"/>
      <c r="C270" s="99">
        <f>SUM(C264:C269)</f>
        <v>0</v>
      </c>
      <c r="D270" s="99">
        <f>SUM(D264:D269)</f>
        <v>0</v>
      </c>
      <c r="E270" s="99">
        <f t="shared" ref="E270:F270" si="20">SUM(E264:E269)</f>
        <v>0</v>
      </c>
      <c r="F270" s="99">
        <f t="shared" si="20"/>
        <v>0</v>
      </c>
      <c r="G270" s="104"/>
      <c r="H270" s="99">
        <f t="shared" ref="H270" si="21">SUM(H264:H269)</f>
        <v>0</v>
      </c>
      <c r="L270" s="127"/>
    </row>
    <row r="271" spans="2:12" x14ac:dyDescent="0.2">
      <c r="B271" s="102" t="s">
        <v>33</v>
      </c>
      <c r="C271" s="99"/>
      <c r="D271" s="99"/>
      <c r="E271" s="99"/>
      <c r="F271" s="99"/>
      <c r="G271" s="104"/>
      <c r="H271" s="99"/>
    </row>
    <row r="272" spans="2:12" x14ac:dyDescent="0.2">
      <c r="B272" s="29" t="s">
        <v>91</v>
      </c>
      <c r="C272" s="106" t="s">
        <v>4</v>
      </c>
      <c r="D272" s="106" t="s">
        <v>4</v>
      </c>
      <c r="E272" s="106" t="s">
        <v>4</v>
      </c>
      <c r="F272" s="106" t="s">
        <v>4</v>
      </c>
      <c r="G272" s="107"/>
      <c r="H272" s="106" t="s">
        <v>4</v>
      </c>
      <c r="L272" s="127"/>
    </row>
    <row r="273" spans="2:12" x14ac:dyDescent="0.2">
      <c r="B273" s="29" t="s">
        <v>92</v>
      </c>
      <c r="C273" s="106" t="s">
        <v>4</v>
      </c>
      <c r="D273" s="106" t="s">
        <v>4</v>
      </c>
      <c r="E273" s="106" t="s">
        <v>4</v>
      </c>
      <c r="F273" s="106" t="s">
        <v>4</v>
      </c>
      <c r="G273" s="107"/>
      <c r="H273" s="106" t="s">
        <v>4</v>
      </c>
      <c r="L273" s="127"/>
    </row>
    <row r="274" spans="2:12" x14ac:dyDescent="0.2">
      <c r="B274" s="29" t="s">
        <v>93</v>
      </c>
      <c r="C274" s="106" t="s">
        <v>4</v>
      </c>
      <c r="D274" s="106" t="s">
        <v>4</v>
      </c>
      <c r="E274" s="106" t="s">
        <v>4</v>
      </c>
      <c r="F274" s="106" t="s">
        <v>4</v>
      </c>
      <c r="G274" s="107"/>
      <c r="H274" s="106" t="s">
        <v>4</v>
      </c>
      <c r="L274" s="127"/>
    </row>
    <row r="275" spans="2:12" x14ac:dyDescent="0.2">
      <c r="B275" s="29" t="s">
        <v>94</v>
      </c>
      <c r="C275" s="106" t="s">
        <v>4</v>
      </c>
      <c r="D275" s="106" t="s">
        <v>4</v>
      </c>
      <c r="E275" s="106" t="s">
        <v>4</v>
      </c>
      <c r="F275" s="106" t="s">
        <v>4</v>
      </c>
      <c r="G275" s="107"/>
      <c r="H275" s="106" t="s">
        <v>4</v>
      </c>
      <c r="L275" s="127"/>
    </row>
    <row r="276" spans="2:12" x14ac:dyDescent="0.2">
      <c r="B276" s="29" t="s">
        <v>90</v>
      </c>
      <c r="C276" s="106" t="s">
        <v>4</v>
      </c>
      <c r="D276" s="106" t="s">
        <v>4</v>
      </c>
      <c r="E276" s="106" t="s">
        <v>4</v>
      </c>
      <c r="F276" s="106" t="s">
        <v>4</v>
      </c>
      <c r="G276" s="107"/>
      <c r="H276" s="106" t="s">
        <v>4</v>
      </c>
      <c r="L276" s="127"/>
    </row>
    <row r="277" spans="2:12" x14ac:dyDescent="0.2">
      <c r="B277" s="29" t="s">
        <v>27</v>
      </c>
      <c r="C277" s="106" t="s">
        <v>4</v>
      </c>
      <c r="D277" s="106" t="s">
        <v>4</v>
      </c>
      <c r="E277" s="106" t="s">
        <v>4</v>
      </c>
      <c r="F277" s="106" t="s">
        <v>4</v>
      </c>
      <c r="G277" s="107"/>
      <c r="H277" s="106" t="s">
        <v>4</v>
      </c>
      <c r="L277" s="127"/>
    </row>
    <row r="278" spans="2:12" x14ac:dyDescent="0.2">
      <c r="B278" s="29"/>
      <c r="C278" s="106">
        <f>SUM(C272:C277)</f>
        <v>0</v>
      </c>
      <c r="D278" s="106">
        <f>SUM(D272:D277)</f>
        <v>0</v>
      </c>
      <c r="E278" s="106">
        <f t="shared" ref="E278" si="22">SUM(E272:E277)</f>
        <v>0</v>
      </c>
      <c r="F278" s="106">
        <f t="shared" ref="F278" si="23">SUM(F272:F277)</f>
        <v>0</v>
      </c>
      <c r="G278" s="107"/>
      <c r="H278" s="106">
        <f>SUM(H272:H277)</f>
        <v>0</v>
      </c>
      <c r="L278" s="127"/>
    </row>
    <row r="279" spans="2:12" x14ac:dyDescent="0.2">
      <c r="B279" s="102" t="s">
        <v>95</v>
      </c>
      <c r="C279" s="106"/>
      <c r="D279" s="106"/>
      <c r="E279" s="106"/>
      <c r="F279" s="106"/>
      <c r="G279" s="107"/>
      <c r="H279" s="106"/>
    </row>
    <row r="280" spans="2:12" x14ac:dyDescent="0.2">
      <c r="B280" s="29" t="s">
        <v>300</v>
      </c>
      <c r="C280" s="106" t="s">
        <v>4</v>
      </c>
      <c r="D280" s="106" t="s">
        <v>4</v>
      </c>
      <c r="E280" s="106" t="s">
        <v>4</v>
      </c>
      <c r="F280" s="106" t="s">
        <v>4</v>
      </c>
      <c r="G280" s="107"/>
      <c r="H280" s="106" t="s">
        <v>4</v>
      </c>
      <c r="L280" s="127"/>
    </row>
    <row r="281" spans="2:12" x14ac:dyDescent="0.2">
      <c r="B281" s="29" t="s">
        <v>301</v>
      </c>
      <c r="C281" s="106" t="s">
        <v>4</v>
      </c>
      <c r="D281" s="106" t="s">
        <v>4</v>
      </c>
      <c r="E281" s="106" t="s">
        <v>4</v>
      </c>
      <c r="F281" s="106" t="s">
        <v>4</v>
      </c>
      <c r="G281" s="107"/>
      <c r="H281" s="106" t="s">
        <v>4</v>
      </c>
      <c r="L281" s="127"/>
    </row>
    <row r="282" spans="2:12" x14ac:dyDescent="0.2">
      <c r="B282" s="29" t="s">
        <v>302</v>
      </c>
      <c r="C282" s="106" t="s">
        <v>4</v>
      </c>
      <c r="D282" s="106" t="s">
        <v>4</v>
      </c>
      <c r="E282" s="106" t="s">
        <v>4</v>
      </c>
      <c r="F282" s="106" t="s">
        <v>4</v>
      </c>
      <c r="G282" s="107"/>
      <c r="H282" s="106" t="s">
        <v>4</v>
      </c>
      <c r="L282" s="127"/>
    </row>
    <row r="283" spans="2:12" x14ac:dyDescent="0.2">
      <c r="B283" s="29" t="s">
        <v>303</v>
      </c>
      <c r="C283" s="106" t="s">
        <v>4</v>
      </c>
      <c r="D283" s="106" t="s">
        <v>4</v>
      </c>
      <c r="E283" s="106" t="s">
        <v>4</v>
      </c>
      <c r="F283" s="106" t="s">
        <v>4</v>
      </c>
      <c r="G283" s="107"/>
      <c r="H283" s="106" t="s">
        <v>4</v>
      </c>
      <c r="L283" s="127"/>
    </row>
    <row r="284" spans="2:12" x14ac:dyDescent="0.2">
      <c r="B284" s="102"/>
      <c r="C284" s="99">
        <f>SUM(C272:C283)</f>
        <v>0</v>
      </c>
      <c r="D284" s="99">
        <f>SUM(D272:D283)</f>
        <v>0</v>
      </c>
      <c r="E284" s="99">
        <f>SUM(E272:E283)</f>
        <v>0</v>
      </c>
      <c r="F284" s="99">
        <f>SUM(F272:F283)</f>
        <v>0</v>
      </c>
      <c r="G284" s="104"/>
      <c r="H284" s="99">
        <f>SUM(H272:H283)</f>
        <v>0</v>
      </c>
      <c r="L284" s="127"/>
    </row>
    <row r="285" spans="2:12" x14ac:dyDescent="0.2">
      <c r="B285" s="103" t="s">
        <v>34</v>
      </c>
      <c r="C285" s="108"/>
      <c r="D285" s="108"/>
      <c r="E285" s="108"/>
      <c r="F285" s="108"/>
      <c r="G285" s="104"/>
    </row>
    <row r="286" spans="2:12" x14ac:dyDescent="0.2">
      <c r="B286" s="44" t="s">
        <v>69</v>
      </c>
      <c r="C286" s="106" t="s">
        <v>4</v>
      </c>
      <c r="D286" s="106" t="s">
        <v>4</v>
      </c>
      <c r="E286" s="106" t="s">
        <v>4</v>
      </c>
      <c r="F286" s="106" t="s">
        <v>4</v>
      </c>
      <c r="G286" s="107"/>
      <c r="H286" s="106" t="s">
        <v>4</v>
      </c>
      <c r="L286" s="127"/>
    </row>
    <row r="287" spans="2:12" x14ac:dyDescent="0.2">
      <c r="B287" s="44" t="s">
        <v>96</v>
      </c>
      <c r="C287" s="106" t="s">
        <v>4</v>
      </c>
      <c r="D287" s="106" t="s">
        <v>4</v>
      </c>
      <c r="E287" s="106" t="s">
        <v>4</v>
      </c>
      <c r="F287" s="106" t="s">
        <v>4</v>
      </c>
      <c r="G287" s="107"/>
      <c r="H287" s="106" t="s">
        <v>4</v>
      </c>
      <c r="L287" s="127"/>
    </row>
    <row r="288" spans="2:12" x14ac:dyDescent="0.2">
      <c r="B288" s="44" t="s">
        <v>97</v>
      </c>
      <c r="C288" s="106" t="s">
        <v>4</v>
      </c>
      <c r="D288" s="106" t="s">
        <v>4</v>
      </c>
      <c r="E288" s="106" t="s">
        <v>4</v>
      </c>
      <c r="F288" s="106" t="s">
        <v>4</v>
      </c>
      <c r="G288" s="107"/>
      <c r="H288" s="106" t="s">
        <v>4</v>
      </c>
      <c r="L288" s="127"/>
    </row>
    <row r="289" spans="2:12" x14ac:dyDescent="0.2">
      <c r="B289" s="44" t="s">
        <v>98</v>
      </c>
      <c r="C289" s="106" t="s">
        <v>4</v>
      </c>
      <c r="D289" s="106" t="s">
        <v>4</v>
      </c>
      <c r="E289" s="106" t="s">
        <v>4</v>
      </c>
      <c r="F289" s="106" t="s">
        <v>4</v>
      </c>
      <c r="G289" s="107"/>
      <c r="H289" s="106" t="s">
        <v>4</v>
      </c>
      <c r="L289" s="127"/>
    </row>
    <row r="290" spans="2:12" x14ac:dyDescent="0.2">
      <c r="B290" s="44" t="s">
        <v>99</v>
      </c>
      <c r="C290" s="106" t="s">
        <v>4</v>
      </c>
      <c r="D290" s="106" t="s">
        <v>4</v>
      </c>
      <c r="E290" s="106" t="s">
        <v>4</v>
      </c>
      <c r="F290" s="106" t="s">
        <v>4</v>
      </c>
      <c r="G290" s="107"/>
      <c r="H290" s="106" t="s">
        <v>4</v>
      </c>
      <c r="L290" s="127"/>
    </row>
    <row r="291" spans="2:12" x14ac:dyDescent="0.2">
      <c r="B291" s="44" t="s">
        <v>100</v>
      </c>
      <c r="C291" s="106" t="s">
        <v>4</v>
      </c>
      <c r="D291" s="106" t="s">
        <v>4</v>
      </c>
      <c r="E291" s="106" t="s">
        <v>4</v>
      </c>
      <c r="F291" s="106" t="s">
        <v>4</v>
      </c>
      <c r="G291" s="107"/>
      <c r="H291" s="106" t="s">
        <v>4</v>
      </c>
      <c r="L291" s="127"/>
    </row>
    <row r="292" spans="2:12" x14ac:dyDescent="0.2">
      <c r="B292" s="44" t="s">
        <v>27</v>
      </c>
      <c r="C292" s="106" t="s">
        <v>4</v>
      </c>
      <c r="D292" s="106" t="s">
        <v>4</v>
      </c>
      <c r="E292" s="106" t="s">
        <v>4</v>
      </c>
      <c r="F292" s="106" t="s">
        <v>4</v>
      </c>
      <c r="G292" s="107"/>
      <c r="H292" s="106" t="s">
        <v>4</v>
      </c>
      <c r="L292" s="127"/>
    </row>
    <row r="293" spans="2:12" x14ac:dyDescent="0.2">
      <c r="B293" s="102"/>
      <c r="C293" s="99">
        <f>SUM(C286:C292)</f>
        <v>0</v>
      </c>
      <c r="D293" s="99">
        <f>SUM(D286:D292)</f>
        <v>0</v>
      </c>
      <c r="E293" s="99">
        <f t="shared" ref="E293:F293" si="24">SUM(E286:E292)</f>
        <v>0</v>
      </c>
      <c r="F293" s="99">
        <f t="shared" si="24"/>
        <v>0</v>
      </c>
      <c r="G293" s="104"/>
      <c r="H293" s="99">
        <f>SUM(H286:H292)</f>
        <v>0</v>
      </c>
      <c r="L293" s="127"/>
    </row>
    <row r="294" spans="2:12" x14ac:dyDescent="0.2">
      <c r="B294" s="102" t="s">
        <v>35</v>
      </c>
      <c r="C294" s="108"/>
      <c r="D294" s="108"/>
      <c r="E294" s="108"/>
      <c r="F294" s="108"/>
      <c r="G294" s="104"/>
    </row>
    <row r="295" spans="2:12" x14ac:dyDescent="0.2">
      <c r="B295" s="29" t="s">
        <v>101</v>
      </c>
      <c r="C295" s="106" t="s">
        <v>4</v>
      </c>
      <c r="D295" s="106" t="s">
        <v>4</v>
      </c>
      <c r="E295" s="106" t="s">
        <v>4</v>
      </c>
      <c r="F295" s="106" t="s">
        <v>4</v>
      </c>
      <c r="G295" s="107"/>
      <c r="H295" s="106" t="s">
        <v>4</v>
      </c>
      <c r="L295" s="127"/>
    </row>
    <row r="296" spans="2:12" x14ac:dyDescent="0.2">
      <c r="B296" s="29" t="s">
        <v>102</v>
      </c>
      <c r="C296" s="106" t="s">
        <v>4</v>
      </c>
      <c r="D296" s="106" t="s">
        <v>4</v>
      </c>
      <c r="E296" s="106" t="s">
        <v>4</v>
      </c>
      <c r="F296" s="106" t="s">
        <v>4</v>
      </c>
      <c r="G296" s="107"/>
      <c r="H296" s="106" t="s">
        <v>4</v>
      </c>
      <c r="L296" s="127"/>
    </row>
    <row r="297" spans="2:12" x14ac:dyDescent="0.2">
      <c r="B297" s="29" t="s">
        <v>103</v>
      </c>
      <c r="C297" s="106" t="s">
        <v>4</v>
      </c>
      <c r="D297" s="106" t="s">
        <v>4</v>
      </c>
      <c r="E297" s="106" t="s">
        <v>4</v>
      </c>
      <c r="F297" s="106" t="s">
        <v>4</v>
      </c>
      <c r="G297" s="107"/>
      <c r="H297" s="106" t="s">
        <v>4</v>
      </c>
      <c r="L297" s="127"/>
    </row>
    <row r="298" spans="2:12" x14ac:dyDescent="0.2">
      <c r="B298" s="29" t="s">
        <v>104</v>
      </c>
      <c r="C298" s="106" t="s">
        <v>4</v>
      </c>
      <c r="D298" s="106" t="s">
        <v>4</v>
      </c>
      <c r="E298" s="106" t="s">
        <v>4</v>
      </c>
      <c r="F298" s="106" t="s">
        <v>4</v>
      </c>
      <c r="G298" s="107"/>
      <c r="H298" s="106" t="s">
        <v>4</v>
      </c>
      <c r="L298" s="127"/>
    </row>
    <row r="299" spans="2:12" x14ac:dyDescent="0.2">
      <c r="B299" s="29" t="s">
        <v>304</v>
      </c>
      <c r="C299" s="106" t="s">
        <v>4</v>
      </c>
      <c r="D299" s="106" t="s">
        <v>4</v>
      </c>
      <c r="E299" s="106" t="s">
        <v>4</v>
      </c>
      <c r="F299" s="106" t="s">
        <v>4</v>
      </c>
      <c r="G299" s="107"/>
      <c r="H299" s="106" t="s">
        <v>4</v>
      </c>
      <c r="L299" s="127"/>
    </row>
    <row r="300" spans="2:12" x14ac:dyDescent="0.2">
      <c r="B300" s="29" t="s">
        <v>27</v>
      </c>
      <c r="C300" s="106" t="s">
        <v>4</v>
      </c>
      <c r="D300" s="106" t="s">
        <v>4</v>
      </c>
      <c r="E300" s="106" t="s">
        <v>4</v>
      </c>
      <c r="F300" s="106" t="s">
        <v>4</v>
      </c>
      <c r="G300" s="107"/>
      <c r="H300" s="106" t="s">
        <v>4</v>
      </c>
      <c r="L300" s="127"/>
    </row>
    <row r="301" spans="2:12" x14ac:dyDescent="0.2">
      <c r="B301" s="29" t="s">
        <v>106</v>
      </c>
      <c r="C301" s="106" t="s">
        <v>4</v>
      </c>
      <c r="D301" s="106" t="s">
        <v>4</v>
      </c>
      <c r="E301" s="106" t="s">
        <v>4</v>
      </c>
      <c r="F301" s="106" t="s">
        <v>4</v>
      </c>
      <c r="G301" s="107"/>
      <c r="H301" s="106" t="s">
        <v>4</v>
      </c>
      <c r="L301" s="127"/>
    </row>
    <row r="302" spans="2:12" x14ac:dyDescent="0.2">
      <c r="B302" s="102"/>
      <c r="C302" s="99">
        <f>SUM(C295:C301)</f>
        <v>0</v>
      </c>
      <c r="D302" s="99">
        <f>SUM(D295:D301)</f>
        <v>0</v>
      </c>
      <c r="E302" s="99">
        <f t="shared" ref="E302:F302" si="25">SUM(E295:E301)</f>
        <v>0</v>
      </c>
      <c r="F302" s="99">
        <f t="shared" si="25"/>
        <v>0</v>
      </c>
      <c r="G302" s="104"/>
      <c r="H302" s="99">
        <f>SUM(H295:H301)</f>
        <v>0</v>
      </c>
      <c r="L302" s="127"/>
    </row>
    <row r="303" spans="2:12" x14ac:dyDescent="0.2">
      <c r="B303" s="102" t="s">
        <v>206</v>
      </c>
      <c r="C303" s="99"/>
      <c r="D303" s="99"/>
      <c r="E303" s="99"/>
      <c r="F303" s="99"/>
      <c r="G303" s="104"/>
      <c r="H303" s="99"/>
    </row>
    <row r="304" spans="2:12" x14ac:dyDescent="0.2">
      <c r="B304" s="29" t="s">
        <v>305</v>
      </c>
      <c r="C304" s="106" t="s">
        <v>4</v>
      </c>
      <c r="D304" s="106" t="s">
        <v>4</v>
      </c>
      <c r="E304" s="106" t="s">
        <v>4</v>
      </c>
      <c r="F304" s="106" t="s">
        <v>4</v>
      </c>
      <c r="G304" s="104"/>
      <c r="H304" s="106" t="s">
        <v>4</v>
      </c>
      <c r="L304" s="127"/>
    </row>
    <row r="305" spans="2:12" x14ac:dyDescent="0.2">
      <c r="B305" s="29" t="s">
        <v>306</v>
      </c>
      <c r="C305" s="106" t="s">
        <v>4</v>
      </c>
      <c r="D305" s="106" t="s">
        <v>4</v>
      </c>
      <c r="E305" s="106" t="s">
        <v>4</v>
      </c>
      <c r="F305" s="106" t="s">
        <v>4</v>
      </c>
      <c r="G305" s="104"/>
      <c r="H305" s="106" t="s">
        <v>4</v>
      </c>
      <c r="L305" s="127"/>
    </row>
    <row r="306" spans="2:12" x14ac:dyDescent="0.2">
      <c r="B306" s="29" t="s">
        <v>335</v>
      </c>
      <c r="C306" s="106" t="s">
        <v>4</v>
      </c>
      <c r="D306" s="106" t="s">
        <v>4</v>
      </c>
      <c r="E306" s="106" t="s">
        <v>4</v>
      </c>
      <c r="F306" s="106" t="s">
        <v>4</v>
      </c>
      <c r="G306" s="104"/>
      <c r="H306" s="106" t="s">
        <v>4</v>
      </c>
      <c r="L306" s="127"/>
    </row>
    <row r="307" spans="2:12" x14ac:dyDescent="0.2">
      <c r="B307" s="102"/>
      <c r="C307" s="99">
        <f>SUM(C304:C306)</f>
        <v>0</v>
      </c>
      <c r="D307" s="99">
        <f>SUM(D304:D306)</f>
        <v>0</v>
      </c>
      <c r="E307" s="99">
        <f t="shared" ref="E307:F307" si="26">SUM(E304:E306)</f>
        <v>0</v>
      </c>
      <c r="F307" s="99">
        <f t="shared" si="26"/>
        <v>0</v>
      </c>
      <c r="G307" s="104"/>
      <c r="H307" s="99">
        <f>SUM(H304:H306)</f>
        <v>0</v>
      </c>
      <c r="L307" s="127"/>
    </row>
    <row r="308" spans="2:12" x14ac:dyDescent="0.2">
      <c r="B308" s="103" t="s">
        <v>38</v>
      </c>
    </row>
    <row r="309" spans="2:12" x14ac:dyDescent="0.2">
      <c r="B309" s="29" t="s">
        <v>38</v>
      </c>
      <c r="C309" s="106" t="s">
        <v>4</v>
      </c>
      <c r="D309" s="106" t="s">
        <v>4</v>
      </c>
      <c r="E309" s="106" t="s">
        <v>4</v>
      </c>
      <c r="F309" s="106" t="s">
        <v>4</v>
      </c>
      <c r="G309" s="107"/>
      <c r="H309" s="106" t="s">
        <v>4</v>
      </c>
      <c r="L309" s="127"/>
    </row>
    <row r="310" spans="2:12" x14ac:dyDescent="0.2">
      <c r="B310" s="102"/>
      <c r="C310" s="99" t="s">
        <v>4</v>
      </c>
      <c r="D310" s="99" t="s">
        <v>4</v>
      </c>
      <c r="E310" s="99" t="s">
        <v>4</v>
      </c>
      <c r="F310" s="99" t="s">
        <v>4</v>
      </c>
      <c r="G310" s="104"/>
      <c r="H310" s="99" t="s">
        <v>4</v>
      </c>
      <c r="L310" s="127"/>
    </row>
    <row r="311" spans="2:12" x14ac:dyDescent="0.2">
      <c r="B311" s="118"/>
      <c r="C311" s="270"/>
      <c r="D311" s="270"/>
      <c r="E311" s="270"/>
      <c r="F311" s="270"/>
      <c r="H311" s="270"/>
    </row>
    <row r="312" spans="2:12" x14ac:dyDescent="0.2">
      <c r="B312" s="118" t="s">
        <v>272</v>
      </c>
      <c r="C312" s="270" t="s">
        <v>4</v>
      </c>
      <c r="D312" s="270" t="s">
        <v>4</v>
      </c>
      <c r="E312" s="270" t="s">
        <v>4</v>
      </c>
      <c r="F312" s="270" t="s">
        <v>4</v>
      </c>
      <c r="G312" s="301"/>
      <c r="H312" s="270" t="s">
        <v>4</v>
      </c>
    </row>
    <row r="313" spans="2:12" x14ac:dyDescent="0.2">
      <c r="B313" s="102"/>
      <c r="C313" s="99"/>
      <c r="D313" s="99"/>
      <c r="E313" s="99"/>
      <c r="F313" s="99"/>
      <c r="H313" s="99"/>
    </row>
    <row r="314" spans="2:12" x14ac:dyDescent="0.2">
      <c r="B314" s="102"/>
      <c r="C314" s="99"/>
      <c r="D314" s="99"/>
      <c r="E314" s="99"/>
      <c r="F314" s="99"/>
      <c r="G314" s="104"/>
      <c r="H314" s="104"/>
    </row>
    <row r="315" spans="2:12" x14ac:dyDescent="0.2">
      <c r="B315" s="102" t="s">
        <v>36</v>
      </c>
      <c r="C315" s="104"/>
      <c r="D315" s="104"/>
      <c r="E315" s="104"/>
      <c r="F315" s="104"/>
      <c r="G315" s="104"/>
    </row>
    <row r="316" spans="2:12" x14ac:dyDescent="0.2">
      <c r="B316" s="29" t="s">
        <v>107</v>
      </c>
      <c r="C316" s="106" t="s">
        <v>4</v>
      </c>
      <c r="D316" s="106" t="s">
        <v>4</v>
      </c>
      <c r="E316" s="106" t="s">
        <v>4</v>
      </c>
      <c r="F316" s="106" t="s">
        <v>4</v>
      </c>
      <c r="G316" s="107"/>
      <c r="H316" s="106" t="s">
        <v>4</v>
      </c>
      <c r="L316" s="127"/>
    </row>
    <row r="317" spans="2:12" x14ac:dyDescent="0.2">
      <c r="B317" s="29" t="s">
        <v>108</v>
      </c>
      <c r="C317" s="106" t="s">
        <v>4</v>
      </c>
      <c r="D317" s="106" t="s">
        <v>4</v>
      </c>
      <c r="E317" s="106" t="s">
        <v>4</v>
      </c>
      <c r="F317" s="106" t="s">
        <v>4</v>
      </c>
      <c r="G317" s="107"/>
      <c r="H317" s="106" t="s">
        <v>4</v>
      </c>
      <c r="L317" s="127"/>
    </row>
    <row r="318" spans="2:12" x14ac:dyDescent="0.2">
      <c r="B318" s="29" t="s">
        <v>109</v>
      </c>
      <c r="C318" s="106" t="s">
        <v>4</v>
      </c>
      <c r="D318" s="106" t="s">
        <v>4</v>
      </c>
      <c r="E318" s="106" t="s">
        <v>4</v>
      </c>
      <c r="F318" s="106" t="s">
        <v>4</v>
      </c>
      <c r="G318" s="107"/>
      <c r="H318" s="106" t="s">
        <v>4</v>
      </c>
      <c r="L318" s="127"/>
    </row>
    <row r="319" spans="2:12" x14ac:dyDescent="0.2">
      <c r="B319" s="29" t="s">
        <v>110</v>
      </c>
      <c r="C319" s="106" t="s">
        <v>4</v>
      </c>
      <c r="D319" s="106" t="s">
        <v>4</v>
      </c>
      <c r="E319" s="106" t="s">
        <v>4</v>
      </c>
      <c r="F319" s="106" t="s">
        <v>4</v>
      </c>
      <c r="G319" s="107"/>
      <c r="H319" s="106" t="s">
        <v>4</v>
      </c>
      <c r="L319" s="127"/>
    </row>
    <row r="320" spans="2:12" x14ac:dyDescent="0.2">
      <c r="B320" s="29" t="s">
        <v>111</v>
      </c>
      <c r="C320" s="106" t="s">
        <v>4</v>
      </c>
      <c r="D320" s="106" t="s">
        <v>4</v>
      </c>
      <c r="E320" s="106" t="s">
        <v>4</v>
      </c>
      <c r="F320" s="106" t="s">
        <v>4</v>
      </c>
      <c r="G320" s="107"/>
      <c r="H320" s="106" t="s">
        <v>4</v>
      </c>
      <c r="L320" s="127"/>
    </row>
    <row r="321" spans="2:12" x14ac:dyDescent="0.2">
      <c r="B321" s="29"/>
      <c r="C321" s="99">
        <f>SUM(C316:C320)</f>
        <v>0</v>
      </c>
      <c r="D321" s="99">
        <f>SUM(D316:D320)</f>
        <v>0</v>
      </c>
      <c r="E321" s="99">
        <f t="shared" ref="E321:F321" si="27">SUM(E316:E320)</f>
        <v>0</v>
      </c>
      <c r="F321" s="99">
        <f t="shared" si="27"/>
        <v>0</v>
      </c>
      <c r="G321" s="104"/>
      <c r="H321" s="99">
        <f>SUM(H316:H320)</f>
        <v>0</v>
      </c>
      <c r="L321" s="127"/>
    </row>
    <row r="322" spans="2:12" x14ac:dyDescent="0.2">
      <c r="B322" s="29"/>
      <c r="C322" s="108"/>
      <c r="D322" s="108"/>
      <c r="E322" s="108"/>
      <c r="F322" s="108"/>
      <c r="H322" s="108"/>
    </row>
    <row r="323" spans="2:12" x14ac:dyDescent="0.2">
      <c r="B323" s="298"/>
      <c r="C323" s="99"/>
      <c r="D323" s="99"/>
      <c r="E323" s="99"/>
      <c r="F323" s="99"/>
      <c r="H323" s="99"/>
    </row>
    <row r="324" spans="2:12" x14ac:dyDescent="0.2">
      <c r="B324" s="102" t="s">
        <v>37</v>
      </c>
      <c r="C324" s="104"/>
      <c r="D324" s="104"/>
      <c r="E324" s="104"/>
      <c r="F324" s="104"/>
      <c r="G324" s="104"/>
    </row>
    <row r="325" spans="2:12" x14ac:dyDescent="0.2">
      <c r="B325" s="44" t="s">
        <v>112</v>
      </c>
      <c r="C325" s="106" t="s">
        <v>4</v>
      </c>
      <c r="D325" s="106" t="s">
        <v>4</v>
      </c>
      <c r="E325" s="106" t="s">
        <v>4</v>
      </c>
      <c r="F325" s="106" t="s">
        <v>4</v>
      </c>
      <c r="G325" s="107"/>
      <c r="H325" s="106" t="s">
        <v>4</v>
      </c>
      <c r="L325" s="127"/>
    </row>
    <row r="326" spans="2:12" x14ac:dyDescent="0.2">
      <c r="B326" s="44" t="s">
        <v>113</v>
      </c>
      <c r="C326" s="106" t="s">
        <v>4</v>
      </c>
      <c r="D326" s="106" t="s">
        <v>4</v>
      </c>
      <c r="E326" s="106" t="s">
        <v>4</v>
      </c>
      <c r="F326" s="106" t="s">
        <v>4</v>
      </c>
      <c r="G326" s="107"/>
      <c r="H326" s="106" t="s">
        <v>4</v>
      </c>
      <c r="L326" s="127"/>
    </row>
    <row r="327" spans="2:12" x14ac:dyDescent="0.2">
      <c r="B327" s="29" t="s">
        <v>114</v>
      </c>
      <c r="C327" s="106" t="s">
        <v>4</v>
      </c>
      <c r="D327" s="106" t="s">
        <v>4</v>
      </c>
      <c r="E327" s="106" t="s">
        <v>4</v>
      </c>
      <c r="F327" s="106" t="s">
        <v>4</v>
      </c>
      <c r="G327" s="107"/>
      <c r="H327" s="106" t="s">
        <v>4</v>
      </c>
      <c r="L327" s="127"/>
    </row>
    <row r="328" spans="2:12" x14ac:dyDescent="0.2">
      <c r="B328" s="29" t="s">
        <v>115</v>
      </c>
      <c r="C328" s="106" t="s">
        <v>4</v>
      </c>
      <c r="D328" s="106" t="s">
        <v>4</v>
      </c>
      <c r="E328" s="106" t="s">
        <v>4</v>
      </c>
      <c r="F328" s="106" t="s">
        <v>4</v>
      </c>
      <c r="G328" s="107"/>
      <c r="H328" s="106" t="s">
        <v>4</v>
      </c>
      <c r="L328" s="127"/>
    </row>
    <row r="329" spans="2:12" x14ac:dyDescent="0.2">
      <c r="B329" s="29" t="s">
        <v>116</v>
      </c>
      <c r="C329" s="106" t="s">
        <v>4</v>
      </c>
      <c r="D329" s="106" t="s">
        <v>4</v>
      </c>
      <c r="E329" s="106" t="s">
        <v>4</v>
      </c>
      <c r="F329" s="106" t="s">
        <v>4</v>
      </c>
      <c r="G329" s="107"/>
      <c r="H329" s="106" t="s">
        <v>4</v>
      </c>
      <c r="L329" s="127"/>
    </row>
    <row r="330" spans="2:12" x14ac:dyDescent="0.2">
      <c r="B330" s="29" t="s">
        <v>117</v>
      </c>
      <c r="C330" s="106" t="s">
        <v>4</v>
      </c>
      <c r="D330" s="106" t="s">
        <v>4</v>
      </c>
      <c r="E330" s="106" t="s">
        <v>4</v>
      </c>
      <c r="F330" s="106" t="s">
        <v>4</v>
      </c>
      <c r="G330" s="107"/>
      <c r="H330" s="106" t="s">
        <v>4</v>
      </c>
      <c r="L330" s="127"/>
    </row>
    <row r="331" spans="2:12" x14ac:dyDescent="0.2">
      <c r="B331" s="29" t="s">
        <v>118</v>
      </c>
      <c r="C331" s="106" t="s">
        <v>4</v>
      </c>
      <c r="D331" s="106" t="s">
        <v>4</v>
      </c>
      <c r="E331" s="106" t="s">
        <v>4</v>
      </c>
      <c r="F331" s="106" t="s">
        <v>4</v>
      </c>
      <c r="G331" s="107"/>
      <c r="H331" s="106" t="s">
        <v>4</v>
      </c>
      <c r="L331" s="127"/>
    </row>
    <row r="332" spans="2:12" x14ac:dyDescent="0.2">
      <c r="B332" s="29" t="s">
        <v>310</v>
      </c>
      <c r="C332" s="106" t="s">
        <v>4</v>
      </c>
      <c r="D332" s="106" t="s">
        <v>4</v>
      </c>
      <c r="E332" s="106" t="s">
        <v>4</v>
      </c>
      <c r="F332" s="106" t="s">
        <v>4</v>
      </c>
      <c r="G332" s="107"/>
      <c r="H332" s="106" t="s">
        <v>4</v>
      </c>
      <c r="L332" s="127"/>
    </row>
    <row r="333" spans="2:12" x14ac:dyDescent="0.2">
      <c r="B333" s="102"/>
      <c r="C333" s="99" t="s">
        <v>4</v>
      </c>
      <c r="D333" s="99" t="s">
        <v>4</v>
      </c>
      <c r="E333" s="99" t="s">
        <v>4</v>
      </c>
      <c r="F333" s="99" t="s">
        <v>4</v>
      </c>
      <c r="G333" s="104"/>
      <c r="H333" s="99" t="s">
        <v>4</v>
      </c>
      <c r="L333" s="127"/>
    </row>
    <row r="334" spans="2:12" x14ac:dyDescent="0.2">
      <c r="B334" s="102" t="s">
        <v>311</v>
      </c>
      <c r="C334" s="104"/>
      <c r="D334" s="104"/>
      <c r="E334" s="104"/>
      <c r="F334" s="104"/>
      <c r="G334" s="104"/>
    </row>
    <row r="335" spans="2:12" x14ac:dyDescent="0.2">
      <c r="B335" s="29" t="s">
        <v>312</v>
      </c>
      <c r="C335" s="106" t="s">
        <v>4</v>
      </c>
      <c r="D335" s="106" t="s">
        <v>4</v>
      </c>
      <c r="E335" s="106" t="s">
        <v>4</v>
      </c>
      <c r="F335" s="106" t="s">
        <v>4</v>
      </c>
      <c r="G335" s="107"/>
      <c r="H335" s="106" t="s">
        <v>4</v>
      </c>
      <c r="L335" s="127"/>
    </row>
    <row r="336" spans="2:12" x14ac:dyDescent="0.2">
      <c r="B336" s="29" t="s">
        <v>313</v>
      </c>
      <c r="C336" s="106" t="s">
        <v>4</v>
      </c>
      <c r="D336" s="106" t="s">
        <v>4</v>
      </c>
      <c r="E336" s="106" t="s">
        <v>4</v>
      </c>
      <c r="F336" s="106" t="s">
        <v>4</v>
      </c>
      <c r="G336" s="107"/>
      <c r="H336" s="106" t="s">
        <v>4</v>
      </c>
      <c r="L336" s="127"/>
    </row>
    <row r="337" spans="2:12" x14ac:dyDescent="0.2">
      <c r="B337" s="29" t="s">
        <v>557</v>
      </c>
      <c r="C337" s="106"/>
      <c r="D337" s="106"/>
      <c r="E337" s="106"/>
      <c r="F337" s="106"/>
      <c r="G337" s="107"/>
      <c r="H337" s="106"/>
      <c r="L337" s="127"/>
    </row>
    <row r="338" spans="2:12" x14ac:dyDescent="0.2">
      <c r="B338" s="29" t="s">
        <v>27</v>
      </c>
      <c r="C338" s="106"/>
      <c r="D338" s="106"/>
      <c r="E338" s="106"/>
      <c r="F338" s="106"/>
      <c r="G338" s="107"/>
      <c r="H338" s="106"/>
      <c r="L338" s="127"/>
    </row>
    <row r="339" spans="2:12" x14ac:dyDescent="0.2">
      <c r="B339" s="102"/>
      <c r="C339" s="99" t="s">
        <v>4</v>
      </c>
      <c r="D339" s="99" t="s">
        <v>4</v>
      </c>
      <c r="E339" s="99" t="s">
        <v>4</v>
      </c>
      <c r="F339" s="99" t="s">
        <v>4</v>
      </c>
      <c r="G339" s="104"/>
      <c r="H339" s="99" t="s">
        <v>4</v>
      </c>
      <c r="L339" s="127"/>
    </row>
    <row r="340" spans="2:12" x14ac:dyDescent="0.2">
      <c r="B340" s="102"/>
      <c r="C340" s="99"/>
      <c r="D340" s="99"/>
      <c r="E340" s="99"/>
      <c r="F340" s="99"/>
      <c r="G340" s="104"/>
      <c r="H340" s="99"/>
    </row>
    <row r="341" spans="2:12" x14ac:dyDescent="0.2">
      <c r="B341" s="102" t="s">
        <v>314</v>
      </c>
      <c r="C341" s="99"/>
      <c r="D341" s="99"/>
      <c r="E341" s="99"/>
      <c r="F341" s="99"/>
      <c r="G341" s="104"/>
      <c r="H341" s="99"/>
    </row>
    <row r="342" spans="2:12" x14ac:dyDescent="0.2">
      <c r="B342" s="29" t="s">
        <v>119</v>
      </c>
      <c r="C342" s="106" t="s">
        <v>4</v>
      </c>
      <c r="D342" s="106" t="s">
        <v>4</v>
      </c>
      <c r="E342" s="106" t="s">
        <v>4</v>
      </c>
      <c r="F342" s="106" t="s">
        <v>4</v>
      </c>
      <c r="G342" s="104"/>
      <c r="H342" s="106" t="s">
        <v>4</v>
      </c>
      <c r="L342" s="127"/>
    </row>
    <row r="343" spans="2:12" x14ac:dyDescent="0.2">
      <c r="B343" s="29" t="s">
        <v>240</v>
      </c>
      <c r="C343" s="106" t="s">
        <v>4</v>
      </c>
      <c r="D343" s="106" t="s">
        <v>4</v>
      </c>
      <c r="E343" s="106" t="s">
        <v>4</v>
      </c>
      <c r="F343" s="106" t="s">
        <v>4</v>
      </c>
      <c r="G343" s="104"/>
      <c r="H343" s="106" t="s">
        <v>4</v>
      </c>
      <c r="L343" s="127"/>
    </row>
    <row r="344" spans="2:12" x14ac:dyDescent="0.2">
      <c r="B344" s="29" t="s">
        <v>315</v>
      </c>
      <c r="C344" s="106" t="s">
        <v>4</v>
      </c>
      <c r="D344" s="106" t="s">
        <v>4</v>
      </c>
      <c r="E344" s="106" t="s">
        <v>4</v>
      </c>
      <c r="F344" s="106" t="s">
        <v>4</v>
      </c>
      <c r="G344" s="104"/>
      <c r="H344" s="106" t="s">
        <v>4</v>
      </c>
      <c r="L344" s="127"/>
    </row>
    <row r="345" spans="2:12" x14ac:dyDescent="0.2">
      <c r="B345" s="29" t="s">
        <v>121</v>
      </c>
      <c r="C345" s="106" t="s">
        <v>4</v>
      </c>
      <c r="D345" s="106" t="s">
        <v>4</v>
      </c>
      <c r="E345" s="106" t="s">
        <v>4</v>
      </c>
      <c r="F345" s="106" t="s">
        <v>4</v>
      </c>
      <c r="G345" s="104"/>
      <c r="H345" s="106" t="s">
        <v>4</v>
      </c>
      <c r="L345" s="127"/>
    </row>
    <row r="346" spans="2:12" x14ac:dyDescent="0.2">
      <c r="B346" s="29" t="s">
        <v>316</v>
      </c>
      <c r="C346" s="106" t="s">
        <v>4</v>
      </c>
      <c r="D346" s="106" t="s">
        <v>4</v>
      </c>
      <c r="E346" s="106" t="s">
        <v>4</v>
      </c>
      <c r="F346" s="106" t="s">
        <v>4</v>
      </c>
      <c r="G346" s="104"/>
      <c r="H346" s="106" t="s">
        <v>4</v>
      </c>
      <c r="L346" s="127"/>
    </row>
    <row r="347" spans="2:12" x14ac:dyDescent="0.2">
      <c r="B347" s="29" t="s">
        <v>317</v>
      </c>
      <c r="C347" s="106" t="s">
        <v>4</v>
      </c>
      <c r="D347" s="106" t="s">
        <v>4</v>
      </c>
      <c r="E347" s="106" t="s">
        <v>4</v>
      </c>
      <c r="F347" s="106" t="s">
        <v>4</v>
      </c>
      <c r="G347" s="104"/>
      <c r="H347" s="106" t="s">
        <v>4</v>
      </c>
      <c r="L347" s="127"/>
    </row>
    <row r="348" spans="2:12" x14ac:dyDescent="0.2">
      <c r="B348" s="29" t="s">
        <v>120</v>
      </c>
      <c r="C348" s="106" t="s">
        <v>4</v>
      </c>
      <c r="D348" s="106" t="s">
        <v>4</v>
      </c>
      <c r="E348" s="106" t="s">
        <v>4</v>
      </c>
      <c r="F348" s="106" t="s">
        <v>4</v>
      </c>
      <c r="G348" s="104"/>
      <c r="H348" s="106" t="s">
        <v>4</v>
      </c>
      <c r="L348" s="127"/>
    </row>
    <row r="349" spans="2:12" x14ac:dyDescent="0.2">
      <c r="B349" s="29" t="s">
        <v>71</v>
      </c>
      <c r="C349" s="106" t="s">
        <v>4</v>
      </c>
      <c r="D349" s="106" t="s">
        <v>4</v>
      </c>
      <c r="E349" s="106" t="s">
        <v>4</v>
      </c>
      <c r="F349" s="106" t="s">
        <v>4</v>
      </c>
      <c r="G349" s="104"/>
      <c r="H349" s="106" t="s">
        <v>4</v>
      </c>
      <c r="L349" s="127"/>
    </row>
    <row r="350" spans="2:12" x14ac:dyDescent="0.2">
      <c r="B350" s="29"/>
      <c r="C350" s="99">
        <f>SUM(C342:C349)</f>
        <v>0</v>
      </c>
      <c r="D350" s="99">
        <f>SUM(D342:D349)</f>
        <v>0</v>
      </c>
      <c r="E350" s="99">
        <f t="shared" ref="E350:F350" si="28">SUM(E342:E349)</f>
        <v>0</v>
      </c>
      <c r="F350" s="99">
        <f t="shared" si="28"/>
        <v>0</v>
      </c>
      <c r="G350" s="99"/>
      <c r="H350" s="99">
        <f t="shared" ref="H350" si="29">SUM(H342:H349)</f>
        <v>0</v>
      </c>
      <c r="L350" s="127"/>
    </row>
    <row r="351" spans="2:12" x14ac:dyDescent="0.2">
      <c r="B351" s="102"/>
      <c r="C351" s="99"/>
      <c r="D351" s="99"/>
      <c r="E351" s="99"/>
      <c r="F351" s="99"/>
      <c r="G351" s="104"/>
      <c r="H351" s="99"/>
    </row>
    <row r="352" spans="2:12" x14ac:dyDescent="0.2">
      <c r="B352" s="103" t="s">
        <v>38</v>
      </c>
    </row>
    <row r="353" spans="2:12" x14ac:dyDescent="0.2">
      <c r="B353" s="29" t="s">
        <v>38</v>
      </c>
      <c r="C353" s="106" t="s">
        <v>4</v>
      </c>
      <c r="D353" s="106" t="s">
        <v>4</v>
      </c>
      <c r="E353" s="106" t="s">
        <v>4</v>
      </c>
      <c r="F353" s="106" t="s">
        <v>4</v>
      </c>
      <c r="G353" s="107"/>
      <c r="H353" s="106" t="s">
        <v>4</v>
      </c>
      <c r="L353" s="127"/>
    </row>
    <row r="354" spans="2:12" x14ac:dyDescent="0.2">
      <c r="B354" s="102"/>
      <c r="C354" s="99" t="s">
        <v>4</v>
      </c>
      <c r="D354" s="99" t="s">
        <v>4</v>
      </c>
      <c r="E354" s="99" t="s">
        <v>4</v>
      </c>
      <c r="F354" s="99" t="s">
        <v>4</v>
      </c>
      <c r="G354" s="104"/>
      <c r="H354" s="99" t="s">
        <v>4</v>
      </c>
      <c r="L354" s="127"/>
    </row>
    <row r="355" spans="2:12" x14ac:dyDescent="0.2">
      <c r="B355" s="102" t="s">
        <v>39</v>
      </c>
    </row>
    <row r="356" spans="2:12" x14ac:dyDescent="0.2">
      <c r="B356" s="29" t="s">
        <v>308</v>
      </c>
      <c r="C356" s="106" t="s">
        <v>4</v>
      </c>
      <c r="D356" s="106" t="s">
        <v>4</v>
      </c>
      <c r="E356" s="106" t="s">
        <v>4</v>
      </c>
      <c r="F356" s="106" t="s">
        <v>4</v>
      </c>
      <c r="G356" s="107"/>
      <c r="H356" s="106" t="s">
        <v>4</v>
      </c>
      <c r="L356" s="127"/>
    </row>
    <row r="357" spans="2:12" x14ac:dyDescent="0.2">
      <c r="B357" s="29" t="s">
        <v>309</v>
      </c>
      <c r="C357" s="106" t="s">
        <v>4</v>
      </c>
      <c r="D357" s="106" t="s">
        <v>4</v>
      </c>
      <c r="E357" s="106" t="s">
        <v>4</v>
      </c>
      <c r="F357" s="106" t="s">
        <v>4</v>
      </c>
      <c r="G357" s="107"/>
      <c r="H357" s="106" t="s">
        <v>4</v>
      </c>
      <c r="L357" s="127"/>
    </row>
    <row r="358" spans="2:12" x14ac:dyDescent="0.2">
      <c r="B358" s="29" t="s">
        <v>326</v>
      </c>
      <c r="C358" s="106" t="s">
        <v>4</v>
      </c>
      <c r="D358" s="106" t="s">
        <v>4</v>
      </c>
      <c r="E358" s="106" t="s">
        <v>4</v>
      </c>
      <c r="F358" s="106" t="s">
        <v>4</v>
      </c>
      <c r="G358" s="107"/>
      <c r="H358" s="106" t="s">
        <v>4</v>
      </c>
      <c r="L358" s="127"/>
    </row>
    <row r="359" spans="2:12" x14ac:dyDescent="0.2">
      <c r="B359" s="29" t="s">
        <v>327</v>
      </c>
      <c r="C359" s="106" t="s">
        <v>4</v>
      </c>
      <c r="D359" s="106" t="s">
        <v>4</v>
      </c>
      <c r="E359" s="106" t="s">
        <v>4</v>
      </c>
      <c r="F359" s="106" t="s">
        <v>4</v>
      </c>
      <c r="G359" s="107"/>
      <c r="H359" s="106" t="s">
        <v>4</v>
      </c>
      <c r="L359" s="127"/>
    </row>
    <row r="360" spans="2:12" x14ac:dyDescent="0.2">
      <c r="B360" s="29" t="s">
        <v>328</v>
      </c>
      <c r="C360" s="106" t="s">
        <v>4</v>
      </c>
      <c r="D360" s="106" t="s">
        <v>4</v>
      </c>
      <c r="E360" s="106" t="s">
        <v>4</v>
      </c>
      <c r="F360" s="106" t="s">
        <v>4</v>
      </c>
      <c r="G360" s="107"/>
      <c r="H360" s="106" t="s">
        <v>4</v>
      </c>
      <c r="L360" s="127"/>
    </row>
    <row r="361" spans="2:12" x14ac:dyDescent="0.2">
      <c r="B361" s="29" t="s">
        <v>307</v>
      </c>
      <c r="C361" s="106" t="s">
        <v>4</v>
      </c>
      <c r="D361" s="106" t="s">
        <v>4</v>
      </c>
      <c r="E361" s="106" t="s">
        <v>4</v>
      </c>
      <c r="F361" s="106" t="s">
        <v>4</v>
      </c>
      <c r="G361" s="107"/>
      <c r="H361" s="106" t="s">
        <v>4</v>
      </c>
      <c r="L361" s="127"/>
    </row>
    <row r="362" spans="2:12" x14ac:dyDescent="0.2">
      <c r="B362" s="29" t="s">
        <v>39</v>
      </c>
      <c r="C362" s="106" t="s">
        <v>4</v>
      </c>
      <c r="D362" s="106" t="s">
        <v>4</v>
      </c>
      <c r="E362" s="106" t="s">
        <v>4</v>
      </c>
      <c r="F362" s="106" t="s">
        <v>4</v>
      </c>
      <c r="G362" s="107"/>
      <c r="H362" s="106" t="s">
        <v>4</v>
      </c>
      <c r="L362" s="127"/>
    </row>
    <row r="363" spans="2:12" x14ac:dyDescent="0.2">
      <c r="C363" s="99">
        <f>SUM(C356:C362)</f>
        <v>0</v>
      </c>
      <c r="D363" s="99">
        <f>SUM(D356:D362)</f>
        <v>0</v>
      </c>
      <c r="E363" s="99">
        <f t="shared" ref="E363:F363" si="30">SUM(E356:E362)</f>
        <v>0</v>
      </c>
      <c r="F363" s="99">
        <f t="shared" si="30"/>
        <v>0</v>
      </c>
      <c r="G363" s="104"/>
      <c r="H363" s="99">
        <f>SUM(H356:H362)</f>
        <v>0</v>
      </c>
      <c r="L363" s="127"/>
    </row>
    <row r="364" spans="2:12" x14ac:dyDescent="0.2">
      <c r="B364" s="118"/>
      <c r="C364" s="270"/>
      <c r="D364" s="270"/>
      <c r="E364" s="270"/>
      <c r="F364" s="270"/>
      <c r="H364" s="270"/>
    </row>
    <row r="365" spans="2:12" x14ac:dyDescent="0.2">
      <c r="B365" s="118" t="s">
        <v>274</v>
      </c>
      <c r="C365" s="270" t="s">
        <v>4</v>
      </c>
      <c r="D365" s="270" t="s">
        <v>4</v>
      </c>
      <c r="E365" s="270" t="s">
        <v>4</v>
      </c>
      <c r="F365" s="270" t="s">
        <v>4</v>
      </c>
      <c r="G365" s="301"/>
      <c r="H365" s="270" t="s">
        <v>4</v>
      </c>
      <c r="L365" s="127"/>
    </row>
    <row r="366" spans="2:12" x14ac:dyDescent="0.2">
      <c r="B366" s="118"/>
      <c r="C366" s="270"/>
      <c r="D366" s="270"/>
      <c r="E366" s="270"/>
      <c r="F366" s="270"/>
      <c r="H366" s="270"/>
    </row>
    <row r="367" spans="2:12" ht="13.5" thickBot="1" x14ac:dyDescent="0.25">
      <c r="B367" s="119" t="s">
        <v>275</v>
      </c>
      <c r="C367" s="272" t="s">
        <v>4</v>
      </c>
      <c r="D367" s="272" t="s">
        <v>4</v>
      </c>
      <c r="E367" s="272" t="s">
        <v>4</v>
      </c>
      <c r="F367" s="272" t="s">
        <v>4</v>
      </c>
      <c r="H367" s="272" t="s">
        <v>4</v>
      </c>
      <c r="L367" s="127"/>
    </row>
    <row r="368" spans="2:12" ht="13.5" thickTop="1" x14ac:dyDescent="0.2">
      <c r="B368" s="298"/>
      <c r="C368" s="99"/>
      <c r="D368" s="99"/>
      <c r="E368" s="99"/>
      <c r="F368" s="99"/>
      <c r="H368" s="99"/>
    </row>
    <row r="370" spans="2:12" x14ac:dyDescent="0.2">
      <c r="B370" s="112" t="s">
        <v>0</v>
      </c>
      <c r="C370" s="266"/>
      <c r="D370" s="266"/>
      <c r="E370" s="267"/>
      <c r="F370" s="267"/>
    </row>
    <row r="371" spans="2:12" ht="51.75" thickBot="1" x14ac:dyDescent="0.25">
      <c r="B371" s="113" t="s">
        <v>136</v>
      </c>
      <c r="C371" s="98" t="s">
        <v>1</v>
      </c>
      <c r="D371" s="98" t="s">
        <v>138</v>
      </c>
      <c r="E371" s="98" t="s">
        <v>139</v>
      </c>
      <c r="F371" s="98" t="s">
        <v>140</v>
      </c>
    </row>
    <row r="372" spans="2:12" x14ac:dyDescent="0.2">
      <c r="B372" s="16" t="s">
        <v>273</v>
      </c>
      <c r="C372" s="99"/>
      <c r="D372" s="99"/>
      <c r="E372" s="99"/>
      <c r="F372" s="99"/>
    </row>
    <row r="373" spans="2:12" x14ac:dyDescent="0.2">
      <c r="B373" s="16"/>
      <c r="C373" s="99"/>
      <c r="D373" s="99"/>
      <c r="E373" s="99"/>
      <c r="F373" s="99"/>
    </row>
    <row r="374" spans="2:12" x14ac:dyDescent="0.2">
      <c r="B374" s="102" t="s">
        <v>355</v>
      </c>
      <c r="C374" s="99"/>
      <c r="D374" s="99"/>
      <c r="E374" s="99"/>
      <c r="F374" s="99"/>
    </row>
    <row r="375" spans="2:12" x14ac:dyDescent="0.2">
      <c r="B375" s="29" t="s">
        <v>318</v>
      </c>
      <c r="C375" s="106" t="s">
        <v>4</v>
      </c>
      <c r="D375" s="106" t="s">
        <v>4</v>
      </c>
      <c r="E375" s="106" t="s">
        <v>4</v>
      </c>
      <c r="F375" s="106" t="s">
        <v>4</v>
      </c>
      <c r="L375" s="127"/>
    </row>
    <row r="376" spans="2:12" x14ac:dyDescent="0.2">
      <c r="B376" s="29" t="s">
        <v>319</v>
      </c>
      <c r="C376" s="106" t="s">
        <v>4</v>
      </c>
      <c r="D376" s="106" t="s">
        <v>4</v>
      </c>
      <c r="E376" s="106" t="s">
        <v>4</v>
      </c>
      <c r="F376" s="106" t="s">
        <v>4</v>
      </c>
      <c r="L376" s="127"/>
    </row>
    <row r="377" spans="2:12" x14ac:dyDescent="0.2">
      <c r="B377" s="29" t="s">
        <v>354</v>
      </c>
      <c r="C377" s="106"/>
      <c r="D377" s="106"/>
      <c r="E377" s="106"/>
      <c r="F377" s="106"/>
      <c r="L377" s="127"/>
    </row>
    <row r="378" spans="2:12" x14ac:dyDescent="0.2">
      <c r="B378" s="29" t="s">
        <v>321</v>
      </c>
      <c r="C378" s="106" t="s">
        <v>4</v>
      </c>
      <c r="D378" s="106" t="s">
        <v>4</v>
      </c>
      <c r="E378" s="106" t="s">
        <v>4</v>
      </c>
      <c r="F378" s="106" t="s">
        <v>4</v>
      </c>
      <c r="L378" s="127"/>
    </row>
    <row r="379" spans="2:12" x14ac:dyDescent="0.2">
      <c r="B379" s="29" t="s">
        <v>322</v>
      </c>
      <c r="C379" s="106" t="s">
        <v>4</v>
      </c>
      <c r="D379" s="106" t="s">
        <v>4</v>
      </c>
      <c r="E379" s="106" t="s">
        <v>4</v>
      </c>
      <c r="F379" s="106" t="s">
        <v>4</v>
      </c>
      <c r="L379" s="127"/>
    </row>
    <row r="380" spans="2:12" x14ac:dyDescent="0.2">
      <c r="B380" s="29" t="s">
        <v>324</v>
      </c>
      <c r="C380" s="106" t="s">
        <v>4</v>
      </c>
      <c r="D380" s="106" t="s">
        <v>4</v>
      </c>
      <c r="E380" s="106" t="s">
        <v>4</v>
      </c>
      <c r="F380" s="106" t="s">
        <v>4</v>
      </c>
      <c r="L380" s="127"/>
    </row>
    <row r="381" spans="2:12" x14ac:dyDescent="0.2">
      <c r="B381" s="29" t="s">
        <v>325</v>
      </c>
      <c r="C381" s="106"/>
      <c r="D381" s="106"/>
      <c r="E381" s="106"/>
      <c r="F381" s="106"/>
      <c r="L381" s="127"/>
    </row>
    <row r="382" spans="2:12" x14ac:dyDescent="0.2">
      <c r="B382" s="29" t="s">
        <v>320</v>
      </c>
      <c r="C382" s="106" t="s">
        <v>4</v>
      </c>
      <c r="D382" s="106" t="s">
        <v>4</v>
      </c>
      <c r="E382" s="106" t="s">
        <v>4</v>
      </c>
      <c r="F382" s="106" t="s">
        <v>4</v>
      </c>
      <c r="L382" s="127"/>
    </row>
    <row r="383" spans="2:12" x14ac:dyDescent="0.2">
      <c r="B383" s="29" t="s">
        <v>323</v>
      </c>
      <c r="C383" s="106" t="s">
        <v>4</v>
      </c>
      <c r="D383" s="106" t="s">
        <v>4</v>
      </c>
      <c r="E383" s="106" t="s">
        <v>4</v>
      </c>
      <c r="F383" s="106" t="s">
        <v>4</v>
      </c>
      <c r="L383" s="127"/>
    </row>
    <row r="384" spans="2:12" x14ac:dyDescent="0.2">
      <c r="B384" s="102"/>
      <c r="C384" s="268">
        <f>SUM(C375:C383)</f>
        <v>0</v>
      </c>
      <c r="D384" s="268">
        <f>SUM(D375:D383)</f>
        <v>0</v>
      </c>
      <c r="E384" s="268">
        <f t="shared" ref="E384:F384" si="31">SUM(E375:E383)</f>
        <v>0</v>
      </c>
      <c r="F384" s="268">
        <f t="shared" si="31"/>
        <v>0</v>
      </c>
      <c r="L384" s="127"/>
    </row>
    <row r="385" spans="2:12" x14ac:dyDescent="0.2">
      <c r="B385" s="102" t="s">
        <v>32</v>
      </c>
      <c r="C385" s="106"/>
      <c r="D385" s="106"/>
      <c r="E385" s="106"/>
      <c r="F385" s="106"/>
    </row>
    <row r="386" spans="2:12" x14ac:dyDescent="0.2">
      <c r="B386" s="29" t="s">
        <v>297</v>
      </c>
      <c r="C386" s="106" t="s">
        <v>4</v>
      </c>
      <c r="D386" s="106" t="s">
        <v>4</v>
      </c>
      <c r="E386" s="106" t="s">
        <v>4</v>
      </c>
      <c r="F386" s="106" t="s">
        <v>4</v>
      </c>
      <c r="L386" s="127"/>
    </row>
    <row r="387" spans="2:12" x14ac:dyDescent="0.2">
      <c r="B387" s="29" t="s">
        <v>298</v>
      </c>
      <c r="C387" s="106" t="s">
        <v>4</v>
      </c>
      <c r="D387" s="106" t="s">
        <v>4</v>
      </c>
      <c r="E387" s="106" t="s">
        <v>4</v>
      </c>
      <c r="F387" s="106" t="s">
        <v>4</v>
      </c>
      <c r="L387" s="127"/>
    </row>
    <row r="388" spans="2:12" x14ac:dyDescent="0.2">
      <c r="B388" s="29" t="s">
        <v>299</v>
      </c>
      <c r="C388" s="106" t="s">
        <v>4</v>
      </c>
      <c r="D388" s="106" t="s">
        <v>4</v>
      </c>
      <c r="E388" s="106" t="s">
        <v>4</v>
      </c>
      <c r="F388" s="106" t="s">
        <v>4</v>
      </c>
      <c r="L388" s="127"/>
    </row>
    <row r="389" spans="2:12" x14ac:dyDescent="0.2">
      <c r="B389" s="29" t="s">
        <v>89</v>
      </c>
      <c r="C389" s="106" t="s">
        <v>4</v>
      </c>
      <c r="D389" s="106" t="s">
        <v>4</v>
      </c>
      <c r="E389" s="106" t="s">
        <v>4</v>
      </c>
      <c r="F389" s="106" t="s">
        <v>4</v>
      </c>
      <c r="L389" s="127"/>
    </row>
    <row r="390" spans="2:12" x14ac:dyDescent="0.2">
      <c r="B390" s="29" t="s">
        <v>90</v>
      </c>
      <c r="C390" s="106" t="s">
        <v>4</v>
      </c>
      <c r="D390" s="106" t="s">
        <v>4</v>
      </c>
      <c r="E390" s="106" t="s">
        <v>4</v>
      </c>
      <c r="F390" s="106" t="s">
        <v>4</v>
      </c>
      <c r="L390" s="127"/>
    </row>
    <row r="391" spans="2:12" x14ac:dyDescent="0.2">
      <c r="B391" s="29" t="s">
        <v>27</v>
      </c>
      <c r="C391" s="106" t="s">
        <v>4</v>
      </c>
      <c r="D391" s="106" t="s">
        <v>4</v>
      </c>
      <c r="E391" s="106" t="s">
        <v>4</v>
      </c>
      <c r="F391" s="106" t="s">
        <v>4</v>
      </c>
      <c r="L391" s="127"/>
    </row>
    <row r="392" spans="2:12" x14ac:dyDescent="0.2">
      <c r="B392" s="102"/>
      <c r="C392" s="99">
        <f>SUM(C386:C391)</f>
        <v>0</v>
      </c>
      <c r="D392" s="99">
        <f>SUM(D386:D391)</f>
        <v>0</v>
      </c>
      <c r="E392" s="99">
        <f t="shared" ref="E392:F392" si="32">SUM(E386:E391)</f>
        <v>0</v>
      </c>
      <c r="F392" s="99">
        <f t="shared" si="32"/>
        <v>0</v>
      </c>
      <c r="L392" s="127"/>
    </row>
    <row r="393" spans="2:12" x14ac:dyDescent="0.2">
      <c r="B393" s="102" t="s">
        <v>33</v>
      </c>
      <c r="C393" s="99"/>
      <c r="D393" s="99"/>
      <c r="E393" s="99"/>
      <c r="F393" s="99"/>
    </row>
    <row r="394" spans="2:12" x14ac:dyDescent="0.2">
      <c r="B394" s="29" t="s">
        <v>91</v>
      </c>
      <c r="C394" s="106" t="s">
        <v>4</v>
      </c>
      <c r="D394" s="106" t="s">
        <v>4</v>
      </c>
      <c r="E394" s="106" t="s">
        <v>4</v>
      </c>
      <c r="F394" s="106" t="s">
        <v>4</v>
      </c>
      <c r="L394" s="127"/>
    </row>
    <row r="395" spans="2:12" x14ac:dyDescent="0.2">
      <c r="B395" s="29" t="s">
        <v>92</v>
      </c>
      <c r="C395" s="106" t="s">
        <v>4</v>
      </c>
      <c r="D395" s="106" t="s">
        <v>4</v>
      </c>
      <c r="E395" s="106" t="s">
        <v>4</v>
      </c>
      <c r="F395" s="106" t="s">
        <v>4</v>
      </c>
      <c r="L395" s="127"/>
    </row>
    <row r="396" spans="2:12" x14ac:dyDescent="0.2">
      <c r="B396" s="29" t="s">
        <v>93</v>
      </c>
      <c r="C396" s="106" t="s">
        <v>4</v>
      </c>
      <c r="D396" s="106" t="s">
        <v>4</v>
      </c>
      <c r="E396" s="106" t="s">
        <v>4</v>
      </c>
      <c r="F396" s="106" t="s">
        <v>4</v>
      </c>
      <c r="L396" s="127"/>
    </row>
    <row r="397" spans="2:12" x14ac:dyDescent="0.2">
      <c r="B397" s="29" t="s">
        <v>94</v>
      </c>
      <c r="C397" s="106" t="s">
        <v>4</v>
      </c>
      <c r="D397" s="106" t="s">
        <v>4</v>
      </c>
      <c r="E397" s="106" t="s">
        <v>4</v>
      </c>
      <c r="F397" s="106" t="s">
        <v>4</v>
      </c>
      <c r="L397" s="127"/>
    </row>
    <row r="398" spans="2:12" x14ac:dyDescent="0.2">
      <c r="B398" s="29" t="s">
        <v>90</v>
      </c>
      <c r="C398" s="106" t="s">
        <v>4</v>
      </c>
      <c r="D398" s="106" t="s">
        <v>4</v>
      </c>
      <c r="E398" s="106" t="s">
        <v>4</v>
      </c>
      <c r="F398" s="106" t="s">
        <v>4</v>
      </c>
      <c r="L398" s="127"/>
    </row>
    <row r="399" spans="2:12" x14ac:dyDescent="0.2">
      <c r="B399" s="29" t="s">
        <v>27</v>
      </c>
      <c r="C399" s="106" t="s">
        <v>4</v>
      </c>
      <c r="D399" s="106" t="s">
        <v>4</v>
      </c>
      <c r="E399" s="106" t="s">
        <v>4</v>
      </c>
      <c r="F399" s="106" t="s">
        <v>4</v>
      </c>
      <c r="L399" s="127"/>
    </row>
    <row r="400" spans="2:12" x14ac:dyDescent="0.2">
      <c r="B400" s="29"/>
      <c r="C400" s="106">
        <f>SUM(C394:C399)</f>
        <v>0</v>
      </c>
      <c r="D400" s="106">
        <f>SUM(D394:D399)</f>
        <v>0</v>
      </c>
      <c r="E400" s="106">
        <f t="shared" ref="E400" si="33">SUM(E394:E399)</f>
        <v>0</v>
      </c>
      <c r="F400" s="106">
        <f t="shared" ref="F400" si="34">SUM(F394:F399)</f>
        <v>0</v>
      </c>
      <c r="L400" s="127"/>
    </row>
    <row r="401" spans="2:12" x14ac:dyDescent="0.2">
      <c r="B401" s="102" t="s">
        <v>95</v>
      </c>
      <c r="C401" s="106"/>
      <c r="D401" s="106"/>
      <c r="E401" s="106"/>
      <c r="F401" s="106"/>
    </row>
    <row r="402" spans="2:12" x14ac:dyDescent="0.2">
      <c r="B402" s="29" t="s">
        <v>300</v>
      </c>
      <c r="C402" s="106" t="s">
        <v>4</v>
      </c>
      <c r="D402" s="106" t="s">
        <v>4</v>
      </c>
      <c r="E402" s="106" t="s">
        <v>4</v>
      </c>
      <c r="F402" s="106" t="s">
        <v>4</v>
      </c>
      <c r="L402" s="127"/>
    </row>
    <row r="403" spans="2:12" x14ac:dyDescent="0.2">
      <c r="B403" s="29" t="s">
        <v>301</v>
      </c>
      <c r="C403" s="106" t="s">
        <v>4</v>
      </c>
      <c r="D403" s="106" t="s">
        <v>4</v>
      </c>
      <c r="E403" s="106" t="s">
        <v>4</v>
      </c>
      <c r="F403" s="106" t="s">
        <v>4</v>
      </c>
      <c r="L403" s="127"/>
    </row>
    <row r="404" spans="2:12" x14ac:dyDescent="0.2">
      <c r="B404" s="29" t="s">
        <v>302</v>
      </c>
      <c r="C404" s="106" t="s">
        <v>4</v>
      </c>
      <c r="D404" s="106" t="s">
        <v>4</v>
      </c>
      <c r="E404" s="106" t="s">
        <v>4</v>
      </c>
      <c r="F404" s="106" t="s">
        <v>4</v>
      </c>
      <c r="L404" s="127"/>
    </row>
    <row r="405" spans="2:12" x14ac:dyDescent="0.2">
      <c r="B405" s="29" t="s">
        <v>303</v>
      </c>
      <c r="C405" s="106" t="s">
        <v>4</v>
      </c>
      <c r="D405" s="106" t="s">
        <v>4</v>
      </c>
      <c r="E405" s="106" t="s">
        <v>4</v>
      </c>
      <c r="F405" s="106" t="s">
        <v>4</v>
      </c>
      <c r="L405" s="127"/>
    </row>
    <row r="406" spans="2:12" x14ac:dyDescent="0.2">
      <c r="B406" s="102"/>
      <c r="C406" s="99">
        <f>SUM(C394:C405)</f>
        <v>0</v>
      </c>
      <c r="D406" s="99">
        <f>SUM(D394:D405)</f>
        <v>0</v>
      </c>
      <c r="E406" s="99">
        <f>SUM(E394:E405)</f>
        <v>0</v>
      </c>
      <c r="F406" s="99">
        <f>SUM(F394:F405)</f>
        <v>0</v>
      </c>
      <c r="L406" s="127"/>
    </row>
    <row r="407" spans="2:12" x14ac:dyDescent="0.2">
      <c r="B407" s="103" t="s">
        <v>34</v>
      </c>
      <c r="C407" s="108"/>
      <c r="D407" s="108"/>
      <c r="E407" s="108"/>
      <c r="F407" s="108"/>
    </row>
    <row r="408" spans="2:12" x14ac:dyDescent="0.2">
      <c r="B408" s="44" t="s">
        <v>69</v>
      </c>
      <c r="C408" s="106" t="s">
        <v>4</v>
      </c>
      <c r="D408" s="106" t="s">
        <v>4</v>
      </c>
      <c r="E408" s="106" t="s">
        <v>4</v>
      </c>
      <c r="F408" s="106" t="s">
        <v>4</v>
      </c>
      <c r="L408" s="127"/>
    </row>
    <row r="409" spans="2:12" x14ac:dyDescent="0.2">
      <c r="B409" s="44" t="s">
        <v>96</v>
      </c>
      <c r="C409" s="106" t="s">
        <v>4</v>
      </c>
      <c r="D409" s="106" t="s">
        <v>4</v>
      </c>
      <c r="E409" s="106" t="s">
        <v>4</v>
      </c>
      <c r="F409" s="106" t="s">
        <v>4</v>
      </c>
      <c r="L409" s="127"/>
    </row>
    <row r="410" spans="2:12" x14ac:dyDescent="0.2">
      <c r="B410" s="44" t="s">
        <v>97</v>
      </c>
      <c r="C410" s="106" t="s">
        <v>4</v>
      </c>
      <c r="D410" s="106" t="s">
        <v>4</v>
      </c>
      <c r="E410" s="106" t="s">
        <v>4</v>
      </c>
      <c r="F410" s="106" t="s">
        <v>4</v>
      </c>
      <c r="L410" s="127"/>
    </row>
    <row r="411" spans="2:12" x14ac:dyDescent="0.2">
      <c r="B411" s="44" t="s">
        <v>98</v>
      </c>
      <c r="C411" s="106" t="s">
        <v>4</v>
      </c>
      <c r="D411" s="106" t="s">
        <v>4</v>
      </c>
      <c r="E411" s="106" t="s">
        <v>4</v>
      </c>
      <c r="F411" s="106" t="s">
        <v>4</v>
      </c>
      <c r="L411" s="127"/>
    </row>
    <row r="412" spans="2:12" x14ac:dyDescent="0.2">
      <c r="B412" s="44" t="s">
        <v>99</v>
      </c>
      <c r="C412" s="106" t="s">
        <v>4</v>
      </c>
      <c r="D412" s="106" t="s">
        <v>4</v>
      </c>
      <c r="E412" s="106" t="s">
        <v>4</v>
      </c>
      <c r="F412" s="106" t="s">
        <v>4</v>
      </c>
      <c r="L412" s="127"/>
    </row>
    <row r="413" spans="2:12" x14ac:dyDescent="0.2">
      <c r="B413" s="44" t="s">
        <v>100</v>
      </c>
      <c r="C413" s="106" t="s">
        <v>4</v>
      </c>
      <c r="D413" s="106" t="s">
        <v>4</v>
      </c>
      <c r="E413" s="106" t="s">
        <v>4</v>
      </c>
      <c r="F413" s="106" t="s">
        <v>4</v>
      </c>
      <c r="L413" s="127"/>
    </row>
    <row r="414" spans="2:12" x14ac:dyDescent="0.2">
      <c r="B414" s="44" t="s">
        <v>27</v>
      </c>
      <c r="C414" s="106" t="s">
        <v>4</v>
      </c>
      <c r="D414" s="106" t="s">
        <v>4</v>
      </c>
      <c r="E414" s="106" t="s">
        <v>4</v>
      </c>
      <c r="F414" s="106" t="s">
        <v>4</v>
      </c>
      <c r="L414" s="127"/>
    </row>
    <row r="415" spans="2:12" x14ac:dyDescent="0.2">
      <c r="B415" s="102"/>
      <c r="C415" s="99">
        <f>SUM(C408:C414)</f>
        <v>0</v>
      </c>
      <c r="D415" s="99">
        <f>SUM(D408:D414)</f>
        <v>0</v>
      </c>
      <c r="E415" s="99">
        <f t="shared" ref="E415:F415" si="35">SUM(E408:E414)</f>
        <v>0</v>
      </c>
      <c r="F415" s="99">
        <f t="shared" si="35"/>
        <v>0</v>
      </c>
      <c r="L415" s="127"/>
    </row>
    <row r="416" spans="2:12" x14ac:dyDescent="0.2">
      <c r="B416" s="102" t="s">
        <v>35</v>
      </c>
      <c r="C416" s="108"/>
      <c r="D416" s="108"/>
      <c r="E416" s="108"/>
      <c r="F416" s="108"/>
    </row>
    <row r="417" spans="2:12" x14ac:dyDescent="0.2">
      <c r="B417" s="29" t="s">
        <v>101</v>
      </c>
      <c r="C417" s="106" t="s">
        <v>4</v>
      </c>
      <c r="D417" s="106" t="s">
        <v>4</v>
      </c>
      <c r="E417" s="106" t="s">
        <v>4</v>
      </c>
      <c r="F417" s="106" t="s">
        <v>4</v>
      </c>
      <c r="L417" s="127"/>
    </row>
    <row r="418" spans="2:12" x14ac:dyDescent="0.2">
      <c r="B418" s="29" t="s">
        <v>102</v>
      </c>
      <c r="C418" s="106" t="s">
        <v>4</v>
      </c>
      <c r="D418" s="106" t="s">
        <v>4</v>
      </c>
      <c r="E418" s="106" t="s">
        <v>4</v>
      </c>
      <c r="F418" s="106" t="s">
        <v>4</v>
      </c>
      <c r="L418" s="127"/>
    </row>
    <row r="419" spans="2:12" x14ac:dyDescent="0.2">
      <c r="B419" s="29" t="s">
        <v>103</v>
      </c>
      <c r="C419" s="106" t="s">
        <v>4</v>
      </c>
      <c r="D419" s="106" t="s">
        <v>4</v>
      </c>
      <c r="E419" s="106" t="s">
        <v>4</v>
      </c>
      <c r="F419" s="106" t="s">
        <v>4</v>
      </c>
      <c r="L419" s="127"/>
    </row>
    <row r="420" spans="2:12" x14ac:dyDescent="0.2">
      <c r="B420" s="29" t="s">
        <v>104</v>
      </c>
      <c r="C420" s="106" t="s">
        <v>4</v>
      </c>
      <c r="D420" s="106" t="s">
        <v>4</v>
      </c>
      <c r="E420" s="106" t="s">
        <v>4</v>
      </c>
      <c r="F420" s="106" t="s">
        <v>4</v>
      </c>
      <c r="L420" s="127"/>
    </row>
    <row r="421" spans="2:12" x14ac:dyDescent="0.2">
      <c r="B421" s="29" t="s">
        <v>304</v>
      </c>
      <c r="C421" s="106" t="s">
        <v>4</v>
      </c>
      <c r="D421" s="106" t="s">
        <v>4</v>
      </c>
      <c r="E421" s="106" t="s">
        <v>4</v>
      </c>
      <c r="F421" s="106" t="s">
        <v>4</v>
      </c>
      <c r="L421" s="127"/>
    </row>
    <row r="422" spans="2:12" x14ac:dyDescent="0.2">
      <c r="B422" s="29" t="s">
        <v>27</v>
      </c>
      <c r="C422" s="106" t="s">
        <v>4</v>
      </c>
      <c r="D422" s="106" t="s">
        <v>4</v>
      </c>
      <c r="E422" s="106" t="s">
        <v>4</v>
      </c>
      <c r="F422" s="106" t="s">
        <v>4</v>
      </c>
      <c r="L422" s="127"/>
    </row>
    <row r="423" spans="2:12" x14ac:dyDescent="0.2">
      <c r="B423" s="29" t="s">
        <v>106</v>
      </c>
      <c r="C423" s="106" t="s">
        <v>4</v>
      </c>
      <c r="D423" s="106" t="s">
        <v>4</v>
      </c>
      <c r="E423" s="106" t="s">
        <v>4</v>
      </c>
      <c r="F423" s="106" t="s">
        <v>4</v>
      </c>
      <c r="L423" s="127"/>
    </row>
    <row r="424" spans="2:12" x14ac:dyDescent="0.2">
      <c r="B424" s="102"/>
      <c r="C424" s="99">
        <f>SUM(C417:C423)</f>
        <v>0</v>
      </c>
      <c r="D424" s="99">
        <f>SUM(D417:D423)</f>
        <v>0</v>
      </c>
      <c r="E424" s="99">
        <f t="shared" ref="E424:F424" si="36">SUM(E417:E423)</f>
        <v>0</v>
      </c>
      <c r="F424" s="99">
        <f t="shared" si="36"/>
        <v>0</v>
      </c>
      <c r="L424" s="127"/>
    </row>
    <row r="425" spans="2:12" x14ac:dyDescent="0.2">
      <c r="B425" s="102" t="s">
        <v>206</v>
      </c>
      <c r="C425" s="99"/>
      <c r="D425" s="99"/>
      <c r="E425" s="99"/>
      <c r="F425" s="99"/>
    </row>
    <row r="426" spans="2:12" x14ac:dyDescent="0.2">
      <c r="B426" s="29" t="s">
        <v>305</v>
      </c>
      <c r="C426" s="106" t="s">
        <v>4</v>
      </c>
      <c r="D426" s="106" t="s">
        <v>4</v>
      </c>
      <c r="E426" s="106" t="s">
        <v>4</v>
      </c>
      <c r="F426" s="106" t="s">
        <v>4</v>
      </c>
      <c r="L426" s="127"/>
    </row>
    <row r="427" spans="2:12" x14ac:dyDescent="0.2">
      <c r="B427" s="29" t="s">
        <v>306</v>
      </c>
      <c r="C427" s="106" t="s">
        <v>4</v>
      </c>
      <c r="D427" s="106" t="s">
        <v>4</v>
      </c>
      <c r="E427" s="106" t="s">
        <v>4</v>
      </c>
      <c r="F427" s="106" t="s">
        <v>4</v>
      </c>
      <c r="L427" s="127"/>
    </row>
    <row r="428" spans="2:12" x14ac:dyDescent="0.2">
      <c r="B428" s="29" t="s">
        <v>335</v>
      </c>
      <c r="C428" s="106" t="s">
        <v>4</v>
      </c>
      <c r="D428" s="106" t="s">
        <v>4</v>
      </c>
      <c r="E428" s="106" t="s">
        <v>4</v>
      </c>
      <c r="F428" s="106" t="s">
        <v>4</v>
      </c>
      <c r="L428" s="127"/>
    </row>
    <row r="429" spans="2:12" x14ac:dyDescent="0.2">
      <c r="B429" s="102"/>
      <c r="C429" s="99">
        <f>SUM(C426:C428)</f>
        <v>0</v>
      </c>
      <c r="D429" s="99">
        <f>SUM(D426:D428)</f>
        <v>0</v>
      </c>
      <c r="E429" s="99">
        <f t="shared" ref="E429:F429" si="37">SUM(E426:E428)</f>
        <v>0</v>
      </c>
      <c r="F429" s="99">
        <f t="shared" si="37"/>
        <v>0</v>
      </c>
      <c r="L429" s="127"/>
    </row>
    <row r="430" spans="2:12" x14ac:dyDescent="0.2">
      <c r="B430" s="103" t="s">
        <v>38</v>
      </c>
    </row>
    <row r="431" spans="2:12" x14ac:dyDescent="0.2">
      <c r="B431" s="29" t="s">
        <v>38</v>
      </c>
      <c r="C431" s="106" t="s">
        <v>4</v>
      </c>
      <c r="D431" s="106" t="s">
        <v>4</v>
      </c>
      <c r="E431" s="106" t="s">
        <v>4</v>
      </c>
      <c r="F431" s="106" t="s">
        <v>4</v>
      </c>
      <c r="L431" s="127"/>
    </row>
    <row r="432" spans="2:12" x14ac:dyDescent="0.2">
      <c r="B432" s="102"/>
      <c r="C432" s="99" t="s">
        <v>4</v>
      </c>
      <c r="D432" s="99" t="s">
        <v>4</v>
      </c>
      <c r="E432" s="99" t="s">
        <v>4</v>
      </c>
      <c r="F432" s="99" t="s">
        <v>4</v>
      </c>
      <c r="L432" s="127"/>
    </row>
    <row r="433" spans="2:12" x14ac:dyDescent="0.2">
      <c r="B433" s="118"/>
      <c r="C433" s="270"/>
      <c r="D433" s="270"/>
      <c r="E433" s="270"/>
      <c r="F433" s="270"/>
    </row>
    <row r="434" spans="2:12" x14ac:dyDescent="0.2">
      <c r="B434" s="118" t="s">
        <v>272</v>
      </c>
      <c r="C434" s="270" t="s">
        <v>4</v>
      </c>
      <c r="D434" s="270" t="s">
        <v>4</v>
      </c>
      <c r="E434" s="270" t="s">
        <v>4</v>
      </c>
      <c r="F434" s="270" t="s">
        <v>4</v>
      </c>
    </row>
    <row r="435" spans="2:12" x14ac:dyDescent="0.2">
      <c r="B435" s="102"/>
      <c r="C435" s="99"/>
      <c r="D435" s="99"/>
      <c r="E435" s="99"/>
      <c r="F435" s="99"/>
    </row>
    <row r="436" spans="2:12" x14ac:dyDescent="0.2">
      <c r="B436" s="102"/>
      <c r="C436" s="99"/>
      <c r="D436" s="99"/>
      <c r="E436" s="99"/>
      <c r="F436" s="99"/>
    </row>
    <row r="437" spans="2:12" x14ac:dyDescent="0.2">
      <c r="B437" s="102"/>
      <c r="C437" s="99"/>
      <c r="D437" s="99"/>
      <c r="E437" s="99"/>
      <c r="F437" s="99"/>
    </row>
    <row r="438" spans="2:12" x14ac:dyDescent="0.2">
      <c r="B438" s="102" t="s">
        <v>36</v>
      </c>
      <c r="C438" s="104"/>
      <c r="D438" s="104"/>
      <c r="E438" s="104"/>
      <c r="F438" s="104"/>
    </row>
    <row r="439" spans="2:12" x14ac:dyDescent="0.2">
      <c r="B439" s="29" t="s">
        <v>107</v>
      </c>
      <c r="C439" s="106" t="s">
        <v>4</v>
      </c>
      <c r="D439" s="106" t="s">
        <v>4</v>
      </c>
      <c r="E439" s="106" t="s">
        <v>4</v>
      </c>
      <c r="F439" s="106" t="s">
        <v>4</v>
      </c>
      <c r="L439" s="127"/>
    </row>
    <row r="440" spans="2:12" x14ac:dyDescent="0.2">
      <c r="B440" s="29" t="s">
        <v>108</v>
      </c>
      <c r="C440" s="106" t="s">
        <v>4</v>
      </c>
      <c r="D440" s="106" t="s">
        <v>4</v>
      </c>
      <c r="E440" s="106" t="s">
        <v>4</v>
      </c>
      <c r="F440" s="106" t="s">
        <v>4</v>
      </c>
      <c r="L440" s="127"/>
    </row>
    <row r="441" spans="2:12" x14ac:dyDescent="0.2">
      <c r="B441" s="29" t="s">
        <v>109</v>
      </c>
      <c r="C441" s="106" t="s">
        <v>4</v>
      </c>
      <c r="D441" s="106" t="s">
        <v>4</v>
      </c>
      <c r="E441" s="106" t="s">
        <v>4</v>
      </c>
      <c r="F441" s="106" t="s">
        <v>4</v>
      </c>
      <c r="L441" s="127"/>
    </row>
    <row r="442" spans="2:12" x14ac:dyDescent="0.2">
      <c r="B442" s="29" t="s">
        <v>110</v>
      </c>
      <c r="C442" s="106" t="s">
        <v>4</v>
      </c>
      <c r="D442" s="106" t="s">
        <v>4</v>
      </c>
      <c r="E442" s="106" t="s">
        <v>4</v>
      </c>
      <c r="F442" s="106" t="s">
        <v>4</v>
      </c>
      <c r="L442" s="127"/>
    </row>
    <row r="443" spans="2:12" x14ac:dyDescent="0.2">
      <c r="B443" s="29" t="s">
        <v>111</v>
      </c>
      <c r="C443" s="106" t="s">
        <v>4</v>
      </c>
      <c r="D443" s="106" t="s">
        <v>4</v>
      </c>
      <c r="E443" s="106" t="s">
        <v>4</v>
      </c>
      <c r="F443" s="106" t="s">
        <v>4</v>
      </c>
      <c r="L443" s="127"/>
    </row>
    <row r="444" spans="2:12" x14ac:dyDescent="0.2">
      <c r="B444" s="29"/>
      <c r="C444" s="99">
        <f>SUM(C439:C443)</f>
        <v>0</v>
      </c>
      <c r="D444" s="99">
        <f>SUM(D439:D443)</f>
        <v>0</v>
      </c>
      <c r="E444" s="99">
        <f t="shared" ref="E444:F444" si="38">SUM(E439:E443)</f>
        <v>0</v>
      </c>
      <c r="F444" s="99">
        <f t="shared" si="38"/>
        <v>0</v>
      </c>
      <c r="L444" s="127"/>
    </row>
    <row r="445" spans="2:12" x14ac:dyDescent="0.2">
      <c r="B445" s="29"/>
      <c r="C445" s="108"/>
      <c r="D445" s="108"/>
      <c r="E445" s="108"/>
      <c r="F445" s="108"/>
    </row>
    <row r="446" spans="2:12" x14ac:dyDescent="0.2">
      <c r="B446" s="298"/>
      <c r="C446" s="99"/>
      <c r="D446" s="99"/>
      <c r="E446" s="99"/>
      <c r="F446" s="99"/>
    </row>
    <row r="447" spans="2:12" x14ac:dyDescent="0.2">
      <c r="B447" s="102" t="s">
        <v>37</v>
      </c>
      <c r="C447" s="104"/>
      <c r="D447" s="104"/>
      <c r="E447" s="104"/>
      <c r="F447" s="104"/>
    </row>
    <row r="448" spans="2:12" x14ac:dyDescent="0.2">
      <c r="B448" s="44" t="s">
        <v>112</v>
      </c>
      <c r="C448" s="106" t="s">
        <v>4</v>
      </c>
      <c r="D448" s="106" t="s">
        <v>4</v>
      </c>
      <c r="E448" s="106" t="s">
        <v>4</v>
      </c>
      <c r="F448" s="106" t="s">
        <v>4</v>
      </c>
      <c r="L448" s="127"/>
    </row>
    <row r="449" spans="2:12" x14ac:dyDescent="0.2">
      <c r="B449" s="44" t="s">
        <v>113</v>
      </c>
      <c r="C449" s="106" t="s">
        <v>4</v>
      </c>
      <c r="D449" s="106" t="s">
        <v>4</v>
      </c>
      <c r="E449" s="106" t="s">
        <v>4</v>
      </c>
      <c r="F449" s="106" t="s">
        <v>4</v>
      </c>
      <c r="L449" s="127"/>
    </row>
    <row r="450" spans="2:12" x14ac:dyDescent="0.2">
      <c r="B450" s="29" t="s">
        <v>114</v>
      </c>
      <c r="C450" s="106" t="s">
        <v>4</v>
      </c>
      <c r="D450" s="106" t="s">
        <v>4</v>
      </c>
      <c r="E450" s="106" t="s">
        <v>4</v>
      </c>
      <c r="F450" s="106" t="s">
        <v>4</v>
      </c>
      <c r="L450" s="127"/>
    </row>
    <row r="451" spans="2:12" x14ac:dyDescent="0.2">
      <c r="B451" s="29" t="s">
        <v>115</v>
      </c>
      <c r="C451" s="106" t="s">
        <v>4</v>
      </c>
      <c r="D451" s="106" t="s">
        <v>4</v>
      </c>
      <c r="E451" s="106" t="s">
        <v>4</v>
      </c>
      <c r="F451" s="106" t="s">
        <v>4</v>
      </c>
      <c r="L451" s="127"/>
    </row>
    <row r="452" spans="2:12" x14ac:dyDescent="0.2">
      <c r="B452" s="29" t="s">
        <v>116</v>
      </c>
      <c r="C452" s="106" t="s">
        <v>4</v>
      </c>
      <c r="D452" s="106" t="s">
        <v>4</v>
      </c>
      <c r="E452" s="106" t="s">
        <v>4</v>
      </c>
      <c r="F452" s="106" t="s">
        <v>4</v>
      </c>
      <c r="L452" s="127"/>
    </row>
    <row r="453" spans="2:12" x14ac:dyDescent="0.2">
      <c r="B453" s="29" t="s">
        <v>117</v>
      </c>
      <c r="C453" s="106" t="s">
        <v>4</v>
      </c>
      <c r="D453" s="106" t="s">
        <v>4</v>
      </c>
      <c r="E453" s="106" t="s">
        <v>4</v>
      </c>
      <c r="F453" s="106" t="s">
        <v>4</v>
      </c>
      <c r="L453" s="127"/>
    </row>
    <row r="454" spans="2:12" x14ac:dyDescent="0.2">
      <c r="B454" s="29" t="s">
        <v>118</v>
      </c>
      <c r="C454" s="106" t="s">
        <v>4</v>
      </c>
      <c r="D454" s="106" t="s">
        <v>4</v>
      </c>
      <c r="E454" s="106" t="s">
        <v>4</v>
      </c>
      <c r="F454" s="106" t="s">
        <v>4</v>
      </c>
      <c r="L454" s="127"/>
    </row>
    <row r="455" spans="2:12" x14ac:dyDescent="0.2">
      <c r="B455" s="29" t="s">
        <v>310</v>
      </c>
      <c r="C455" s="106" t="s">
        <v>4</v>
      </c>
      <c r="D455" s="106" t="s">
        <v>4</v>
      </c>
      <c r="E455" s="106" t="s">
        <v>4</v>
      </c>
      <c r="F455" s="106" t="s">
        <v>4</v>
      </c>
      <c r="L455" s="127"/>
    </row>
    <row r="456" spans="2:12" x14ac:dyDescent="0.2">
      <c r="B456" s="102"/>
      <c r="C456" s="99" t="s">
        <v>4</v>
      </c>
      <c r="D456" s="99" t="s">
        <v>4</v>
      </c>
      <c r="E456" s="99" t="s">
        <v>4</v>
      </c>
      <c r="F456" s="99" t="s">
        <v>4</v>
      </c>
      <c r="L456" s="127"/>
    </row>
    <row r="457" spans="2:12" x14ac:dyDescent="0.2">
      <c r="B457" s="102" t="s">
        <v>311</v>
      </c>
      <c r="C457" s="104"/>
      <c r="D457" s="104"/>
      <c r="E457" s="104"/>
      <c r="F457" s="104"/>
    </row>
    <row r="458" spans="2:12" x14ac:dyDescent="0.2">
      <c r="B458" s="29" t="s">
        <v>312</v>
      </c>
      <c r="C458" s="106" t="s">
        <v>4</v>
      </c>
      <c r="D458" s="106" t="s">
        <v>4</v>
      </c>
      <c r="E458" s="106" t="s">
        <v>4</v>
      </c>
      <c r="F458" s="106" t="s">
        <v>4</v>
      </c>
      <c r="L458" s="127"/>
    </row>
    <row r="459" spans="2:12" x14ac:dyDescent="0.2">
      <c r="B459" s="29" t="s">
        <v>313</v>
      </c>
      <c r="C459" s="106" t="s">
        <v>4</v>
      </c>
      <c r="D459" s="106" t="s">
        <v>4</v>
      </c>
      <c r="E459" s="106" t="s">
        <v>4</v>
      </c>
      <c r="F459" s="106" t="s">
        <v>4</v>
      </c>
      <c r="L459" s="127"/>
    </row>
    <row r="460" spans="2:12" x14ac:dyDescent="0.2">
      <c r="B460" s="29" t="s">
        <v>557</v>
      </c>
      <c r="C460" s="106"/>
      <c r="D460" s="106"/>
      <c r="E460" s="106"/>
      <c r="F460" s="106"/>
      <c r="L460" s="127"/>
    </row>
    <row r="461" spans="2:12" x14ac:dyDescent="0.2">
      <c r="B461" s="29" t="s">
        <v>27</v>
      </c>
      <c r="C461" s="106"/>
      <c r="D461" s="106"/>
      <c r="E461" s="106"/>
      <c r="F461" s="106"/>
      <c r="L461" s="127"/>
    </row>
    <row r="462" spans="2:12" x14ac:dyDescent="0.2">
      <c r="B462" s="102"/>
      <c r="C462" s="99" t="s">
        <v>4</v>
      </c>
      <c r="D462" s="99" t="s">
        <v>4</v>
      </c>
      <c r="E462" s="99" t="s">
        <v>4</v>
      </c>
      <c r="F462" s="99" t="s">
        <v>4</v>
      </c>
      <c r="L462" s="127"/>
    </row>
    <row r="463" spans="2:12" x14ac:dyDescent="0.2">
      <c r="B463" s="102"/>
      <c r="C463" s="99"/>
      <c r="D463" s="99"/>
      <c r="E463" s="99"/>
      <c r="F463" s="99"/>
    </row>
    <row r="464" spans="2:12" x14ac:dyDescent="0.2">
      <c r="B464" s="102" t="s">
        <v>314</v>
      </c>
      <c r="C464" s="99"/>
      <c r="D464" s="99"/>
      <c r="E464" s="99"/>
      <c r="F464" s="99"/>
    </row>
    <row r="465" spans="2:12" x14ac:dyDescent="0.2">
      <c r="B465" s="29" t="s">
        <v>119</v>
      </c>
      <c r="C465" s="106" t="s">
        <v>4</v>
      </c>
      <c r="D465" s="106" t="s">
        <v>4</v>
      </c>
      <c r="E465" s="106" t="s">
        <v>4</v>
      </c>
      <c r="F465" s="106" t="s">
        <v>4</v>
      </c>
      <c r="L465" s="127"/>
    </row>
    <row r="466" spans="2:12" x14ac:dyDescent="0.2">
      <c r="B466" s="29" t="s">
        <v>240</v>
      </c>
      <c r="C466" s="106" t="s">
        <v>4</v>
      </c>
      <c r="D466" s="106" t="s">
        <v>4</v>
      </c>
      <c r="E466" s="106" t="s">
        <v>4</v>
      </c>
      <c r="F466" s="106" t="s">
        <v>4</v>
      </c>
      <c r="L466" s="127"/>
    </row>
    <row r="467" spans="2:12" x14ac:dyDescent="0.2">
      <c r="B467" s="29" t="s">
        <v>315</v>
      </c>
      <c r="C467" s="106" t="s">
        <v>4</v>
      </c>
      <c r="D467" s="106" t="s">
        <v>4</v>
      </c>
      <c r="E467" s="106" t="s">
        <v>4</v>
      </c>
      <c r="F467" s="106" t="s">
        <v>4</v>
      </c>
      <c r="L467" s="127"/>
    </row>
    <row r="468" spans="2:12" x14ac:dyDescent="0.2">
      <c r="B468" s="29" t="s">
        <v>121</v>
      </c>
      <c r="C468" s="106" t="s">
        <v>4</v>
      </c>
      <c r="D468" s="106" t="s">
        <v>4</v>
      </c>
      <c r="E468" s="106" t="s">
        <v>4</v>
      </c>
      <c r="F468" s="106" t="s">
        <v>4</v>
      </c>
      <c r="L468" s="127"/>
    </row>
    <row r="469" spans="2:12" x14ac:dyDescent="0.2">
      <c r="B469" s="29" t="s">
        <v>316</v>
      </c>
      <c r="C469" s="106" t="s">
        <v>4</v>
      </c>
      <c r="D469" s="106" t="s">
        <v>4</v>
      </c>
      <c r="E469" s="106" t="s">
        <v>4</v>
      </c>
      <c r="F469" s="106" t="s">
        <v>4</v>
      </c>
      <c r="L469" s="127"/>
    </row>
    <row r="470" spans="2:12" x14ac:dyDescent="0.2">
      <c r="B470" s="29" t="s">
        <v>317</v>
      </c>
      <c r="C470" s="106" t="s">
        <v>4</v>
      </c>
      <c r="D470" s="106" t="s">
        <v>4</v>
      </c>
      <c r="E470" s="106" t="s">
        <v>4</v>
      </c>
      <c r="F470" s="106" t="s">
        <v>4</v>
      </c>
      <c r="L470" s="127"/>
    </row>
    <row r="471" spans="2:12" x14ac:dyDescent="0.2">
      <c r="B471" s="29" t="s">
        <v>120</v>
      </c>
      <c r="C471" s="106" t="s">
        <v>4</v>
      </c>
      <c r="D471" s="106" t="s">
        <v>4</v>
      </c>
      <c r="E471" s="106" t="s">
        <v>4</v>
      </c>
      <c r="F471" s="106" t="s">
        <v>4</v>
      </c>
      <c r="L471" s="127"/>
    </row>
    <row r="472" spans="2:12" x14ac:dyDescent="0.2">
      <c r="B472" s="29" t="s">
        <v>71</v>
      </c>
      <c r="C472" s="106" t="s">
        <v>4</v>
      </c>
      <c r="D472" s="106" t="s">
        <v>4</v>
      </c>
      <c r="E472" s="106" t="s">
        <v>4</v>
      </c>
      <c r="F472" s="106" t="s">
        <v>4</v>
      </c>
      <c r="L472" s="127"/>
    </row>
    <row r="473" spans="2:12" x14ac:dyDescent="0.2">
      <c r="B473" s="29"/>
      <c r="C473" s="99">
        <f>SUM(C465:C472)</f>
        <v>0</v>
      </c>
      <c r="D473" s="99">
        <f>SUM(D465:D472)</f>
        <v>0</v>
      </c>
      <c r="E473" s="99">
        <f t="shared" ref="E473:F473" si="39">SUM(E465:E472)</f>
        <v>0</v>
      </c>
      <c r="F473" s="99">
        <f t="shared" si="39"/>
        <v>0</v>
      </c>
      <c r="L473" s="127"/>
    </row>
    <row r="474" spans="2:12" x14ac:dyDescent="0.2">
      <c r="B474" s="102"/>
      <c r="C474" s="99"/>
      <c r="D474" s="99"/>
      <c r="E474" s="99"/>
      <c r="F474" s="99"/>
    </row>
    <row r="475" spans="2:12" x14ac:dyDescent="0.2">
      <c r="B475" s="103" t="s">
        <v>38</v>
      </c>
    </row>
    <row r="476" spans="2:12" x14ac:dyDescent="0.2">
      <c r="B476" s="29" t="s">
        <v>38</v>
      </c>
      <c r="C476" s="106" t="s">
        <v>4</v>
      </c>
      <c r="D476" s="106" t="s">
        <v>4</v>
      </c>
      <c r="E476" s="106" t="s">
        <v>4</v>
      </c>
      <c r="F476" s="106" t="s">
        <v>4</v>
      </c>
      <c r="L476" s="127"/>
    </row>
    <row r="477" spans="2:12" x14ac:dyDescent="0.2">
      <c r="B477" s="102"/>
      <c r="C477" s="99" t="s">
        <v>4</v>
      </c>
      <c r="D477" s="99" t="s">
        <v>4</v>
      </c>
      <c r="E477" s="99" t="s">
        <v>4</v>
      </c>
      <c r="F477" s="99" t="s">
        <v>4</v>
      </c>
      <c r="L477" s="127"/>
    </row>
    <row r="478" spans="2:12" x14ac:dyDescent="0.2">
      <c r="B478" s="102" t="s">
        <v>39</v>
      </c>
    </row>
    <row r="479" spans="2:12" x14ac:dyDescent="0.2">
      <c r="B479" s="29" t="s">
        <v>308</v>
      </c>
      <c r="C479" s="106" t="s">
        <v>4</v>
      </c>
      <c r="D479" s="106" t="s">
        <v>4</v>
      </c>
      <c r="E479" s="106" t="s">
        <v>4</v>
      </c>
      <c r="F479" s="106" t="s">
        <v>4</v>
      </c>
      <c r="L479" s="127"/>
    </row>
    <row r="480" spans="2:12" x14ac:dyDescent="0.2">
      <c r="B480" s="29" t="s">
        <v>309</v>
      </c>
      <c r="C480" s="106" t="s">
        <v>4</v>
      </c>
      <c r="D480" s="106" t="s">
        <v>4</v>
      </c>
      <c r="E480" s="106" t="s">
        <v>4</v>
      </c>
      <c r="F480" s="106" t="s">
        <v>4</v>
      </c>
      <c r="L480" s="127"/>
    </row>
    <row r="481" spans="2:12" x14ac:dyDescent="0.2">
      <c r="B481" s="29" t="s">
        <v>326</v>
      </c>
      <c r="C481" s="106" t="s">
        <v>4</v>
      </c>
      <c r="D481" s="106" t="s">
        <v>4</v>
      </c>
      <c r="E481" s="106" t="s">
        <v>4</v>
      </c>
      <c r="F481" s="106" t="s">
        <v>4</v>
      </c>
      <c r="L481" s="127"/>
    </row>
    <row r="482" spans="2:12" x14ac:dyDescent="0.2">
      <c r="B482" s="29" t="s">
        <v>327</v>
      </c>
      <c r="C482" s="106" t="s">
        <v>4</v>
      </c>
      <c r="D482" s="106" t="s">
        <v>4</v>
      </c>
      <c r="E482" s="106" t="s">
        <v>4</v>
      </c>
      <c r="F482" s="106" t="s">
        <v>4</v>
      </c>
      <c r="L482" s="127"/>
    </row>
    <row r="483" spans="2:12" x14ac:dyDescent="0.2">
      <c r="B483" s="29" t="s">
        <v>328</v>
      </c>
      <c r="C483" s="106" t="s">
        <v>4</v>
      </c>
      <c r="D483" s="106" t="s">
        <v>4</v>
      </c>
      <c r="E483" s="106" t="s">
        <v>4</v>
      </c>
      <c r="F483" s="106" t="s">
        <v>4</v>
      </c>
      <c r="L483" s="127"/>
    </row>
    <row r="484" spans="2:12" x14ac:dyDescent="0.2">
      <c r="B484" s="29" t="s">
        <v>307</v>
      </c>
      <c r="C484" s="106" t="s">
        <v>4</v>
      </c>
      <c r="D484" s="106" t="s">
        <v>4</v>
      </c>
      <c r="E484" s="106" t="s">
        <v>4</v>
      </c>
      <c r="F484" s="106" t="s">
        <v>4</v>
      </c>
      <c r="L484" s="127"/>
    </row>
    <row r="485" spans="2:12" x14ac:dyDescent="0.2">
      <c r="B485" s="29" t="s">
        <v>39</v>
      </c>
      <c r="C485" s="106" t="s">
        <v>4</v>
      </c>
      <c r="D485" s="106" t="s">
        <v>4</v>
      </c>
      <c r="E485" s="106" t="s">
        <v>4</v>
      </c>
      <c r="F485" s="106" t="s">
        <v>4</v>
      </c>
      <c r="L485" s="127"/>
    </row>
    <row r="486" spans="2:12" x14ac:dyDescent="0.2">
      <c r="C486" s="99">
        <f>SUM(C479:C485)</f>
        <v>0</v>
      </c>
      <c r="D486" s="99">
        <f>SUM(D479:D485)</f>
        <v>0</v>
      </c>
      <c r="E486" s="99">
        <f t="shared" ref="E486:F486" si="40">SUM(E479:E485)</f>
        <v>0</v>
      </c>
      <c r="F486" s="99">
        <f t="shared" si="40"/>
        <v>0</v>
      </c>
      <c r="L486" s="127"/>
    </row>
    <row r="487" spans="2:12" x14ac:dyDescent="0.2">
      <c r="B487" s="118"/>
      <c r="C487" s="270"/>
      <c r="D487" s="270"/>
      <c r="E487" s="270"/>
      <c r="F487" s="270"/>
    </row>
    <row r="488" spans="2:12" x14ac:dyDescent="0.2">
      <c r="B488" s="118" t="s">
        <v>274</v>
      </c>
      <c r="C488" s="270" t="s">
        <v>4</v>
      </c>
      <c r="D488" s="270" t="s">
        <v>4</v>
      </c>
      <c r="E488" s="270" t="s">
        <v>4</v>
      </c>
      <c r="F488" s="270" t="s">
        <v>4</v>
      </c>
      <c r="L488" s="127"/>
    </row>
    <row r="489" spans="2:12" x14ac:dyDescent="0.2">
      <c r="B489" s="118"/>
      <c r="C489" s="270"/>
      <c r="D489" s="270"/>
      <c r="E489" s="270"/>
      <c r="F489" s="270"/>
    </row>
    <row r="490" spans="2:12" ht="13.5" thickBot="1" x14ac:dyDescent="0.25">
      <c r="B490" s="119" t="s">
        <v>275</v>
      </c>
      <c r="C490" s="272" t="s">
        <v>4</v>
      </c>
      <c r="D490" s="272" t="s">
        <v>4</v>
      </c>
      <c r="E490" s="272" t="s">
        <v>4</v>
      </c>
      <c r="F490" s="272" t="s">
        <v>4</v>
      </c>
      <c r="L490" s="127"/>
    </row>
    <row r="491" spans="2:12" ht="13.5" thickTop="1" x14ac:dyDescent="0.2"/>
    <row r="492" spans="2:12" ht="20.25" x14ac:dyDescent="0.3">
      <c r="B492" s="265" t="s">
        <v>331</v>
      </c>
      <c r="C492" s="291"/>
      <c r="D492" s="291"/>
      <c r="E492" s="291"/>
      <c r="F492" s="291"/>
      <c r="G492" s="107"/>
    </row>
    <row r="493" spans="2:12" x14ac:dyDescent="0.2">
      <c r="C493" s="107"/>
      <c r="D493" s="107"/>
      <c r="E493" s="107"/>
      <c r="F493" s="107"/>
      <c r="G493" s="107"/>
    </row>
    <row r="494" spans="2:12" x14ac:dyDescent="0.2">
      <c r="B494" s="112" t="s">
        <v>296</v>
      </c>
      <c r="C494" s="266"/>
      <c r="D494" s="266"/>
      <c r="E494" s="267"/>
      <c r="F494" s="267"/>
      <c r="G494" s="266"/>
    </row>
    <row r="495" spans="2:12" ht="51.75" thickBot="1" x14ac:dyDescent="0.25">
      <c r="B495" s="113" t="s">
        <v>136</v>
      </c>
      <c r="C495" s="98" t="s">
        <v>1</v>
      </c>
      <c r="D495" s="98" t="s">
        <v>138</v>
      </c>
      <c r="E495" s="98" t="s">
        <v>139</v>
      </c>
      <c r="F495" s="98" t="s">
        <v>140</v>
      </c>
      <c r="G495" s="107"/>
      <c r="H495" s="98" t="s">
        <v>142</v>
      </c>
    </row>
    <row r="496" spans="2:12" x14ac:dyDescent="0.2">
      <c r="B496" s="16" t="s">
        <v>273</v>
      </c>
      <c r="C496" s="99"/>
      <c r="D496" s="99"/>
      <c r="E496" s="99"/>
      <c r="F496" s="99"/>
      <c r="G496" s="107"/>
    </row>
    <row r="497" spans="2:8" x14ac:dyDescent="0.2">
      <c r="B497" s="16"/>
      <c r="C497" s="99"/>
      <c r="D497" s="99"/>
      <c r="E497" s="99"/>
      <c r="F497" s="99"/>
      <c r="G497" s="107"/>
    </row>
    <row r="498" spans="2:8" x14ac:dyDescent="0.2">
      <c r="B498" s="102" t="s">
        <v>355</v>
      </c>
      <c r="C498" s="99"/>
      <c r="D498" s="99"/>
      <c r="E498" s="99"/>
      <c r="F498" s="99"/>
      <c r="G498" s="107"/>
      <c r="H498" s="99"/>
    </row>
    <row r="499" spans="2:8" x14ac:dyDescent="0.2">
      <c r="B499" s="29" t="s">
        <v>318</v>
      </c>
      <c r="C499" s="106" t="s">
        <v>4</v>
      </c>
      <c r="D499" s="106" t="s">
        <v>4</v>
      </c>
      <c r="E499" s="106" t="s">
        <v>4</v>
      </c>
      <c r="F499" s="106" t="s">
        <v>4</v>
      </c>
      <c r="G499" s="107"/>
      <c r="H499" s="106" t="s">
        <v>4</v>
      </c>
    </row>
    <row r="500" spans="2:8" x14ac:dyDescent="0.2">
      <c r="B500" s="29" t="s">
        <v>319</v>
      </c>
      <c r="C500" s="106" t="s">
        <v>4</v>
      </c>
      <c r="D500" s="106" t="s">
        <v>4</v>
      </c>
      <c r="E500" s="106" t="s">
        <v>4</v>
      </c>
      <c r="F500" s="106" t="s">
        <v>4</v>
      </c>
      <c r="G500" s="107"/>
      <c r="H500" s="106" t="s">
        <v>4</v>
      </c>
    </row>
    <row r="501" spans="2:8" x14ac:dyDescent="0.2">
      <c r="B501" s="29" t="s">
        <v>354</v>
      </c>
      <c r="C501" s="106"/>
      <c r="D501" s="106"/>
      <c r="E501" s="106"/>
      <c r="F501" s="106"/>
      <c r="G501" s="107"/>
      <c r="H501" s="106"/>
    </row>
    <row r="502" spans="2:8" x14ac:dyDescent="0.2">
      <c r="B502" s="29" t="s">
        <v>321</v>
      </c>
      <c r="C502" s="106" t="s">
        <v>4</v>
      </c>
      <c r="D502" s="106" t="s">
        <v>4</v>
      </c>
      <c r="E502" s="106" t="s">
        <v>4</v>
      </c>
      <c r="F502" s="106" t="s">
        <v>4</v>
      </c>
      <c r="G502" s="107"/>
      <c r="H502" s="106" t="s">
        <v>4</v>
      </c>
    </row>
    <row r="503" spans="2:8" x14ac:dyDescent="0.2">
      <c r="B503" s="29" t="s">
        <v>322</v>
      </c>
      <c r="C503" s="106" t="s">
        <v>4</v>
      </c>
      <c r="D503" s="106" t="s">
        <v>4</v>
      </c>
      <c r="E503" s="106" t="s">
        <v>4</v>
      </c>
      <c r="F503" s="106" t="s">
        <v>4</v>
      </c>
      <c r="G503" s="107"/>
      <c r="H503" s="106" t="s">
        <v>4</v>
      </c>
    </row>
    <row r="504" spans="2:8" x14ac:dyDescent="0.2">
      <c r="B504" s="29" t="s">
        <v>324</v>
      </c>
      <c r="C504" s="106" t="s">
        <v>4</v>
      </c>
      <c r="D504" s="106" t="s">
        <v>4</v>
      </c>
      <c r="E504" s="106" t="s">
        <v>4</v>
      </c>
      <c r="F504" s="106" t="s">
        <v>4</v>
      </c>
      <c r="G504" s="107"/>
      <c r="H504" s="106" t="s">
        <v>4</v>
      </c>
    </row>
    <row r="505" spans="2:8" x14ac:dyDescent="0.2">
      <c r="B505" s="29" t="s">
        <v>325</v>
      </c>
      <c r="C505" s="106"/>
      <c r="D505" s="106"/>
      <c r="E505" s="106"/>
      <c r="F505" s="106"/>
      <c r="G505" s="107"/>
      <c r="H505" s="106"/>
    </row>
    <row r="506" spans="2:8" x14ac:dyDescent="0.2">
      <c r="B506" s="29" t="s">
        <v>320</v>
      </c>
      <c r="C506" s="106" t="s">
        <v>4</v>
      </c>
      <c r="D506" s="106" t="s">
        <v>4</v>
      </c>
      <c r="E506" s="106" t="s">
        <v>4</v>
      </c>
      <c r="F506" s="106" t="s">
        <v>4</v>
      </c>
      <c r="G506" s="107"/>
      <c r="H506" s="106" t="s">
        <v>4</v>
      </c>
    </row>
    <row r="507" spans="2:8" x14ac:dyDescent="0.2">
      <c r="B507" s="29" t="s">
        <v>323</v>
      </c>
      <c r="C507" s="106" t="s">
        <v>4</v>
      </c>
      <c r="D507" s="106" t="s">
        <v>4</v>
      </c>
      <c r="E507" s="106" t="s">
        <v>4</v>
      </c>
      <c r="F507" s="106" t="s">
        <v>4</v>
      </c>
      <c r="G507" s="107"/>
      <c r="H507" s="106" t="s">
        <v>4</v>
      </c>
    </row>
    <row r="508" spans="2:8" x14ac:dyDescent="0.2">
      <c r="B508" s="102"/>
      <c r="C508" s="268">
        <f>SUM(C499:C507)</f>
        <v>0</v>
      </c>
      <c r="D508" s="268">
        <f>SUM(D499:D507)</f>
        <v>0</v>
      </c>
      <c r="E508" s="268">
        <f t="shared" ref="E508:F508" si="41">SUM(E499:E507)</f>
        <v>0</v>
      </c>
      <c r="F508" s="268">
        <f t="shared" si="41"/>
        <v>0</v>
      </c>
      <c r="G508" s="269"/>
      <c r="H508" s="268">
        <f>SUM(H499:H507)</f>
        <v>0</v>
      </c>
    </row>
    <row r="509" spans="2:8" x14ac:dyDescent="0.2">
      <c r="B509" s="102" t="s">
        <v>32</v>
      </c>
      <c r="C509" s="106"/>
      <c r="D509" s="106"/>
      <c r="E509" s="106"/>
      <c r="F509" s="106"/>
      <c r="G509" s="107"/>
      <c r="H509" s="106"/>
    </row>
    <row r="510" spans="2:8" x14ac:dyDescent="0.2">
      <c r="B510" s="29" t="s">
        <v>297</v>
      </c>
      <c r="C510" s="106" t="s">
        <v>4</v>
      </c>
      <c r="D510" s="106" t="s">
        <v>4</v>
      </c>
      <c r="E510" s="106" t="s">
        <v>4</v>
      </c>
      <c r="F510" s="106" t="s">
        <v>4</v>
      </c>
      <c r="G510" s="107"/>
      <c r="H510" s="106" t="s">
        <v>4</v>
      </c>
    </row>
    <row r="511" spans="2:8" x14ac:dyDescent="0.2">
      <c r="B511" s="29" t="s">
        <v>298</v>
      </c>
      <c r="C511" s="106" t="s">
        <v>4</v>
      </c>
      <c r="D511" s="106" t="s">
        <v>4</v>
      </c>
      <c r="E511" s="106" t="s">
        <v>4</v>
      </c>
      <c r="F511" s="106" t="s">
        <v>4</v>
      </c>
      <c r="G511" s="107"/>
      <c r="H511" s="106" t="s">
        <v>4</v>
      </c>
    </row>
    <row r="512" spans="2:8" x14ac:dyDescent="0.2">
      <c r="B512" s="29" t="s">
        <v>299</v>
      </c>
      <c r="C512" s="106" t="s">
        <v>4</v>
      </c>
      <c r="D512" s="106" t="s">
        <v>4</v>
      </c>
      <c r="E512" s="106" t="s">
        <v>4</v>
      </c>
      <c r="F512" s="106" t="s">
        <v>4</v>
      </c>
      <c r="G512" s="107"/>
      <c r="H512" s="106" t="s">
        <v>4</v>
      </c>
    </row>
    <row r="513" spans="2:8" x14ac:dyDescent="0.2">
      <c r="B513" s="29" t="s">
        <v>89</v>
      </c>
      <c r="C513" s="106" t="s">
        <v>4</v>
      </c>
      <c r="D513" s="106" t="s">
        <v>4</v>
      </c>
      <c r="E513" s="106" t="s">
        <v>4</v>
      </c>
      <c r="F513" s="106" t="s">
        <v>4</v>
      </c>
      <c r="G513" s="107"/>
      <c r="H513" s="106" t="s">
        <v>4</v>
      </c>
    </row>
    <row r="514" spans="2:8" x14ac:dyDescent="0.2">
      <c r="B514" s="29" t="s">
        <v>90</v>
      </c>
      <c r="C514" s="106" t="s">
        <v>4</v>
      </c>
      <c r="D514" s="106" t="s">
        <v>4</v>
      </c>
      <c r="E514" s="106" t="s">
        <v>4</v>
      </c>
      <c r="F514" s="106" t="s">
        <v>4</v>
      </c>
      <c r="G514" s="107"/>
      <c r="H514" s="106" t="s">
        <v>4</v>
      </c>
    </row>
    <row r="515" spans="2:8" x14ac:dyDescent="0.2">
      <c r="B515" s="29" t="s">
        <v>27</v>
      </c>
      <c r="C515" s="106" t="s">
        <v>4</v>
      </c>
      <c r="D515" s="106" t="s">
        <v>4</v>
      </c>
      <c r="E515" s="106" t="s">
        <v>4</v>
      </c>
      <c r="F515" s="106" t="s">
        <v>4</v>
      </c>
      <c r="G515" s="107"/>
      <c r="H515" s="106" t="s">
        <v>4</v>
      </c>
    </row>
    <row r="516" spans="2:8" x14ac:dyDescent="0.2">
      <c r="B516" s="102"/>
      <c r="C516" s="99">
        <f>SUM(C510:C515)</f>
        <v>0</v>
      </c>
      <c r="D516" s="99">
        <f>SUM(D510:D515)</f>
        <v>0</v>
      </c>
      <c r="E516" s="99">
        <f t="shared" ref="E516:F516" si="42">SUM(E510:E515)</f>
        <v>0</v>
      </c>
      <c r="F516" s="99">
        <f t="shared" si="42"/>
        <v>0</v>
      </c>
      <c r="G516" s="104"/>
      <c r="H516" s="99">
        <f t="shared" ref="H516" si="43">SUM(H510:H515)</f>
        <v>0</v>
      </c>
    </row>
    <row r="517" spans="2:8" x14ac:dyDescent="0.2">
      <c r="B517" s="102" t="s">
        <v>33</v>
      </c>
      <c r="C517" s="99"/>
      <c r="D517" s="99"/>
      <c r="E517" s="99"/>
      <c r="F517" s="99"/>
      <c r="G517" s="104"/>
      <c r="H517" s="99"/>
    </row>
    <row r="518" spans="2:8" x14ac:dyDescent="0.2">
      <c r="B518" s="29" t="s">
        <v>91</v>
      </c>
      <c r="C518" s="106" t="s">
        <v>4</v>
      </c>
      <c r="D518" s="106" t="s">
        <v>4</v>
      </c>
      <c r="E518" s="106" t="s">
        <v>4</v>
      </c>
      <c r="F518" s="106" t="s">
        <v>4</v>
      </c>
      <c r="G518" s="107"/>
      <c r="H518" s="106" t="s">
        <v>4</v>
      </c>
    </row>
    <row r="519" spans="2:8" x14ac:dyDescent="0.2">
      <c r="B519" s="29" t="s">
        <v>92</v>
      </c>
      <c r="C519" s="106" t="s">
        <v>4</v>
      </c>
      <c r="D519" s="106" t="s">
        <v>4</v>
      </c>
      <c r="E519" s="106" t="s">
        <v>4</v>
      </c>
      <c r="F519" s="106" t="s">
        <v>4</v>
      </c>
      <c r="G519" s="107"/>
      <c r="H519" s="106" t="s">
        <v>4</v>
      </c>
    </row>
    <row r="520" spans="2:8" x14ac:dyDescent="0.2">
      <c r="B520" s="29" t="s">
        <v>93</v>
      </c>
      <c r="C520" s="106" t="s">
        <v>4</v>
      </c>
      <c r="D520" s="106" t="s">
        <v>4</v>
      </c>
      <c r="E520" s="106" t="s">
        <v>4</v>
      </c>
      <c r="F520" s="106" t="s">
        <v>4</v>
      </c>
      <c r="G520" s="107"/>
      <c r="H520" s="106" t="s">
        <v>4</v>
      </c>
    </row>
    <row r="521" spans="2:8" x14ac:dyDescent="0.2">
      <c r="B521" s="29" t="s">
        <v>94</v>
      </c>
      <c r="C521" s="106" t="s">
        <v>4</v>
      </c>
      <c r="D521" s="106" t="s">
        <v>4</v>
      </c>
      <c r="E521" s="106" t="s">
        <v>4</v>
      </c>
      <c r="F521" s="106" t="s">
        <v>4</v>
      </c>
      <c r="G521" s="107"/>
      <c r="H521" s="106" t="s">
        <v>4</v>
      </c>
    </row>
    <row r="522" spans="2:8" x14ac:dyDescent="0.2">
      <c r="B522" s="29" t="s">
        <v>90</v>
      </c>
      <c r="C522" s="106" t="s">
        <v>4</v>
      </c>
      <c r="D522" s="106" t="s">
        <v>4</v>
      </c>
      <c r="E522" s="106" t="s">
        <v>4</v>
      </c>
      <c r="F522" s="106" t="s">
        <v>4</v>
      </c>
      <c r="G522" s="107"/>
      <c r="H522" s="106" t="s">
        <v>4</v>
      </c>
    </row>
    <row r="523" spans="2:8" x14ac:dyDescent="0.2">
      <c r="B523" s="29" t="s">
        <v>27</v>
      </c>
      <c r="C523" s="106" t="s">
        <v>4</v>
      </c>
      <c r="D523" s="106" t="s">
        <v>4</v>
      </c>
      <c r="E523" s="106" t="s">
        <v>4</v>
      </c>
      <c r="F523" s="106" t="s">
        <v>4</v>
      </c>
      <c r="G523" s="107"/>
      <c r="H523" s="106" t="s">
        <v>4</v>
      </c>
    </row>
    <row r="524" spans="2:8" x14ac:dyDescent="0.2">
      <c r="B524" s="29"/>
      <c r="C524" s="106">
        <f>SUM(C518:C523)</f>
        <v>0</v>
      </c>
      <c r="D524" s="106">
        <f>SUM(D518:D523)</f>
        <v>0</v>
      </c>
      <c r="E524" s="106">
        <f t="shared" ref="E524" si="44">SUM(E518:E523)</f>
        <v>0</v>
      </c>
      <c r="F524" s="106">
        <f t="shared" ref="F524" si="45">SUM(F518:F523)</f>
        <v>0</v>
      </c>
      <c r="G524" s="107"/>
      <c r="H524" s="106">
        <f>SUM(H518:H523)</f>
        <v>0</v>
      </c>
    </row>
    <row r="525" spans="2:8" x14ac:dyDescent="0.2">
      <c r="B525" s="102" t="s">
        <v>95</v>
      </c>
      <c r="C525" s="106"/>
      <c r="D525" s="106"/>
      <c r="E525" s="106"/>
      <c r="F525" s="106"/>
      <c r="G525" s="107"/>
      <c r="H525" s="106"/>
    </row>
    <row r="526" spans="2:8" x14ac:dyDescent="0.2">
      <c r="B526" s="29" t="s">
        <v>300</v>
      </c>
      <c r="C526" s="106" t="s">
        <v>4</v>
      </c>
      <c r="D526" s="106" t="s">
        <v>4</v>
      </c>
      <c r="E526" s="106" t="s">
        <v>4</v>
      </c>
      <c r="F526" s="106" t="s">
        <v>4</v>
      </c>
      <c r="G526" s="107"/>
      <c r="H526" s="106" t="s">
        <v>4</v>
      </c>
    </row>
    <row r="527" spans="2:8" x14ac:dyDescent="0.2">
      <c r="B527" s="29" t="s">
        <v>301</v>
      </c>
      <c r="C527" s="106" t="s">
        <v>4</v>
      </c>
      <c r="D527" s="106" t="s">
        <v>4</v>
      </c>
      <c r="E527" s="106" t="s">
        <v>4</v>
      </c>
      <c r="F527" s="106" t="s">
        <v>4</v>
      </c>
      <c r="G527" s="107"/>
      <c r="H527" s="106" t="s">
        <v>4</v>
      </c>
    </row>
    <row r="528" spans="2:8" x14ac:dyDescent="0.2">
      <c r="B528" s="29" t="s">
        <v>302</v>
      </c>
      <c r="C528" s="106" t="s">
        <v>4</v>
      </c>
      <c r="D528" s="106" t="s">
        <v>4</v>
      </c>
      <c r="E528" s="106" t="s">
        <v>4</v>
      </c>
      <c r="F528" s="106" t="s">
        <v>4</v>
      </c>
      <c r="G528" s="107"/>
      <c r="H528" s="106" t="s">
        <v>4</v>
      </c>
    </row>
    <row r="529" spans="2:8" x14ac:dyDescent="0.2">
      <c r="B529" s="29" t="s">
        <v>303</v>
      </c>
      <c r="C529" s="106" t="s">
        <v>4</v>
      </c>
      <c r="D529" s="106" t="s">
        <v>4</v>
      </c>
      <c r="E529" s="106" t="s">
        <v>4</v>
      </c>
      <c r="F529" s="106" t="s">
        <v>4</v>
      </c>
      <c r="G529" s="107"/>
      <c r="H529" s="106" t="s">
        <v>4</v>
      </c>
    </row>
    <row r="530" spans="2:8" x14ac:dyDescent="0.2">
      <c r="B530" s="102"/>
      <c r="C530" s="99">
        <f>SUM(C518:C529)</f>
        <v>0</v>
      </c>
      <c r="D530" s="99">
        <f>SUM(D518:D529)</f>
        <v>0</v>
      </c>
      <c r="E530" s="99">
        <f>SUM(E518:E529)</f>
        <v>0</v>
      </c>
      <c r="F530" s="99">
        <f>SUM(F518:F529)</f>
        <v>0</v>
      </c>
      <c r="G530" s="104"/>
      <c r="H530" s="99">
        <f>SUM(H518:H529)</f>
        <v>0</v>
      </c>
    </row>
    <row r="531" spans="2:8" x14ac:dyDescent="0.2">
      <c r="B531" s="103" t="s">
        <v>34</v>
      </c>
      <c r="C531" s="108"/>
      <c r="D531" s="108"/>
      <c r="E531" s="108"/>
      <c r="F531" s="108"/>
      <c r="G531" s="104"/>
    </row>
    <row r="532" spans="2:8" x14ac:dyDescent="0.2">
      <c r="B532" s="44" t="s">
        <v>69</v>
      </c>
      <c r="C532" s="106" t="s">
        <v>4</v>
      </c>
      <c r="D532" s="106" t="s">
        <v>4</v>
      </c>
      <c r="E532" s="106" t="s">
        <v>4</v>
      </c>
      <c r="F532" s="106" t="s">
        <v>4</v>
      </c>
      <c r="G532" s="107"/>
      <c r="H532" s="106" t="s">
        <v>4</v>
      </c>
    </row>
    <row r="533" spans="2:8" x14ac:dyDescent="0.2">
      <c r="B533" s="44" t="s">
        <v>96</v>
      </c>
      <c r="C533" s="106" t="s">
        <v>4</v>
      </c>
      <c r="D533" s="106" t="s">
        <v>4</v>
      </c>
      <c r="E533" s="106" t="s">
        <v>4</v>
      </c>
      <c r="F533" s="106" t="s">
        <v>4</v>
      </c>
      <c r="G533" s="107"/>
      <c r="H533" s="106" t="s">
        <v>4</v>
      </c>
    </row>
    <row r="534" spans="2:8" x14ac:dyDescent="0.2">
      <c r="B534" s="44" t="s">
        <v>97</v>
      </c>
      <c r="C534" s="106" t="s">
        <v>4</v>
      </c>
      <c r="D534" s="106" t="s">
        <v>4</v>
      </c>
      <c r="E534" s="106" t="s">
        <v>4</v>
      </c>
      <c r="F534" s="106" t="s">
        <v>4</v>
      </c>
      <c r="G534" s="107"/>
      <c r="H534" s="106" t="s">
        <v>4</v>
      </c>
    </row>
    <row r="535" spans="2:8" x14ac:dyDescent="0.2">
      <c r="B535" s="44" t="s">
        <v>98</v>
      </c>
      <c r="C535" s="106" t="s">
        <v>4</v>
      </c>
      <c r="D535" s="106" t="s">
        <v>4</v>
      </c>
      <c r="E535" s="106" t="s">
        <v>4</v>
      </c>
      <c r="F535" s="106" t="s">
        <v>4</v>
      </c>
      <c r="G535" s="107"/>
      <c r="H535" s="106" t="s">
        <v>4</v>
      </c>
    </row>
    <row r="536" spans="2:8" x14ac:dyDescent="0.2">
      <c r="B536" s="44" t="s">
        <v>99</v>
      </c>
      <c r="C536" s="106" t="s">
        <v>4</v>
      </c>
      <c r="D536" s="106" t="s">
        <v>4</v>
      </c>
      <c r="E536" s="106" t="s">
        <v>4</v>
      </c>
      <c r="F536" s="106" t="s">
        <v>4</v>
      </c>
      <c r="G536" s="107"/>
      <c r="H536" s="106" t="s">
        <v>4</v>
      </c>
    </row>
    <row r="537" spans="2:8" x14ac:dyDescent="0.2">
      <c r="B537" s="44" t="s">
        <v>100</v>
      </c>
      <c r="C537" s="106" t="s">
        <v>4</v>
      </c>
      <c r="D537" s="106" t="s">
        <v>4</v>
      </c>
      <c r="E537" s="106" t="s">
        <v>4</v>
      </c>
      <c r="F537" s="106" t="s">
        <v>4</v>
      </c>
      <c r="G537" s="107"/>
      <c r="H537" s="106" t="s">
        <v>4</v>
      </c>
    </row>
    <row r="538" spans="2:8" x14ac:dyDescent="0.2">
      <c r="B538" s="44" t="s">
        <v>27</v>
      </c>
      <c r="C538" s="106" t="s">
        <v>4</v>
      </c>
      <c r="D538" s="106" t="s">
        <v>4</v>
      </c>
      <c r="E538" s="106" t="s">
        <v>4</v>
      </c>
      <c r="F538" s="106" t="s">
        <v>4</v>
      </c>
      <c r="G538" s="107"/>
      <c r="H538" s="106" t="s">
        <v>4</v>
      </c>
    </row>
    <row r="539" spans="2:8" x14ac:dyDescent="0.2">
      <c r="B539" s="102"/>
      <c r="C539" s="99">
        <f>SUM(C532:C538)</f>
        <v>0</v>
      </c>
      <c r="D539" s="99">
        <f>SUM(D532:D538)</f>
        <v>0</v>
      </c>
      <c r="E539" s="99">
        <f t="shared" ref="E539:F539" si="46">SUM(E532:E538)</f>
        <v>0</v>
      </c>
      <c r="F539" s="99">
        <f t="shared" si="46"/>
        <v>0</v>
      </c>
      <c r="G539" s="104"/>
      <c r="H539" s="99">
        <f>SUM(H532:H538)</f>
        <v>0</v>
      </c>
    </row>
    <row r="540" spans="2:8" x14ac:dyDescent="0.2">
      <c r="B540" s="102" t="s">
        <v>35</v>
      </c>
      <c r="C540" s="108"/>
      <c r="D540" s="108"/>
      <c r="E540" s="108"/>
      <c r="F540" s="108"/>
      <c r="G540" s="104"/>
    </row>
    <row r="541" spans="2:8" x14ac:dyDescent="0.2">
      <c r="B541" s="29" t="s">
        <v>101</v>
      </c>
      <c r="C541" s="106" t="s">
        <v>4</v>
      </c>
      <c r="D541" s="106" t="s">
        <v>4</v>
      </c>
      <c r="E541" s="106" t="s">
        <v>4</v>
      </c>
      <c r="F541" s="106" t="s">
        <v>4</v>
      </c>
      <c r="G541" s="107"/>
      <c r="H541" s="106" t="s">
        <v>4</v>
      </c>
    </row>
    <row r="542" spans="2:8" x14ac:dyDescent="0.2">
      <c r="B542" s="29" t="s">
        <v>102</v>
      </c>
      <c r="C542" s="106" t="s">
        <v>4</v>
      </c>
      <c r="D542" s="106" t="s">
        <v>4</v>
      </c>
      <c r="E542" s="106" t="s">
        <v>4</v>
      </c>
      <c r="F542" s="106" t="s">
        <v>4</v>
      </c>
      <c r="G542" s="107"/>
      <c r="H542" s="106" t="s">
        <v>4</v>
      </c>
    </row>
    <row r="543" spans="2:8" x14ac:dyDescent="0.2">
      <c r="B543" s="29" t="s">
        <v>103</v>
      </c>
      <c r="C543" s="106" t="s">
        <v>4</v>
      </c>
      <c r="D543" s="106" t="s">
        <v>4</v>
      </c>
      <c r="E543" s="106" t="s">
        <v>4</v>
      </c>
      <c r="F543" s="106" t="s">
        <v>4</v>
      </c>
      <c r="G543" s="107"/>
      <c r="H543" s="106" t="s">
        <v>4</v>
      </c>
    </row>
    <row r="544" spans="2:8" x14ac:dyDescent="0.2">
      <c r="B544" s="29" t="s">
        <v>104</v>
      </c>
      <c r="C544" s="106" t="s">
        <v>4</v>
      </c>
      <c r="D544" s="106" t="s">
        <v>4</v>
      </c>
      <c r="E544" s="106" t="s">
        <v>4</v>
      </c>
      <c r="F544" s="106" t="s">
        <v>4</v>
      </c>
      <c r="G544" s="107"/>
      <c r="H544" s="106" t="s">
        <v>4</v>
      </c>
    </row>
    <row r="545" spans="2:8" x14ac:dyDescent="0.2">
      <c r="B545" s="29" t="s">
        <v>304</v>
      </c>
      <c r="C545" s="106" t="s">
        <v>4</v>
      </c>
      <c r="D545" s="106" t="s">
        <v>4</v>
      </c>
      <c r="E545" s="106" t="s">
        <v>4</v>
      </c>
      <c r="F545" s="106" t="s">
        <v>4</v>
      </c>
      <c r="G545" s="107"/>
      <c r="H545" s="106" t="s">
        <v>4</v>
      </c>
    </row>
    <row r="546" spans="2:8" x14ac:dyDescent="0.2">
      <c r="B546" s="29" t="s">
        <v>27</v>
      </c>
      <c r="C546" s="106" t="s">
        <v>4</v>
      </c>
      <c r="D546" s="106" t="s">
        <v>4</v>
      </c>
      <c r="E546" s="106" t="s">
        <v>4</v>
      </c>
      <c r="F546" s="106" t="s">
        <v>4</v>
      </c>
      <c r="G546" s="107"/>
      <c r="H546" s="106" t="s">
        <v>4</v>
      </c>
    </row>
    <row r="547" spans="2:8" x14ac:dyDescent="0.2">
      <c r="B547" s="29" t="s">
        <v>106</v>
      </c>
      <c r="C547" s="106" t="s">
        <v>4</v>
      </c>
      <c r="D547" s="106" t="s">
        <v>4</v>
      </c>
      <c r="E547" s="106" t="s">
        <v>4</v>
      </c>
      <c r="F547" s="106" t="s">
        <v>4</v>
      </c>
      <c r="G547" s="107"/>
      <c r="H547" s="106" t="s">
        <v>4</v>
      </c>
    </row>
    <row r="548" spans="2:8" x14ac:dyDescent="0.2">
      <c r="B548" s="102"/>
      <c r="C548" s="99">
        <f>SUM(C541:C547)</f>
        <v>0</v>
      </c>
      <c r="D548" s="99">
        <f>SUM(D541:D547)</f>
        <v>0</v>
      </c>
      <c r="E548" s="99">
        <f t="shared" ref="E548:F548" si="47">SUM(E541:E547)</f>
        <v>0</v>
      </c>
      <c r="F548" s="99">
        <f t="shared" si="47"/>
        <v>0</v>
      </c>
      <c r="G548" s="104"/>
      <c r="H548" s="99">
        <f>SUM(H541:H547)</f>
        <v>0</v>
      </c>
    </row>
    <row r="549" spans="2:8" x14ac:dyDescent="0.2">
      <c r="B549" s="102" t="s">
        <v>206</v>
      </c>
      <c r="C549" s="99"/>
      <c r="D549" s="99"/>
      <c r="E549" s="99"/>
      <c r="F549" s="99"/>
      <c r="G549" s="104"/>
      <c r="H549" s="99"/>
    </row>
    <row r="550" spans="2:8" x14ac:dyDescent="0.2">
      <c r="B550" s="29" t="s">
        <v>305</v>
      </c>
      <c r="C550" s="106" t="s">
        <v>4</v>
      </c>
      <c r="D550" s="106" t="s">
        <v>4</v>
      </c>
      <c r="E550" s="106" t="s">
        <v>4</v>
      </c>
      <c r="F550" s="106" t="s">
        <v>4</v>
      </c>
      <c r="G550" s="104"/>
      <c r="H550" s="106" t="s">
        <v>4</v>
      </c>
    </row>
    <row r="551" spans="2:8" x14ac:dyDescent="0.2">
      <c r="B551" s="29" t="s">
        <v>306</v>
      </c>
      <c r="C551" s="106" t="s">
        <v>4</v>
      </c>
      <c r="D551" s="106" t="s">
        <v>4</v>
      </c>
      <c r="E551" s="106" t="s">
        <v>4</v>
      </c>
      <c r="F551" s="106" t="s">
        <v>4</v>
      </c>
      <c r="G551" s="104"/>
      <c r="H551" s="106" t="s">
        <v>4</v>
      </c>
    </row>
    <row r="552" spans="2:8" x14ac:dyDescent="0.2">
      <c r="B552" s="29" t="s">
        <v>335</v>
      </c>
      <c r="C552" s="106" t="s">
        <v>4</v>
      </c>
      <c r="D552" s="106" t="s">
        <v>4</v>
      </c>
      <c r="E552" s="106" t="s">
        <v>4</v>
      </c>
      <c r="F552" s="106" t="s">
        <v>4</v>
      </c>
      <c r="G552" s="104"/>
      <c r="H552" s="106" t="s">
        <v>4</v>
      </c>
    </row>
    <row r="553" spans="2:8" ht="14.25" customHeight="1" x14ac:dyDescent="0.2">
      <c r="B553" s="102"/>
      <c r="C553" s="99">
        <f>SUM(C550:C552)</f>
        <v>0</v>
      </c>
      <c r="D553" s="99">
        <f>SUM(D550:D552)</f>
        <v>0</v>
      </c>
      <c r="E553" s="99">
        <f t="shared" ref="E553:F553" si="48">SUM(E550:E552)</f>
        <v>0</v>
      </c>
      <c r="F553" s="99">
        <f t="shared" si="48"/>
        <v>0</v>
      </c>
      <c r="G553" s="104"/>
      <c r="H553" s="99">
        <f>SUM(H550:H552)</f>
        <v>0</v>
      </c>
    </row>
    <row r="554" spans="2:8" x14ac:dyDescent="0.2">
      <c r="B554" s="103" t="s">
        <v>38</v>
      </c>
    </row>
    <row r="555" spans="2:8" x14ac:dyDescent="0.2">
      <c r="B555" s="29" t="s">
        <v>38</v>
      </c>
      <c r="C555" s="106" t="s">
        <v>4</v>
      </c>
      <c r="D555" s="106" t="s">
        <v>4</v>
      </c>
      <c r="E555" s="106" t="s">
        <v>4</v>
      </c>
      <c r="F555" s="106" t="s">
        <v>4</v>
      </c>
      <c r="G555" s="107"/>
      <c r="H555" s="106" t="s">
        <v>4</v>
      </c>
    </row>
    <row r="556" spans="2:8" x14ac:dyDescent="0.2">
      <c r="B556" s="102"/>
      <c r="C556" s="99" t="s">
        <v>4</v>
      </c>
      <c r="D556" s="99" t="s">
        <v>4</v>
      </c>
      <c r="E556" s="99" t="s">
        <v>4</v>
      </c>
      <c r="F556" s="99" t="s">
        <v>4</v>
      </c>
      <c r="G556" s="104"/>
      <c r="H556" s="99" t="s">
        <v>4</v>
      </c>
    </row>
    <row r="557" spans="2:8" x14ac:dyDescent="0.2">
      <c r="B557" s="118"/>
      <c r="C557" s="270"/>
      <c r="D557" s="270"/>
      <c r="E557" s="270"/>
      <c r="F557" s="270"/>
      <c r="H557" s="270"/>
    </row>
    <row r="558" spans="2:8" x14ac:dyDescent="0.2">
      <c r="B558" s="118" t="s">
        <v>272</v>
      </c>
      <c r="C558" s="270" t="s">
        <v>4</v>
      </c>
      <c r="D558" s="270" t="s">
        <v>4</v>
      </c>
      <c r="E558" s="270" t="s">
        <v>4</v>
      </c>
      <c r="F558" s="270" t="s">
        <v>4</v>
      </c>
      <c r="G558" s="301"/>
      <c r="H558" s="270" t="s">
        <v>4</v>
      </c>
    </row>
    <row r="559" spans="2:8" x14ac:dyDescent="0.2">
      <c r="B559" s="102"/>
      <c r="C559" s="99"/>
      <c r="D559" s="99"/>
      <c r="E559" s="99"/>
      <c r="F559" s="99"/>
      <c r="G559" s="104"/>
      <c r="H559" s="99"/>
    </row>
    <row r="560" spans="2:8" x14ac:dyDescent="0.2">
      <c r="B560" s="102"/>
      <c r="C560" s="99"/>
      <c r="D560" s="99"/>
      <c r="E560" s="99"/>
      <c r="F560" s="99"/>
      <c r="G560" s="104"/>
      <c r="H560" s="99"/>
    </row>
    <row r="561" spans="2:8" x14ac:dyDescent="0.2">
      <c r="B561" s="102"/>
      <c r="C561" s="99"/>
      <c r="D561" s="99"/>
      <c r="E561" s="99"/>
      <c r="F561" s="99"/>
      <c r="H561" s="99"/>
    </row>
    <row r="562" spans="2:8" x14ac:dyDescent="0.2">
      <c r="B562" s="102" t="s">
        <v>36</v>
      </c>
      <c r="C562" s="104"/>
      <c r="D562" s="104"/>
      <c r="E562" s="104"/>
      <c r="F562" s="104"/>
      <c r="G562" s="104"/>
    </row>
    <row r="563" spans="2:8" x14ac:dyDescent="0.2">
      <c r="B563" s="29" t="s">
        <v>107</v>
      </c>
      <c r="C563" s="106" t="s">
        <v>4</v>
      </c>
      <c r="D563" s="106" t="s">
        <v>4</v>
      </c>
      <c r="E563" s="106" t="s">
        <v>4</v>
      </c>
      <c r="F563" s="106" t="s">
        <v>4</v>
      </c>
      <c r="G563" s="107"/>
      <c r="H563" s="106" t="s">
        <v>4</v>
      </c>
    </row>
    <row r="564" spans="2:8" x14ac:dyDescent="0.2">
      <c r="B564" s="29" t="s">
        <v>108</v>
      </c>
      <c r="C564" s="106" t="s">
        <v>4</v>
      </c>
      <c r="D564" s="106" t="s">
        <v>4</v>
      </c>
      <c r="E564" s="106" t="s">
        <v>4</v>
      </c>
      <c r="F564" s="106" t="s">
        <v>4</v>
      </c>
      <c r="G564" s="107"/>
      <c r="H564" s="106" t="s">
        <v>4</v>
      </c>
    </row>
    <row r="565" spans="2:8" x14ac:dyDescent="0.2">
      <c r="B565" s="29" t="s">
        <v>109</v>
      </c>
      <c r="C565" s="106" t="s">
        <v>4</v>
      </c>
      <c r="D565" s="106" t="s">
        <v>4</v>
      </c>
      <c r="E565" s="106" t="s">
        <v>4</v>
      </c>
      <c r="F565" s="106" t="s">
        <v>4</v>
      </c>
      <c r="G565" s="107"/>
      <c r="H565" s="106" t="s">
        <v>4</v>
      </c>
    </row>
    <row r="566" spans="2:8" x14ac:dyDescent="0.2">
      <c r="B566" s="29" t="s">
        <v>110</v>
      </c>
      <c r="C566" s="106" t="s">
        <v>4</v>
      </c>
      <c r="D566" s="106" t="s">
        <v>4</v>
      </c>
      <c r="E566" s="106" t="s">
        <v>4</v>
      </c>
      <c r="F566" s="106" t="s">
        <v>4</v>
      </c>
      <c r="G566" s="107"/>
      <c r="H566" s="106" t="s">
        <v>4</v>
      </c>
    </row>
    <row r="567" spans="2:8" x14ac:dyDescent="0.2">
      <c r="B567" s="29" t="s">
        <v>111</v>
      </c>
      <c r="C567" s="106" t="s">
        <v>4</v>
      </c>
      <c r="D567" s="106" t="s">
        <v>4</v>
      </c>
      <c r="E567" s="106" t="s">
        <v>4</v>
      </c>
      <c r="F567" s="106" t="s">
        <v>4</v>
      </c>
      <c r="G567" s="107"/>
      <c r="H567" s="106" t="s">
        <v>4</v>
      </c>
    </row>
    <row r="568" spans="2:8" x14ac:dyDescent="0.2">
      <c r="B568" s="29"/>
      <c r="C568" s="99">
        <f>SUM(C563:C567)</f>
        <v>0</v>
      </c>
      <c r="D568" s="99">
        <f>SUM(D563:D567)</f>
        <v>0</v>
      </c>
      <c r="E568" s="99">
        <f t="shared" ref="E568:F568" si="49">SUM(E563:E567)</f>
        <v>0</v>
      </c>
      <c r="F568" s="99">
        <f t="shared" si="49"/>
        <v>0</v>
      </c>
      <c r="G568" s="104"/>
      <c r="H568" s="99">
        <f>SUM(H563:H567)</f>
        <v>0</v>
      </c>
    </row>
    <row r="569" spans="2:8" x14ac:dyDescent="0.2">
      <c r="B569" s="29"/>
      <c r="C569" s="108"/>
      <c r="D569" s="108"/>
      <c r="E569" s="108"/>
      <c r="F569" s="108"/>
      <c r="H569" s="108"/>
    </row>
    <row r="570" spans="2:8" x14ac:dyDescent="0.2">
      <c r="B570" s="102" t="s">
        <v>37</v>
      </c>
      <c r="C570" s="104"/>
      <c r="D570" s="104"/>
      <c r="E570" s="104"/>
      <c r="F570" s="104"/>
      <c r="G570" s="104"/>
    </row>
    <row r="571" spans="2:8" x14ac:dyDescent="0.2">
      <c r="B571" s="44" t="s">
        <v>112</v>
      </c>
      <c r="C571" s="106" t="s">
        <v>4</v>
      </c>
      <c r="D571" s="106" t="s">
        <v>4</v>
      </c>
      <c r="E571" s="106" t="s">
        <v>4</v>
      </c>
      <c r="F571" s="106" t="s">
        <v>4</v>
      </c>
      <c r="G571" s="107"/>
      <c r="H571" s="106" t="s">
        <v>4</v>
      </c>
    </row>
    <row r="572" spans="2:8" x14ac:dyDescent="0.2">
      <c r="B572" s="44" t="s">
        <v>113</v>
      </c>
      <c r="C572" s="106" t="s">
        <v>4</v>
      </c>
      <c r="D572" s="106" t="s">
        <v>4</v>
      </c>
      <c r="E572" s="106" t="s">
        <v>4</v>
      </c>
      <c r="F572" s="106" t="s">
        <v>4</v>
      </c>
      <c r="G572" s="107"/>
      <c r="H572" s="106" t="s">
        <v>4</v>
      </c>
    </row>
    <row r="573" spans="2:8" x14ac:dyDescent="0.2">
      <c r="B573" s="29" t="s">
        <v>114</v>
      </c>
      <c r="C573" s="106" t="s">
        <v>4</v>
      </c>
      <c r="D573" s="106" t="s">
        <v>4</v>
      </c>
      <c r="E573" s="106" t="s">
        <v>4</v>
      </c>
      <c r="F573" s="106" t="s">
        <v>4</v>
      </c>
      <c r="G573" s="107"/>
      <c r="H573" s="106" t="s">
        <v>4</v>
      </c>
    </row>
    <row r="574" spans="2:8" x14ac:dyDescent="0.2">
      <c r="B574" s="29" t="s">
        <v>115</v>
      </c>
      <c r="C574" s="106" t="s">
        <v>4</v>
      </c>
      <c r="D574" s="106" t="s">
        <v>4</v>
      </c>
      <c r="E574" s="106" t="s">
        <v>4</v>
      </c>
      <c r="F574" s="106" t="s">
        <v>4</v>
      </c>
      <c r="G574" s="107"/>
      <c r="H574" s="106" t="s">
        <v>4</v>
      </c>
    </row>
    <row r="575" spans="2:8" x14ac:dyDescent="0.2">
      <c r="B575" s="29" t="s">
        <v>116</v>
      </c>
      <c r="C575" s="106" t="s">
        <v>4</v>
      </c>
      <c r="D575" s="106" t="s">
        <v>4</v>
      </c>
      <c r="E575" s="106" t="s">
        <v>4</v>
      </c>
      <c r="F575" s="106" t="s">
        <v>4</v>
      </c>
      <c r="G575" s="107"/>
      <c r="H575" s="106" t="s">
        <v>4</v>
      </c>
    </row>
    <row r="576" spans="2:8" x14ac:dyDescent="0.2">
      <c r="B576" s="29" t="s">
        <v>117</v>
      </c>
      <c r="C576" s="106" t="s">
        <v>4</v>
      </c>
      <c r="D576" s="106" t="s">
        <v>4</v>
      </c>
      <c r="E576" s="106" t="s">
        <v>4</v>
      </c>
      <c r="F576" s="106" t="s">
        <v>4</v>
      </c>
      <c r="G576" s="107"/>
      <c r="H576" s="106" t="s">
        <v>4</v>
      </c>
    </row>
    <row r="577" spans="2:8" x14ac:dyDescent="0.2">
      <c r="B577" s="29" t="s">
        <v>118</v>
      </c>
      <c r="C577" s="106" t="s">
        <v>4</v>
      </c>
      <c r="D577" s="106" t="s">
        <v>4</v>
      </c>
      <c r="E577" s="106" t="s">
        <v>4</v>
      </c>
      <c r="F577" s="106" t="s">
        <v>4</v>
      </c>
      <c r="G577" s="107"/>
      <c r="H577" s="106" t="s">
        <v>4</v>
      </c>
    </row>
    <row r="578" spans="2:8" x14ac:dyDescent="0.2">
      <c r="B578" s="29" t="s">
        <v>310</v>
      </c>
      <c r="C578" s="106" t="s">
        <v>4</v>
      </c>
      <c r="D578" s="106" t="s">
        <v>4</v>
      </c>
      <c r="E578" s="106" t="s">
        <v>4</v>
      </c>
      <c r="F578" s="106" t="s">
        <v>4</v>
      </c>
      <c r="G578" s="107"/>
      <c r="H578" s="106" t="s">
        <v>4</v>
      </c>
    </row>
    <row r="579" spans="2:8" x14ac:dyDescent="0.2">
      <c r="B579" s="102"/>
      <c r="C579" s="99" t="s">
        <v>4</v>
      </c>
      <c r="D579" s="99" t="s">
        <v>4</v>
      </c>
      <c r="E579" s="99" t="s">
        <v>4</v>
      </c>
      <c r="F579" s="99" t="s">
        <v>4</v>
      </c>
      <c r="G579" s="104"/>
      <c r="H579" s="99" t="s">
        <v>4</v>
      </c>
    </row>
    <row r="580" spans="2:8" x14ac:dyDescent="0.2">
      <c r="B580" s="102" t="s">
        <v>311</v>
      </c>
      <c r="C580" s="104"/>
      <c r="D580" s="104"/>
      <c r="E580" s="104"/>
      <c r="F580" s="104"/>
      <c r="G580" s="104"/>
    </row>
    <row r="581" spans="2:8" x14ac:dyDescent="0.2">
      <c r="B581" s="29" t="s">
        <v>312</v>
      </c>
      <c r="C581" s="106" t="s">
        <v>4</v>
      </c>
      <c r="D581" s="106" t="s">
        <v>4</v>
      </c>
      <c r="E581" s="106" t="s">
        <v>4</v>
      </c>
      <c r="F581" s="106" t="s">
        <v>4</v>
      </c>
      <c r="G581" s="107"/>
      <c r="H581" s="106" t="s">
        <v>4</v>
      </c>
    </row>
    <row r="582" spans="2:8" x14ac:dyDescent="0.2">
      <c r="B582" s="29" t="s">
        <v>313</v>
      </c>
      <c r="C582" s="106" t="s">
        <v>4</v>
      </c>
      <c r="D582" s="106" t="s">
        <v>4</v>
      </c>
      <c r="E582" s="106" t="s">
        <v>4</v>
      </c>
      <c r="F582" s="106" t="s">
        <v>4</v>
      </c>
      <c r="G582" s="107"/>
      <c r="H582" s="106" t="s">
        <v>4</v>
      </c>
    </row>
    <row r="583" spans="2:8" x14ac:dyDescent="0.2">
      <c r="B583" s="29" t="s">
        <v>557</v>
      </c>
      <c r="C583" s="106"/>
      <c r="D583" s="106"/>
      <c r="E583" s="106"/>
      <c r="F583" s="106"/>
      <c r="G583" s="107"/>
      <c r="H583" s="106"/>
    </row>
    <row r="584" spans="2:8" x14ac:dyDescent="0.2">
      <c r="B584" s="29" t="s">
        <v>27</v>
      </c>
      <c r="C584" s="106"/>
      <c r="D584" s="106"/>
      <c r="E584" s="106"/>
      <c r="F584" s="106"/>
      <c r="G584" s="107"/>
      <c r="H584" s="106"/>
    </row>
    <row r="585" spans="2:8" x14ac:dyDescent="0.2">
      <c r="B585" s="102"/>
      <c r="C585" s="99" t="s">
        <v>4</v>
      </c>
      <c r="D585" s="99" t="s">
        <v>4</v>
      </c>
      <c r="E585" s="99" t="s">
        <v>4</v>
      </c>
      <c r="F585" s="99" t="s">
        <v>4</v>
      </c>
      <c r="G585" s="104"/>
      <c r="H585" s="99" t="s">
        <v>4</v>
      </c>
    </row>
    <row r="586" spans="2:8" x14ac:dyDescent="0.2">
      <c r="B586" s="102"/>
      <c r="C586" s="99"/>
      <c r="D586" s="99"/>
      <c r="E586" s="99"/>
      <c r="F586" s="99"/>
      <c r="G586" s="104"/>
      <c r="H586" s="99"/>
    </row>
    <row r="587" spans="2:8" x14ac:dyDescent="0.2">
      <c r="B587" s="102" t="s">
        <v>314</v>
      </c>
      <c r="C587" s="99"/>
      <c r="D587" s="99"/>
      <c r="E587" s="99"/>
      <c r="F587" s="99"/>
      <c r="G587" s="104"/>
      <c r="H587" s="99"/>
    </row>
    <row r="588" spans="2:8" x14ac:dyDescent="0.2">
      <c r="B588" s="29" t="s">
        <v>119</v>
      </c>
      <c r="C588" s="106" t="s">
        <v>4</v>
      </c>
      <c r="D588" s="106" t="s">
        <v>4</v>
      </c>
      <c r="E588" s="106" t="s">
        <v>4</v>
      </c>
      <c r="F588" s="106" t="s">
        <v>4</v>
      </c>
      <c r="G588" s="104"/>
      <c r="H588" s="106" t="s">
        <v>4</v>
      </c>
    </row>
    <row r="589" spans="2:8" x14ac:dyDescent="0.2">
      <c r="B589" s="29" t="s">
        <v>240</v>
      </c>
      <c r="C589" s="106" t="s">
        <v>4</v>
      </c>
      <c r="D589" s="106" t="s">
        <v>4</v>
      </c>
      <c r="E589" s="106" t="s">
        <v>4</v>
      </c>
      <c r="F589" s="106" t="s">
        <v>4</v>
      </c>
      <c r="G589" s="104"/>
      <c r="H589" s="106" t="s">
        <v>4</v>
      </c>
    </row>
    <row r="590" spans="2:8" x14ac:dyDescent="0.2">
      <c r="B590" s="29" t="s">
        <v>315</v>
      </c>
      <c r="C590" s="106" t="s">
        <v>4</v>
      </c>
      <c r="D590" s="106" t="s">
        <v>4</v>
      </c>
      <c r="E590" s="106" t="s">
        <v>4</v>
      </c>
      <c r="F590" s="106" t="s">
        <v>4</v>
      </c>
      <c r="G590" s="104"/>
      <c r="H590" s="106" t="s">
        <v>4</v>
      </c>
    </row>
    <row r="591" spans="2:8" x14ac:dyDescent="0.2">
      <c r="B591" s="29" t="s">
        <v>121</v>
      </c>
      <c r="C591" s="106" t="s">
        <v>4</v>
      </c>
      <c r="D591" s="106" t="s">
        <v>4</v>
      </c>
      <c r="E591" s="106" t="s">
        <v>4</v>
      </c>
      <c r="F591" s="106" t="s">
        <v>4</v>
      </c>
      <c r="G591" s="104"/>
      <c r="H591" s="106" t="s">
        <v>4</v>
      </c>
    </row>
    <row r="592" spans="2:8" x14ac:dyDescent="0.2">
      <c r="B592" s="29" t="s">
        <v>316</v>
      </c>
      <c r="C592" s="106" t="s">
        <v>4</v>
      </c>
      <c r="D592" s="106" t="s">
        <v>4</v>
      </c>
      <c r="E592" s="106" t="s">
        <v>4</v>
      </c>
      <c r="F592" s="106" t="s">
        <v>4</v>
      </c>
      <c r="G592" s="104"/>
      <c r="H592" s="106" t="s">
        <v>4</v>
      </c>
    </row>
    <row r="593" spans="2:8" x14ac:dyDescent="0.2">
      <c r="B593" s="29" t="s">
        <v>317</v>
      </c>
      <c r="C593" s="106" t="s">
        <v>4</v>
      </c>
      <c r="D593" s="106" t="s">
        <v>4</v>
      </c>
      <c r="E593" s="106" t="s">
        <v>4</v>
      </c>
      <c r="F593" s="106" t="s">
        <v>4</v>
      </c>
      <c r="G593" s="104"/>
      <c r="H593" s="106" t="s">
        <v>4</v>
      </c>
    </row>
    <row r="594" spans="2:8" x14ac:dyDescent="0.2">
      <c r="B594" s="29" t="s">
        <v>120</v>
      </c>
      <c r="C594" s="106" t="s">
        <v>4</v>
      </c>
      <c r="D594" s="106" t="s">
        <v>4</v>
      </c>
      <c r="E594" s="106" t="s">
        <v>4</v>
      </c>
      <c r="F594" s="106" t="s">
        <v>4</v>
      </c>
      <c r="G594" s="104"/>
      <c r="H594" s="106" t="s">
        <v>4</v>
      </c>
    </row>
    <row r="595" spans="2:8" x14ac:dyDescent="0.2">
      <c r="B595" s="29" t="s">
        <v>71</v>
      </c>
      <c r="C595" s="106" t="s">
        <v>4</v>
      </c>
      <c r="D595" s="106" t="s">
        <v>4</v>
      </c>
      <c r="E595" s="106" t="s">
        <v>4</v>
      </c>
      <c r="F595" s="106" t="s">
        <v>4</v>
      </c>
      <c r="G595" s="104"/>
      <c r="H595" s="106" t="s">
        <v>4</v>
      </c>
    </row>
    <row r="596" spans="2:8" x14ac:dyDescent="0.2">
      <c r="B596" s="29"/>
      <c r="C596" s="99">
        <f>SUM(C588:C595)</f>
        <v>0</v>
      </c>
      <c r="D596" s="99">
        <f>SUM(D588:D595)</f>
        <v>0</v>
      </c>
      <c r="E596" s="99">
        <f t="shared" ref="E596:F596" si="50">SUM(E588:E595)</f>
        <v>0</v>
      </c>
      <c r="F596" s="99">
        <f t="shared" si="50"/>
        <v>0</v>
      </c>
      <c r="G596" s="99"/>
      <c r="H596" s="99">
        <f t="shared" ref="H596" si="51">SUM(H588:H595)</f>
        <v>0</v>
      </c>
    </row>
    <row r="597" spans="2:8" x14ac:dyDescent="0.2">
      <c r="B597" s="102"/>
      <c r="C597" s="99"/>
      <c r="D597" s="99"/>
      <c r="E597" s="99"/>
      <c r="F597" s="99"/>
      <c r="G597" s="104"/>
      <c r="H597" s="99"/>
    </row>
    <row r="598" spans="2:8" x14ac:dyDescent="0.2">
      <c r="B598" s="103" t="s">
        <v>38</v>
      </c>
    </row>
    <row r="599" spans="2:8" x14ac:dyDescent="0.2">
      <c r="B599" s="29" t="s">
        <v>38</v>
      </c>
      <c r="C599" s="106" t="s">
        <v>4</v>
      </c>
      <c r="D599" s="106" t="s">
        <v>4</v>
      </c>
      <c r="E599" s="106" t="s">
        <v>4</v>
      </c>
      <c r="F599" s="106" t="s">
        <v>4</v>
      </c>
      <c r="G599" s="107"/>
      <c r="H599" s="106" t="s">
        <v>4</v>
      </c>
    </row>
    <row r="600" spans="2:8" x14ac:dyDescent="0.2">
      <c r="B600" s="102"/>
      <c r="C600" s="99" t="s">
        <v>4</v>
      </c>
      <c r="D600" s="99" t="s">
        <v>4</v>
      </c>
      <c r="E600" s="99" t="s">
        <v>4</v>
      </c>
      <c r="F600" s="99" t="s">
        <v>4</v>
      </c>
      <c r="G600" s="104"/>
      <c r="H600" s="99" t="s">
        <v>4</v>
      </c>
    </row>
    <row r="601" spans="2:8" x14ac:dyDescent="0.2">
      <c r="B601" s="102" t="s">
        <v>39</v>
      </c>
    </row>
    <row r="602" spans="2:8" x14ac:dyDescent="0.2">
      <c r="B602" s="29" t="s">
        <v>308</v>
      </c>
      <c r="C602" s="106" t="s">
        <v>4</v>
      </c>
      <c r="D602" s="106" t="s">
        <v>4</v>
      </c>
      <c r="E602" s="106" t="s">
        <v>4</v>
      </c>
      <c r="F602" s="106" t="s">
        <v>4</v>
      </c>
      <c r="G602" s="107"/>
      <c r="H602" s="106" t="s">
        <v>4</v>
      </c>
    </row>
    <row r="603" spans="2:8" x14ac:dyDescent="0.2">
      <c r="B603" s="29" t="s">
        <v>309</v>
      </c>
      <c r="C603" s="106" t="s">
        <v>4</v>
      </c>
      <c r="D603" s="106" t="s">
        <v>4</v>
      </c>
      <c r="E603" s="106" t="s">
        <v>4</v>
      </c>
      <c r="F603" s="106" t="s">
        <v>4</v>
      </c>
      <c r="G603" s="107"/>
      <c r="H603" s="106" t="s">
        <v>4</v>
      </c>
    </row>
    <row r="604" spans="2:8" x14ac:dyDescent="0.2">
      <c r="B604" s="29" t="s">
        <v>326</v>
      </c>
      <c r="C604" s="106" t="s">
        <v>4</v>
      </c>
      <c r="D604" s="106" t="s">
        <v>4</v>
      </c>
      <c r="E604" s="106" t="s">
        <v>4</v>
      </c>
      <c r="F604" s="106" t="s">
        <v>4</v>
      </c>
      <c r="G604" s="107"/>
      <c r="H604" s="106" t="s">
        <v>4</v>
      </c>
    </row>
    <row r="605" spans="2:8" x14ac:dyDescent="0.2">
      <c r="B605" s="29" t="s">
        <v>327</v>
      </c>
      <c r="C605" s="106" t="s">
        <v>4</v>
      </c>
      <c r="D605" s="106" t="s">
        <v>4</v>
      </c>
      <c r="E605" s="106" t="s">
        <v>4</v>
      </c>
      <c r="F605" s="106" t="s">
        <v>4</v>
      </c>
      <c r="G605" s="107"/>
      <c r="H605" s="106" t="s">
        <v>4</v>
      </c>
    </row>
    <row r="606" spans="2:8" x14ac:dyDescent="0.2">
      <c r="B606" s="29" t="s">
        <v>328</v>
      </c>
      <c r="C606" s="106" t="s">
        <v>4</v>
      </c>
      <c r="D606" s="106" t="s">
        <v>4</v>
      </c>
      <c r="E606" s="106" t="s">
        <v>4</v>
      </c>
      <c r="F606" s="106" t="s">
        <v>4</v>
      </c>
      <c r="G606" s="107"/>
      <c r="H606" s="106" t="s">
        <v>4</v>
      </c>
    </row>
    <row r="607" spans="2:8" x14ac:dyDescent="0.2">
      <c r="B607" s="29" t="s">
        <v>307</v>
      </c>
      <c r="C607" s="106" t="s">
        <v>4</v>
      </c>
      <c r="D607" s="106" t="s">
        <v>4</v>
      </c>
      <c r="E607" s="106" t="s">
        <v>4</v>
      </c>
      <c r="F607" s="106" t="s">
        <v>4</v>
      </c>
      <c r="G607" s="107"/>
      <c r="H607" s="106" t="s">
        <v>4</v>
      </c>
    </row>
    <row r="608" spans="2:8" x14ac:dyDescent="0.2">
      <c r="B608" s="29" t="s">
        <v>39</v>
      </c>
      <c r="C608" s="106" t="s">
        <v>4</v>
      </c>
      <c r="D608" s="106" t="s">
        <v>4</v>
      </c>
      <c r="E608" s="106" t="s">
        <v>4</v>
      </c>
      <c r="F608" s="106" t="s">
        <v>4</v>
      </c>
      <c r="G608" s="107"/>
      <c r="H608" s="106" t="s">
        <v>4</v>
      </c>
    </row>
    <row r="609" spans="2:8" x14ac:dyDescent="0.2">
      <c r="C609" s="99">
        <f>SUM(C602:C608)</f>
        <v>0</v>
      </c>
      <c r="D609" s="99">
        <f>SUM(D602:D608)</f>
        <v>0</v>
      </c>
      <c r="E609" s="99">
        <f t="shared" ref="E609:F609" si="52">SUM(E602:E608)</f>
        <v>0</v>
      </c>
      <c r="F609" s="99">
        <f t="shared" si="52"/>
        <v>0</v>
      </c>
      <c r="G609" s="104"/>
      <c r="H609" s="99">
        <f>SUM(H602:H608)</f>
        <v>0</v>
      </c>
    </row>
    <row r="610" spans="2:8" x14ac:dyDescent="0.2">
      <c r="B610" s="118"/>
      <c r="C610" s="270"/>
      <c r="D610" s="270"/>
      <c r="E610" s="270"/>
      <c r="F610" s="270"/>
      <c r="H610" s="270"/>
    </row>
    <row r="611" spans="2:8" x14ac:dyDescent="0.2">
      <c r="B611" s="118" t="s">
        <v>274</v>
      </c>
      <c r="C611" s="270" t="s">
        <v>4</v>
      </c>
      <c r="D611" s="270" t="s">
        <v>4</v>
      </c>
      <c r="E611" s="270" t="s">
        <v>4</v>
      </c>
      <c r="F611" s="270" t="s">
        <v>4</v>
      </c>
      <c r="G611" s="301"/>
      <c r="H611" s="270" t="s">
        <v>4</v>
      </c>
    </row>
    <row r="612" spans="2:8" x14ac:dyDescent="0.2">
      <c r="B612" s="118"/>
      <c r="C612" s="270"/>
      <c r="D612" s="270"/>
      <c r="E612" s="270"/>
      <c r="F612" s="270"/>
      <c r="H612" s="270"/>
    </row>
    <row r="613" spans="2:8" ht="13.5" thickBot="1" x14ac:dyDescent="0.25">
      <c r="B613" s="119" t="s">
        <v>275</v>
      </c>
      <c r="C613" s="272" t="s">
        <v>4</v>
      </c>
      <c r="D613" s="272" t="s">
        <v>4</v>
      </c>
      <c r="E613" s="272" t="s">
        <v>4</v>
      </c>
      <c r="F613" s="272" t="s">
        <v>4</v>
      </c>
      <c r="H613" s="272" t="s">
        <v>4</v>
      </c>
    </row>
    <row r="614" spans="2:8" ht="13.5" thickTop="1" x14ac:dyDescent="0.2">
      <c r="B614" s="298"/>
      <c r="C614" s="99"/>
      <c r="D614" s="99"/>
      <c r="E614" s="99"/>
      <c r="F614" s="99"/>
      <c r="H614" s="99"/>
    </row>
    <row r="616" spans="2:8" x14ac:dyDescent="0.2">
      <c r="B616" s="112" t="s">
        <v>0</v>
      </c>
      <c r="C616" s="266"/>
      <c r="D616" s="266"/>
      <c r="E616" s="267"/>
      <c r="F616" s="267"/>
    </row>
    <row r="617" spans="2:8" ht="51.75" thickBot="1" x14ac:dyDescent="0.25">
      <c r="B617" s="113" t="s">
        <v>136</v>
      </c>
      <c r="C617" s="98" t="s">
        <v>1</v>
      </c>
      <c r="D617" s="98" t="s">
        <v>138</v>
      </c>
      <c r="E617" s="98" t="s">
        <v>139</v>
      </c>
      <c r="F617" s="98" t="s">
        <v>140</v>
      </c>
    </row>
    <row r="618" spans="2:8" x14ac:dyDescent="0.2">
      <c r="B618" s="16" t="s">
        <v>273</v>
      </c>
      <c r="C618" s="99"/>
      <c r="D618" s="99"/>
      <c r="E618" s="99"/>
      <c r="F618" s="99"/>
    </row>
    <row r="619" spans="2:8" x14ac:dyDescent="0.2">
      <c r="B619" s="16"/>
      <c r="C619" s="99"/>
      <c r="D619" s="99"/>
      <c r="E619" s="99"/>
      <c r="F619" s="99"/>
    </row>
    <row r="620" spans="2:8" x14ac:dyDescent="0.2">
      <c r="B620" s="102" t="s">
        <v>355</v>
      </c>
      <c r="C620" s="99"/>
      <c r="D620" s="99"/>
      <c r="E620" s="99"/>
      <c r="F620" s="99"/>
    </row>
    <row r="621" spans="2:8" x14ac:dyDescent="0.2">
      <c r="B621" s="29" t="s">
        <v>318</v>
      </c>
      <c r="C621" s="106" t="s">
        <v>4</v>
      </c>
      <c r="D621" s="106" t="s">
        <v>4</v>
      </c>
      <c r="E621" s="106" t="s">
        <v>4</v>
      </c>
      <c r="F621" s="106" t="s">
        <v>4</v>
      </c>
    </row>
    <row r="622" spans="2:8" x14ac:dyDescent="0.2">
      <c r="B622" s="29" t="s">
        <v>319</v>
      </c>
      <c r="C622" s="106" t="s">
        <v>4</v>
      </c>
      <c r="D622" s="106" t="s">
        <v>4</v>
      </c>
      <c r="E622" s="106" t="s">
        <v>4</v>
      </c>
      <c r="F622" s="106" t="s">
        <v>4</v>
      </c>
    </row>
    <row r="623" spans="2:8" x14ac:dyDescent="0.2">
      <c r="B623" s="29" t="s">
        <v>354</v>
      </c>
      <c r="C623" s="106"/>
      <c r="D623" s="106"/>
      <c r="E623" s="106"/>
      <c r="F623" s="106"/>
    </row>
    <row r="624" spans="2:8" x14ac:dyDescent="0.2">
      <c r="B624" s="29" t="s">
        <v>321</v>
      </c>
      <c r="C624" s="106" t="s">
        <v>4</v>
      </c>
      <c r="D624" s="106" t="s">
        <v>4</v>
      </c>
      <c r="E624" s="106" t="s">
        <v>4</v>
      </c>
      <c r="F624" s="106" t="s">
        <v>4</v>
      </c>
    </row>
    <row r="625" spans="2:6" x14ac:dyDescent="0.2">
      <c r="B625" s="29" t="s">
        <v>322</v>
      </c>
      <c r="C625" s="106" t="s">
        <v>4</v>
      </c>
      <c r="D625" s="106" t="s">
        <v>4</v>
      </c>
      <c r="E625" s="106" t="s">
        <v>4</v>
      </c>
      <c r="F625" s="106" t="s">
        <v>4</v>
      </c>
    </row>
    <row r="626" spans="2:6" x14ac:dyDescent="0.2">
      <c r="B626" s="29" t="s">
        <v>324</v>
      </c>
      <c r="C626" s="106" t="s">
        <v>4</v>
      </c>
      <c r="D626" s="106" t="s">
        <v>4</v>
      </c>
      <c r="E626" s="106" t="s">
        <v>4</v>
      </c>
      <c r="F626" s="106" t="s">
        <v>4</v>
      </c>
    </row>
    <row r="627" spans="2:6" x14ac:dyDescent="0.2">
      <c r="B627" s="29" t="s">
        <v>325</v>
      </c>
      <c r="C627" s="106"/>
      <c r="D627" s="106"/>
      <c r="E627" s="106"/>
      <c r="F627" s="106"/>
    </row>
    <row r="628" spans="2:6" x14ac:dyDescent="0.2">
      <c r="B628" s="29" t="s">
        <v>320</v>
      </c>
      <c r="C628" s="106" t="s">
        <v>4</v>
      </c>
      <c r="D628" s="106" t="s">
        <v>4</v>
      </c>
      <c r="E628" s="106" t="s">
        <v>4</v>
      </c>
      <c r="F628" s="106" t="s">
        <v>4</v>
      </c>
    </row>
    <row r="629" spans="2:6" x14ac:dyDescent="0.2">
      <c r="B629" s="29" t="s">
        <v>323</v>
      </c>
      <c r="C629" s="106" t="s">
        <v>4</v>
      </c>
      <c r="D629" s="106" t="s">
        <v>4</v>
      </c>
      <c r="E629" s="106" t="s">
        <v>4</v>
      </c>
      <c r="F629" s="106" t="s">
        <v>4</v>
      </c>
    </row>
    <row r="630" spans="2:6" x14ac:dyDescent="0.2">
      <c r="B630" s="102"/>
      <c r="C630" s="268">
        <f>SUM(C621:C629)</f>
        <v>0</v>
      </c>
      <c r="D630" s="268">
        <f>SUM(D621:D629)</f>
        <v>0</v>
      </c>
      <c r="E630" s="268">
        <f t="shared" ref="E630:F630" si="53">SUM(E621:E629)</f>
        <v>0</v>
      </c>
      <c r="F630" s="268">
        <f t="shared" si="53"/>
        <v>0</v>
      </c>
    </row>
    <row r="631" spans="2:6" x14ac:dyDescent="0.2">
      <c r="B631" s="102" t="s">
        <v>32</v>
      </c>
      <c r="C631" s="106"/>
      <c r="D631" s="106"/>
      <c r="E631" s="106"/>
      <c r="F631" s="106"/>
    </row>
    <row r="632" spans="2:6" x14ac:dyDescent="0.2">
      <c r="B632" s="29" t="s">
        <v>297</v>
      </c>
      <c r="C632" s="106" t="s">
        <v>4</v>
      </c>
      <c r="D632" s="106" t="s">
        <v>4</v>
      </c>
      <c r="E632" s="106" t="s">
        <v>4</v>
      </c>
      <c r="F632" s="106" t="s">
        <v>4</v>
      </c>
    </row>
    <row r="633" spans="2:6" x14ac:dyDescent="0.2">
      <c r="B633" s="29" t="s">
        <v>298</v>
      </c>
      <c r="C633" s="106" t="s">
        <v>4</v>
      </c>
      <c r="D633" s="106" t="s">
        <v>4</v>
      </c>
      <c r="E633" s="106" t="s">
        <v>4</v>
      </c>
      <c r="F633" s="106" t="s">
        <v>4</v>
      </c>
    </row>
    <row r="634" spans="2:6" x14ac:dyDescent="0.2">
      <c r="B634" s="29" t="s">
        <v>299</v>
      </c>
      <c r="C634" s="106" t="s">
        <v>4</v>
      </c>
      <c r="D634" s="106" t="s">
        <v>4</v>
      </c>
      <c r="E634" s="106" t="s">
        <v>4</v>
      </c>
      <c r="F634" s="106" t="s">
        <v>4</v>
      </c>
    </row>
    <row r="635" spans="2:6" x14ac:dyDescent="0.2">
      <c r="B635" s="29" t="s">
        <v>89</v>
      </c>
      <c r="C635" s="106" t="s">
        <v>4</v>
      </c>
      <c r="D635" s="106" t="s">
        <v>4</v>
      </c>
      <c r="E635" s="106" t="s">
        <v>4</v>
      </c>
      <c r="F635" s="106" t="s">
        <v>4</v>
      </c>
    </row>
    <row r="636" spans="2:6" x14ac:dyDescent="0.2">
      <c r="B636" s="29" t="s">
        <v>90</v>
      </c>
      <c r="C636" s="106" t="s">
        <v>4</v>
      </c>
      <c r="D636" s="106" t="s">
        <v>4</v>
      </c>
      <c r="E636" s="106" t="s">
        <v>4</v>
      </c>
      <c r="F636" s="106" t="s">
        <v>4</v>
      </c>
    </row>
    <row r="637" spans="2:6" x14ac:dyDescent="0.2">
      <c r="B637" s="29" t="s">
        <v>27</v>
      </c>
      <c r="C637" s="106" t="s">
        <v>4</v>
      </c>
      <c r="D637" s="106" t="s">
        <v>4</v>
      </c>
      <c r="E637" s="106" t="s">
        <v>4</v>
      </c>
      <c r="F637" s="106" t="s">
        <v>4</v>
      </c>
    </row>
    <row r="638" spans="2:6" x14ac:dyDescent="0.2">
      <c r="B638" s="102"/>
      <c r="C638" s="99">
        <f>SUM(C632:C637)</f>
        <v>0</v>
      </c>
      <c r="D638" s="99">
        <f>SUM(D632:D637)</f>
        <v>0</v>
      </c>
      <c r="E638" s="99">
        <f t="shared" ref="E638:F638" si="54">SUM(E632:E637)</f>
        <v>0</v>
      </c>
      <c r="F638" s="99">
        <f t="shared" si="54"/>
        <v>0</v>
      </c>
    </row>
    <row r="639" spans="2:6" x14ac:dyDescent="0.2">
      <c r="B639" s="102" t="s">
        <v>33</v>
      </c>
      <c r="C639" s="99"/>
      <c r="D639" s="99"/>
      <c r="E639" s="99"/>
      <c r="F639" s="99"/>
    </row>
    <row r="640" spans="2:6" x14ac:dyDescent="0.2">
      <c r="B640" s="29" t="s">
        <v>91</v>
      </c>
      <c r="C640" s="106" t="s">
        <v>4</v>
      </c>
      <c r="D640" s="106" t="s">
        <v>4</v>
      </c>
      <c r="E640" s="106" t="s">
        <v>4</v>
      </c>
      <c r="F640" s="106" t="s">
        <v>4</v>
      </c>
    </row>
    <row r="641" spans="2:6" x14ac:dyDescent="0.2">
      <c r="B641" s="29" t="s">
        <v>92</v>
      </c>
      <c r="C641" s="106" t="s">
        <v>4</v>
      </c>
      <c r="D641" s="106" t="s">
        <v>4</v>
      </c>
      <c r="E641" s="106" t="s">
        <v>4</v>
      </c>
      <c r="F641" s="106" t="s">
        <v>4</v>
      </c>
    </row>
    <row r="642" spans="2:6" x14ac:dyDescent="0.2">
      <c r="B642" s="29" t="s">
        <v>93</v>
      </c>
      <c r="C642" s="106" t="s">
        <v>4</v>
      </c>
      <c r="D642" s="106" t="s">
        <v>4</v>
      </c>
      <c r="E642" s="106" t="s">
        <v>4</v>
      </c>
      <c r="F642" s="106" t="s">
        <v>4</v>
      </c>
    </row>
    <row r="643" spans="2:6" x14ac:dyDescent="0.2">
      <c r="B643" s="29" t="s">
        <v>94</v>
      </c>
      <c r="C643" s="106" t="s">
        <v>4</v>
      </c>
      <c r="D643" s="106" t="s">
        <v>4</v>
      </c>
      <c r="E643" s="106" t="s">
        <v>4</v>
      </c>
      <c r="F643" s="106" t="s">
        <v>4</v>
      </c>
    </row>
    <row r="644" spans="2:6" x14ac:dyDescent="0.2">
      <c r="B644" s="29" t="s">
        <v>90</v>
      </c>
      <c r="C644" s="106" t="s">
        <v>4</v>
      </c>
      <c r="D644" s="106" t="s">
        <v>4</v>
      </c>
      <c r="E644" s="106" t="s">
        <v>4</v>
      </c>
      <c r="F644" s="106" t="s">
        <v>4</v>
      </c>
    </row>
    <row r="645" spans="2:6" x14ac:dyDescent="0.2">
      <c r="B645" s="29" t="s">
        <v>27</v>
      </c>
      <c r="C645" s="106" t="s">
        <v>4</v>
      </c>
      <c r="D645" s="106" t="s">
        <v>4</v>
      </c>
      <c r="E645" s="106" t="s">
        <v>4</v>
      </c>
      <c r="F645" s="106" t="s">
        <v>4</v>
      </c>
    </row>
    <row r="646" spans="2:6" x14ac:dyDescent="0.2">
      <c r="B646" s="29"/>
      <c r="C646" s="106">
        <f>SUM(C640:C645)</f>
        <v>0</v>
      </c>
      <c r="D646" s="106">
        <f>SUM(D640:D645)</f>
        <v>0</v>
      </c>
      <c r="E646" s="106">
        <f t="shared" ref="E646" si="55">SUM(E640:E645)</f>
        <v>0</v>
      </c>
      <c r="F646" s="106">
        <f t="shared" ref="F646" si="56">SUM(F640:F645)</f>
        <v>0</v>
      </c>
    </row>
    <row r="647" spans="2:6" x14ac:dyDescent="0.2">
      <c r="B647" s="102" t="s">
        <v>95</v>
      </c>
      <c r="C647" s="106"/>
      <c r="D647" s="106"/>
      <c r="E647" s="106"/>
      <c r="F647" s="106"/>
    </row>
    <row r="648" spans="2:6" x14ac:dyDescent="0.2">
      <c r="B648" s="29" t="s">
        <v>300</v>
      </c>
      <c r="C648" s="106" t="s">
        <v>4</v>
      </c>
      <c r="D648" s="106" t="s">
        <v>4</v>
      </c>
      <c r="E648" s="106" t="s">
        <v>4</v>
      </c>
      <c r="F648" s="106" t="s">
        <v>4</v>
      </c>
    </row>
    <row r="649" spans="2:6" x14ac:dyDescent="0.2">
      <c r="B649" s="29" t="s">
        <v>301</v>
      </c>
      <c r="C649" s="106" t="s">
        <v>4</v>
      </c>
      <c r="D649" s="106" t="s">
        <v>4</v>
      </c>
      <c r="E649" s="106" t="s">
        <v>4</v>
      </c>
      <c r="F649" s="106" t="s">
        <v>4</v>
      </c>
    </row>
    <row r="650" spans="2:6" x14ac:dyDescent="0.2">
      <c r="B650" s="29" t="s">
        <v>302</v>
      </c>
      <c r="C650" s="106" t="s">
        <v>4</v>
      </c>
      <c r="D650" s="106" t="s">
        <v>4</v>
      </c>
      <c r="E650" s="106" t="s">
        <v>4</v>
      </c>
      <c r="F650" s="106" t="s">
        <v>4</v>
      </c>
    </row>
    <row r="651" spans="2:6" x14ac:dyDescent="0.2">
      <c r="B651" s="29" t="s">
        <v>303</v>
      </c>
      <c r="C651" s="106" t="s">
        <v>4</v>
      </c>
      <c r="D651" s="106" t="s">
        <v>4</v>
      </c>
      <c r="E651" s="106" t="s">
        <v>4</v>
      </c>
      <c r="F651" s="106" t="s">
        <v>4</v>
      </c>
    </row>
    <row r="652" spans="2:6" x14ac:dyDescent="0.2">
      <c r="B652" s="102"/>
      <c r="C652" s="99">
        <f>SUM(C640:C651)</f>
        <v>0</v>
      </c>
      <c r="D652" s="99">
        <f>SUM(D640:D651)</f>
        <v>0</v>
      </c>
      <c r="E652" s="99">
        <f>SUM(E640:E651)</f>
        <v>0</v>
      </c>
      <c r="F652" s="99">
        <f>SUM(F640:F651)</f>
        <v>0</v>
      </c>
    </row>
    <row r="653" spans="2:6" x14ac:dyDescent="0.2">
      <c r="B653" s="103" t="s">
        <v>34</v>
      </c>
      <c r="C653" s="108"/>
      <c r="D653" s="108"/>
      <c r="E653" s="108"/>
      <c r="F653" s="108"/>
    </row>
    <row r="654" spans="2:6" x14ac:dyDescent="0.2">
      <c r="B654" s="44" t="s">
        <v>69</v>
      </c>
      <c r="C654" s="106" t="s">
        <v>4</v>
      </c>
      <c r="D654" s="106" t="s">
        <v>4</v>
      </c>
      <c r="E654" s="106" t="s">
        <v>4</v>
      </c>
      <c r="F654" s="106" t="s">
        <v>4</v>
      </c>
    </row>
    <row r="655" spans="2:6" x14ac:dyDescent="0.2">
      <c r="B655" s="44" t="s">
        <v>96</v>
      </c>
      <c r="C655" s="106" t="s">
        <v>4</v>
      </c>
      <c r="D655" s="106" t="s">
        <v>4</v>
      </c>
      <c r="E655" s="106" t="s">
        <v>4</v>
      </c>
      <c r="F655" s="106" t="s">
        <v>4</v>
      </c>
    </row>
    <row r="656" spans="2:6" x14ac:dyDescent="0.2">
      <c r="B656" s="44" t="s">
        <v>97</v>
      </c>
      <c r="C656" s="106" t="s">
        <v>4</v>
      </c>
      <c r="D656" s="106" t="s">
        <v>4</v>
      </c>
      <c r="E656" s="106" t="s">
        <v>4</v>
      </c>
      <c r="F656" s="106" t="s">
        <v>4</v>
      </c>
    </row>
    <row r="657" spans="2:6" x14ac:dyDescent="0.2">
      <c r="B657" s="44" t="s">
        <v>98</v>
      </c>
      <c r="C657" s="106" t="s">
        <v>4</v>
      </c>
      <c r="D657" s="106" t="s">
        <v>4</v>
      </c>
      <c r="E657" s="106" t="s">
        <v>4</v>
      </c>
      <c r="F657" s="106" t="s">
        <v>4</v>
      </c>
    </row>
    <row r="658" spans="2:6" x14ac:dyDescent="0.2">
      <c r="B658" s="44" t="s">
        <v>99</v>
      </c>
      <c r="C658" s="106" t="s">
        <v>4</v>
      </c>
      <c r="D658" s="106" t="s">
        <v>4</v>
      </c>
      <c r="E658" s="106" t="s">
        <v>4</v>
      </c>
      <c r="F658" s="106" t="s">
        <v>4</v>
      </c>
    </row>
    <row r="659" spans="2:6" x14ac:dyDescent="0.2">
      <c r="B659" s="44" t="s">
        <v>100</v>
      </c>
      <c r="C659" s="106" t="s">
        <v>4</v>
      </c>
      <c r="D659" s="106" t="s">
        <v>4</v>
      </c>
      <c r="E659" s="106" t="s">
        <v>4</v>
      </c>
      <c r="F659" s="106" t="s">
        <v>4</v>
      </c>
    </row>
    <row r="660" spans="2:6" x14ac:dyDescent="0.2">
      <c r="B660" s="44" t="s">
        <v>27</v>
      </c>
      <c r="C660" s="106" t="s">
        <v>4</v>
      </c>
      <c r="D660" s="106" t="s">
        <v>4</v>
      </c>
      <c r="E660" s="106" t="s">
        <v>4</v>
      </c>
      <c r="F660" s="106" t="s">
        <v>4</v>
      </c>
    </row>
    <row r="661" spans="2:6" x14ac:dyDescent="0.2">
      <c r="B661" s="102"/>
      <c r="C661" s="99">
        <f>SUM(C654:C660)</f>
        <v>0</v>
      </c>
      <c r="D661" s="99">
        <f>SUM(D654:D660)</f>
        <v>0</v>
      </c>
      <c r="E661" s="99">
        <f t="shared" ref="E661:F661" si="57">SUM(E654:E660)</f>
        <v>0</v>
      </c>
      <c r="F661" s="99">
        <f t="shared" si="57"/>
        <v>0</v>
      </c>
    </row>
    <row r="662" spans="2:6" x14ac:dyDescent="0.2">
      <c r="B662" s="102" t="s">
        <v>35</v>
      </c>
      <c r="C662" s="108"/>
      <c r="D662" s="108"/>
      <c r="E662" s="108"/>
      <c r="F662" s="108"/>
    </row>
    <row r="663" spans="2:6" x14ac:dyDescent="0.2">
      <c r="B663" s="29" t="s">
        <v>101</v>
      </c>
      <c r="C663" s="106" t="s">
        <v>4</v>
      </c>
      <c r="D663" s="106" t="s">
        <v>4</v>
      </c>
      <c r="E663" s="106" t="s">
        <v>4</v>
      </c>
      <c r="F663" s="106" t="s">
        <v>4</v>
      </c>
    </row>
    <row r="664" spans="2:6" x14ac:dyDescent="0.2">
      <c r="B664" s="29" t="s">
        <v>102</v>
      </c>
      <c r="C664" s="106" t="s">
        <v>4</v>
      </c>
      <c r="D664" s="106" t="s">
        <v>4</v>
      </c>
      <c r="E664" s="106" t="s">
        <v>4</v>
      </c>
      <c r="F664" s="106" t="s">
        <v>4</v>
      </c>
    </row>
    <row r="665" spans="2:6" x14ac:dyDescent="0.2">
      <c r="B665" s="29" t="s">
        <v>103</v>
      </c>
      <c r="C665" s="106" t="s">
        <v>4</v>
      </c>
      <c r="D665" s="106" t="s">
        <v>4</v>
      </c>
      <c r="E665" s="106" t="s">
        <v>4</v>
      </c>
      <c r="F665" s="106" t="s">
        <v>4</v>
      </c>
    </row>
    <row r="666" spans="2:6" x14ac:dyDescent="0.2">
      <c r="B666" s="29" t="s">
        <v>104</v>
      </c>
      <c r="C666" s="106" t="s">
        <v>4</v>
      </c>
      <c r="D666" s="106" t="s">
        <v>4</v>
      </c>
      <c r="E666" s="106" t="s">
        <v>4</v>
      </c>
      <c r="F666" s="106" t="s">
        <v>4</v>
      </c>
    </row>
    <row r="667" spans="2:6" x14ac:dyDescent="0.2">
      <c r="B667" s="29" t="s">
        <v>304</v>
      </c>
      <c r="C667" s="106" t="s">
        <v>4</v>
      </c>
      <c r="D667" s="106" t="s">
        <v>4</v>
      </c>
      <c r="E667" s="106" t="s">
        <v>4</v>
      </c>
      <c r="F667" s="106" t="s">
        <v>4</v>
      </c>
    </row>
    <row r="668" spans="2:6" x14ac:dyDescent="0.2">
      <c r="B668" s="29" t="s">
        <v>27</v>
      </c>
      <c r="C668" s="106" t="s">
        <v>4</v>
      </c>
      <c r="D668" s="106" t="s">
        <v>4</v>
      </c>
      <c r="E668" s="106" t="s">
        <v>4</v>
      </c>
      <c r="F668" s="106" t="s">
        <v>4</v>
      </c>
    </row>
    <row r="669" spans="2:6" x14ac:dyDescent="0.2">
      <c r="B669" s="29" t="s">
        <v>106</v>
      </c>
      <c r="C669" s="106" t="s">
        <v>4</v>
      </c>
      <c r="D669" s="106" t="s">
        <v>4</v>
      </c>
      <c r="E669" s="106" t="s">
        <v>4</v>
      </c>
      <c r="F669" s="106" t="s">
        <v>4</v>
      </c>
    </row>
    <row r="670" spans="2:6" x14ac:dyDescent="0.2">
      <c r="B670" s="102"/>
      <c r="C670" s="99">
        <f>SUM(C663:C669)</f>
        <v>0</v>
      </c>
      <c r="D670" s="99">
        <f>SUM(D663:D669)</f>
        <v>0</v>
      </c>
      <c r="E670" s="99">
        <f t="shared" ref="E670:F670" si="58">SUM(E663:E669)</f>
        <v>0</v>
      </c>
      <c r="F670" s="99">
        <f t="shared" si="58"/>
        <v>0</v>
      </c>
    </row>
    <row r="671" spans="2:6" x14ac:dyDescent="0.2">
      <c r="B671" s="102" t="s">
        <v>206</v>
      </c>
      <c r="C671" s="99"/>
      <c r="D671" s="99"/>
      <c r="E671" s="99"/>
      <c r="F671" s="99"/>
    </row>
    <row r="672" spans="2:6" x14ac:dyDescent="0.2">
      <c r="B672" s="29" t="s">
        <v>305</v>
      </c>
      <c r="C672" s="106" t="s">
        <v>4</v>
      </c>
      <c r="D672" s="106" t="s">
        <v>4</v>
      </c>
      <c r="E672" s="106" t="s">
        <v>4</v>
      </c>
      <c r="F672" s="106" t="s">
        <v>4</v>
      </c>
    </row>
    <row r="673" spans="2:6" x14ac:dyDescent="0.2">
      <c r="B673" s="29" t="s">
        <v>306</v>
      </c>
      <c r="C673" s="106" t="s">
        <v>4</v>
      </c>
      <c r="D673" s="106" t="s">
        <v>4</v>
      </c>
      <c r="E673" s="106" t="s">
        <v>4</v>
      </c>
      <c r="F673" s="106" t="s">
        <v>4</v>
      </c>
    </row>
    <row r="674" spans="2:6" x14ac:dyDescent="0.2">
      <c r="B674" s="29" t="s">
        <v>335</v>
      </c>
      <c r="C674" s="106" t="s">
        <v>4</v>
      </c>
      <c r="D674" s="106" t="s">
        <v>4</v>
      </c>
      <c r="E674" s="106" t="s">
        <v>4</v>
      </c>
      <c r="F674" s="106" t="s">
        <v>4</v>
      </c>
    </row>
    <row r="675" spans="2:6" x14ac:dyDescent="0.2">
      <c r="B675" s="102"/>
      <c r="C675" s="99">
        <f>SUM(C672:C674)</f>
        <v>0</v>
      </c>
      <c r="D675" s="99">
        <f>SUM(D672:D674)</f>
        <v>0</v>
      </c>
      <c r="E675" s="99">
        <f t="shared" ref="E675:F675" si="59">SUM(E672:E674)</f>
        <v>0</v>
      </c>
      <c r="F675" s="99">
        <f t="shared" si="59"/>
        <v>0</v>
      </c>
    </row>
    <row r="676" spans="2:6" x14ac:dyDescent="0.2">
      <c r="B676" s="103" t="s">
        <v>38</v>
      </c>
    </row>
    <row r="677" spans="2:6" x14ac:dyDescent="0.2">
      <c r="B677" s="29" t="s">
        <v>38</v>
      </c>
      <c r="C677" s="106" t="s">
        <v>4</v>
      </c>
      <c r="D677" s="106" t="s">
        <v>4</v>
      </c>
      <c r="E677" s="106" t="s">
        <v>4</v>
      </c>
      <c r="F677" s="106" t="s">
        <v>4</v>
      </c>
    </row>
    <row r="678" spans="2:6" x14ac:dyDescent="0.2">
      <c r="B678" s="102"/>
      <c r="C678" s="99" t="s">
        <v>4</v>
      </c>
      <c r="D678" s="99" t="s">
        <v>4</v>
      </c>
      <c r="E678" s="99" t="s">
        <v>4</v>
      </c>
      <c r="F678" s="99" t="s">
        <v>4</v>
      </c>
    </row>
    <row r="679" spans="2:6" x14ac:dyDescent="0.2">
      <c r="B679" s="118"/>
      <c r="C679" s="270"/>
      <c r="D679" s="270"/>
      <c r="E679" s="270"/>
      <c r="F679" s="270"/>
    </row>
    <row r="680" spans="2:6" x14ac:dyDescent="0.2">
      <c r="B680" s="118" t="s">
        <v>272</v>
      </c>
      <c r="C680" s="270" t="s">
        <v>4</v>
      </c>
      <c r="D680" s="270" t="s">
        <v>4</v>
      </c>
      <c r="E680" s="270" t="s">
        <v>4</v>
      </c>
      <c r="F680" s="270" t="s">
        <v>4</v>
      </c>
    </row>
    <row r="681" spans="2:6" x14ac:dyDescent="0.2">
      <c r="B681" s="102"/>
      <c r="C681" s="99"/>
      <c r="D681" s="99"/>
      <c r="E681" s="99"/>
      <c r="F681" s="99"/>
    </row>
    <row r="682" spans="2:6" x14ac:dyDescent="0.2">
      <c r="B682" s="102"/>
      <c r="C682" s="99"/>
      <c r="D682" s="99"/>
      <c r="E682" s="99"/>
      <c r="F682" s="99"/>
    </row>
    <row r="683" spans="2:6" x14ac:dyDescent="0.2">
      <c r="B683" s="102"/>
      <c r="C683" s="99"/>
      <c r="D683" s="99"/>
      <c r="E683" s="99"/>
      <c r="F683" s="99"/>
    </row>
    <row r="684" spans="2:6" x14ac:dyDescent="0.2">
      <c r="B684" s="102" t="s">
        <v>36</v>
      </c>
      <c r="C684" s="104"/>
      <c r="D684" s="104"/>
      <c r="E684" s="104"/>
      <c r="F684" s="104"/>
    </row>
    <row r="685" spans="2:6" x14ac:dyDescent="0.2">
      <c r="B685" s="29" t="s">
        <v>107</v>
      </c>
      <c r="C685" s="106" t="s">
        <v>4</v>
      </c>
      <c r="D685" s="106" t="s">
        <v>4</v>
      </c>
      <c r="E685" s="106" t="s">
        <v>4</v>
      </c>
      <c r="F685" s="106" t="s">
        <v>4</v>
      </c>
    </row>
    <row r="686" spans="2:6" x14ac:dyDescent="0.2">
      <c r="B686" s="29" t="s">
        <v>108</v>
      </c>
      <c r="C686" s="106" t="s">
        <v>4</v>
      </c>
      <c r="D686" s="106" t="s">
        <v>4</v>
      </c>
      <c r="E686" s="106" t="s">
        <v>4</v>
      </c>
      <c r="F686" s="106" t="s">
        <v>4</v>
      </c>
    </row>
    <row r="687" spans="2:6" x14ac:dyDescent="0.2">
      <c r="B687" s="29" t="s">
        <v>109</v>
      </c>
      <c r="C687" s="106" t="s">
        <v>4</v>
      </c>
      <c r="D687" s="106" t="s">
        <v>4</v>
      </c>
      <c r="E687" s="106" t="s">
        <v>4</v>
      </c>
      <c r="F687" s="106" t="s">
        <v>4</v>
      </c>
    </row>
    <row r="688" spans="2:6" x14ac:dyDescent="0.2">
      <c r="B688" s="29" t="s">
        <v>110</v>
      </c>
      <c r="C688" s="106" t="s">
        <v>4</v>
      </c>
      <c r="D688" s="106" t="s">
        <v>4</v>
      </c>
      <c r="E688" s="106" t="s">
        <v>4</v>
      </c>
      <c r="F688" s="106" t="s">
        <v>4</v>
      </c>
    </row>
    <row r="689" spans="2:6" x14ac:dyDescent="0.2">
      <c r="B689" s="29" t="s">
        <v>111</v>
      </c>
      <c r="C689" s="106" t="s">
        <v>4</v>
      </c>
      <c r="D689" s="106" t="s">
        <v>4</v>
      </c>
      <c r="E689" s="106" t="s">
        <v>4</v>
      </c>
      <c r="F689" s="106" t="s">
        <v>4</v>
      </c>
    </row>
    <row r="690" spans="2:6" x14ac:dyDescent="0.2">
      <c r="B690" s="29"/>
      <c r="C690" s="99">
        <f>SUM(C685:C689)</f>
        <v>0</v>
      </c>
      <c r="D690" s="99">
        <f>SUM(D685:D689)</f>
        <v>0</v>
      </c>
      <c r="E690" s="99">
        <f t="shared" ref="E690:F690" si="60">SUM(E685:E689)</f>
        <v>0</v>
      </c>
      <c r="F690" s="99">
        <f t="shared" si="60"/>
        <v>0</v>
      </c>
    </row>
    <row r="691" spans="2:6" x14ac:dyDescent="0.2">
      <c r="B691" s="29"/>
      <c r="C691" s="108"/>
      <c r="D691" s="108"/>
      <c r="E691" s="108"/>
      <c r="F691" s="108"/>
    </row>
    <row r="692" spans="2:6" x14ac:dyDescent="0.2">
      <c r="B692" s="298"/>
      <c r="C692" s="99"/>
      <c r="D692" s="99"/>
      <c r="E692" s="99"/>
      <c r="F692" s="99"/>
    </row>
    <row r="693" spans="2:6" x14ac:dyDescent="0.2">
      <c r="B693" s="102" t="s">
        <v>37</v>
      </c>
      <c r="C693" s="104"/>
      <c r="D693" s="104"/>
      <c r="E693" s="104"/>
      <c r="F693" s="104"/>
    </row>
    <row r="694" spans="2:6" x14ac:dyDescent="0.2">
      <c r="B694" s="44" t="s">
        <v>112</v>
      </c>
      <c r="C694" s="106" t="s">
        <v>4</v>
      </c>
      <c r="D694" s="106" t="s">
        <v>4</v>
      </c>
      <c r="E694" s="106" t="s">
        <v>4</v>
      </c>
      <c r="F694" s="106" t="s">
        <v>4</v>
      </c>
    </row>
    <row r="695" spans="2:6" x14ac:dyDescent="0.2">
      <c r="B695" s="44" t="s">
        <v>113</v>
      </c>
      <c r="C695" s="106" t="s">
        <v>4</v>
      </c>
      <c r="D695" s="106" t="s">
        <v>4</v>
      </c>
      <c r="E695" s="106" t="s">
        <v>4</v>
      </c>
      <c r="F695" s="106" t="s">
        <v>4</v>
      </c>
    </row>
    <row r="696" spans="2:6" x14ac:dyDescent="0.2">
      <c r="B696" s="29" t="s">
        <v>114</v>
      </c>
      <c r="C696" s="106" t="s">
        <v>4</v>
      </c>
      <c r="D696" s="106" t="s">
        <v>4</v>
      </c>
      <c r="E696" s="106" t="s">
        <v>4</v>
      </c>
      <c r="F696" s="106" t="s">
        <v>4</v>
      </c>
    </row>
    <row r="697" spans="2:6" x14ac:dyDescent="0.2">
      <c r="B697" s="29" t="s">
        <v>115</v>
      </c>
      <c r="C697" s="106" t="s">
        <v>4</v>
      </c>
      <c r="D697" s="106" t="s">
        <v>4</v>
      </c>
      <c r="E697" s="106" t="s">
        <v>4</v>
      </c>
      <c r="F697" s="106" t="s">
        <v>4</v>
      </c>
    </row>
    <row r="698" spans="2:6" x14ac:dyDescent="0.2">
      <c r="B698" s="29" t="s">
        <v>116</v>
      </c>
      <c r="C698" s="106" t="s">
        <v>4</v>
      </c>
      <c r="D698" s="106" t="s">
        <v>4</v>
      </c>
      <c r="E698" s="106" t="s">
        <v>4</v>
      </c>
      <c r="F698" s="106" t="s">
        <v>4</v>
      </c>
    </row>
    <row r="699" spans="2:6" x14ac:dyDescent="0.2">
      <c r="B699" s="29" t="s">
        <v>117</v>
      </c>
      <c r="C699" s="106" t="s">
        <v>4</v>
      </c>
      <c r="D699" s="106" t="s">
        <v>4</v>
      </c>
      <c r="E699" s="106" t="s">
        <v>4</v>
      </c>
      <c r="F699" s="106" t="s">
        <v>4</v>
      </c>
    </row>
    <row r="700" spans="2:6" x14ac:dyDescent="0.2">
      <c r="B700" s="29" t="s">
        <v>118</v>
      </c>
      <c r="C700" s="106" t="s">
        <v>4</v>
      </c>
      <c r="D700" s="106" t="s">
        <v>4</v>
      </c>
      <c r="E700" s="106" t="s">
        <v>4</v>
      </c>
      <c r="F700" s="106" t="s">
        <v>4</v>
      </c>
    </row>
    <row r="701" spans="2:6" x14ac:dyDescent="0.2">
      <c r="B701" s="29" t="s">
        <v>310</v>
      </c>
      <c r="C701" s="106" t="s">
        <v>4</v>
      </c>
      <c r="D701" s="106" t="s">
        <v>4</v>
      </c>
      <c r="E701" s="106" t="s">
        <v>4</v>
      </c>
      <c r="F701" s="106" t="s">
        <v>4</v>
      </c>
    </row>
    <row r="702" spans="2:6" x14ac:dyDescent="0.2">
      <c r="B702" s="102"/>
      <c r="C702" s="99" t="s">
        <v>4</v>
      </c>
      <c r="D702" s="99" t="s">
        <v>4</v>
      </c>
      <c r="E702" s="99" t="s">
        <v>4</v>
      </c>
      <c r="F702" s="99" t="s">
        <v>4</v>
      </c>
    </row>
    <row r="703" spans="2:6" x14ac:dyDescent="0.2">
      <c r="B703" s="102" t="s">
        <v>311</v>
      </c>
      <c r="C703" s="104"/>
      <c r="D703" s="104"/>
      <c r="E703" s="104"/>
      <c r="F703" s="104"/>
    </row>
    <row r="704" spans="2:6" x14ac:dyDescent="0.2">
      <c r="B704" s="29" t="s">
        <v>312</v>
      </c>
      <c r="C704" s="106" t="s">
        <v>4</v>
      </c>
      <c r="D704" s="106" t="s">
        <v>4</v>
      </c>
      <c r="E704" s="106" t="s">
        <v>4</v>
      </c>
      <c r="F704" s="106" t="s">
        <v>4</v>
      </c>
    </row>
    <row r="705" spans="2:6" x14ac:dyDescent="0.2">
      <c r="B705" s="29" t="s">
        <v>313</v>
      </c>
      <c r="C705" s="106" t="s">
        <v>4</v>
      </c>
      <c r="D705" s="106" t="s">
        <v>4</v>
      </c>
      <c r="E705" s="106" t="s">
        <v>4</v>
      </c>
      <c r="F705" s="106" t="s">
        <v>4</v>
      </c>
    </row>
    <row r="706" spans="2:6" x14ac:dyDescent="0.2">
      <c r="B706" s="29" t="s">
        <v>557</v>
      </c>
      <c r="C706" s="106"/>
      <c r="D706" s="106"/>
      <c r="E706" s="106"/>
      <c r="F706" s="106"/>
    </row>
    <row r="707" spans="2:6" x14ac:dyDescent="0.2">
      <c r="B707" s="29" t="s">
        <v>27</v>
      </c>
      <c r="C707" s="106"/>
      <c r="D707" s="106"/>
      <c r="E707" s="106"/>
      <c r="F707" s="106"/>
    </row>
    <row r="708" spans="2:6" x14ac:dyDescent="0.2">
      <c r="B708" s="102"/>
      <c r="C708" s="99" t="s">
        <v>4</v>
      </c>
      <c r="D708" s="99" t="s">
        <v>4</v>
      </c>
      <c r="E708" s="99" t="s">
        <v>4</v>
      </c>
      <c r="F708" s="99" t="s">
        <v>4</v>
      </c>
    </row>
    <row r="709" spans="2:6" x14ac:dyDescent="0.2">
      <c r="B709" s="102"/>
      <c r="C709" s="99"/>
      <c r="D709" s="99"/>
      <c r="E709" s="99"/>
      <c r="F709" s="99"/>
    </row>
    <row r="710" spans="2:6" x14ac:dyDescent="0.2">
      <c r="B710" s="102" t="s">
        <v>314</v>
      </c>
      <c r="C710" s="99"/>
      <c r="D710" s="99"/>
      <c r="E710" s="99"/>
      <c r="F710" s="99"/>
    </row>
    <row r="711" spans="2:6" x14ac:dyDescent="0.2">
      <c r="B711" s="29" t="s">
        <v>119</v>
      </c>
      <c r="C711" s="106" t="s">
        <v>4</v>
      </c>
      <c r="D711" s="106" t="s">
        <v>4</v>
      </c>
      <c r="E711" s="106" t="s">
        <v>4</v>
      </c>
      <c r="F711" s="106" t="s">
        <v>4</v>
      </c>
    </row>
    <row r="712" spans="2:6" x14ac:dyDescent="0.2">
      <c r="B712" s="29" t="s">
        <v>240</v>
      </c>
      <c r="C712" s="106" t="s">
        <v>4</v>
      </c>
      <c r="D712" s="106" t="s">
        <v>4</v>
      </c>
      <c r="E712" s="106" t="s">
        <v>4</v>
      </c>
      <c r="F712" s="106" t="s">
        <v>4</v>
      </c>
    </row>
    <row r="713" spans="2:6" x14ac:dyDescent="0.2">
      <c r="B713" s="29" t="s">
        <v>315</v>
      </c>
      <c r="C713" s="106" t="s">
        <v>4</v>
      </c>
      <c r="D713" s="106" t="s">
        <v>4</v>
      </c>
      <c r="E713" s="106" t="s">
        <v>4</v>
      </c>
      <c r="F713" s="106" t="s">
        <v>4</v>
      </c>
    </row>
    <row r="714" spans="2:6" x14ac:dyDescent="0.2">
      <c r="B714" s="29" t="s">
        <v>121</v>
      </c>
      <c r="C714" s="106" t="s">
        <v>4</v>
      </c>
      <c r="D714" s="106" t="s">
        <v>4</v>
      </c>
      <c r="E714" s="106" t="s">
        <v>4</v>
      </c>
      <c r="F714" s="106" t="s">
        <v>4</v>
      </c>
    </row>
    <row r="715" spans="2:6" x14ac:dyDescent="0.2">
      <c r="B715" s="29" t="s">
        <v>316</v>
      </c>
      <c r="C715" s="106" t="s">
        <v>4</v>
      </c>
      <c r="D715" s="106" t="s">
        <v>4</v>
      </c>
      <c r="E715" s="106" t="s">
        <v>4</v>
      </c>
      <c r="F715" s="106" t="s">
        <v>4</v>
      </c>
    </row>
    <row r="716" spans="2:6" x14ac:dyDescent="0.2">
      <c r="B716" s="29" t="s">
        <v>317</v>
      </c>
      <c r="C716" s="106" t="s">
        <v>4</v>
      </c>
      <c r="D716" s="106" t="s">
        <v>4</v>
      </c>
      <c r="E716" s="106" t="s">
        <v>4</v>
      </c>
      <c r="F716" s="106" t="s">
        <v>4</v>
      </c>
    </row>
    <row r="717" spans="2:6" x14ac:dyDescent="0.2">
      <c r="B717" s="29" t="s">
        <v>120</v>
      </c>
      <c r="C717" s="106" t="s">
        <v>4</v>
      </c>
      <c r="D717" s="106" t="s">
        <v>4</v>
      </c>
      <c r="E717" s="106" t="s">
        <v>4</v>
      </c>
      <c r="F717" s="106" t="s">
        <v>4</v>
      </c>
    </row>
    <row r="718" spans="2:6" x14ac:dyDescent="0.2">
      <c r="B718" s="29" t="s">
        <v>71</v>
      </c>
      <c r="C718" s="106" t="s">
        <v>4</v>
      </c>
      <c r="D718" s="106" t="s">
        <v>4</v>
      </c>
      <c r="E718" s="106" t="s">
        <v>4</v>
      </c>
      <c r="F718" s="106" t="s">
        <v>4</v>
      </c>
    </row>
    <row r="719" spans="2:6" x14ac:dyDescent="0.2">
      <c r="B719" s="29"/>
      <c r="C719" s="99">
        <f>SUM(C711:C718)</f>
        <v>0</v>
      </c>
      <c r="D719" s="99">
        <f>SUM(D711:D718)</f>
        <v>0</v>
      </c>
      <c r="E719" s="99">
        <f t="shared" ref="E719:F719" si="61">SUM(E711:E718)</f>
        <v>0</v>
      </c>
      <c r="F719" s="99">
        <f t="shared" si="61"/>
        <v>0</v>
      </c>
    </row>
    <row r="720" spans="2:6" x14ac:dyDescent="0.2">
      <c r="B720" s="102"/>
      <c r="C720" s="99"/>
      <c r="D720" s="99"/>
      <c r="E720" s="99"/>
      <c r="F720" s="99"/>
    </row>
    <row r="721" spans="2:6" x14ac:dyDescent="0.2">
      <c r="B721" s="103" t="s">
        <v>38</v>
      </c>
    </row>
    <row r="722" spans="2:6" x14ac:dyDescent="0.2">
      <c r="B722" s="29" t="s">
        <v>38</v>
      </c>
      <c r="C722" s="106" t="s">
        <v>4</v>
      </c>
      <c r="D722" s="106" t="s">
        <v>4</v>
      </c>
      <c r="E722" s="106" t="s">
        <v>4</v>
      </c>
      <c r="F722" s="106" t="s">
        <v>4</v>
      </c>
    </row>
    <row r="723" spans="2:6" x14ac:dyDescent="0.2">
      <c r="B723" s="102"/>
      <c r="C723" s="99" t="s">
        <v>4</v>
      </c>
      <c r="D723" s="99" t="s">
        <v>4</v>
      </c>
      <c r="E723" s="99" t="s">
        <v>4</v>
      </c>
      <c r="F723" s="99" t="s">
        <v>4</v>
      </c>
    </row>
    <row r="724" spans="2:6" x14ac:dyDescent="0.2">
      <c r="B724" s="102" t="s">
        <v>39</v>
      </c>
    </row>
    <row r="725" spans="2:6" x14ac:dyDescent="0.2">
      <c r="B725" s="29" t="s">
        <v>308</v>
      </c>
      <c r="C725" s="106" t="s">
        <v>4</v>
      </c>
      <c r="D725" s="106" t="s">
        <v>4</v>
      </c>
      <c r="E725" s="106" t="s">
        <v>4</v>
      </c>
      <c r="F725" s="106" t="s">
        <v>4</v>
      </c>
    </row>
    <row r="726" spans="2:6" x14ac:dyDescent="0.2">
      <c r="B726" s="29" t="s">
        <v>309</v>
      </c>
      <c r="C726" s="106" t="s">
        <v>4</v>
      </c>
      <c r="D726" s="106" t="s">
        <v>4</v>
      </c>
      <c r="E726" s="106" t="s">
        <v>4</v>
      </c>
      <c r="F726" s="106" t="s">
        <v>4</v>
      </c>
    </row>
    <row r="727" spans="2:6" x14ac:dyDescent="0.2">
      <c r="B727" s="29" t="s">
        <v>326</v>
      </c>
      <c r="C727" s="106" t="s">
        <v>4</v>
      </c>
      <c r="D727" s="106" t="s">
        <v>4</v>
      </c>
      <c r="E727" s="106" t="s">
        <v>4</v>
      </c>
      <c r="F727" s="106" t="s">
        <v>4</v>
      </c>
    </row>
    <row r="728" spans="2:6" x14ac:dyDescent="0.2">
      <c r="B728" s="29" t="s">
        <v>327</v>
      </c>
      <c r="C728" s="106" t="s">
        <v>4</v>
      </c>
      <c r="D728" s="106" t="s">
        <v>4</v>
      </c>
      <c r="E728" s="106" t="s">
        <v>4</v>
      </c>
      <c r="F728" s="106" t="s">
        <v>4</v>
      </c>
    </row>
    <row r="729" spans="2:6" x14ac:dyDescent="0.2">
      <c r="B729" s="29" t="s">
        <v>328</v>
      </c>
      <c r="C729" s="106" t="s">
        <v>4</v>
      </c>
      <c r="D729" s="106" t="s">
        <v>4</v>
      </c>
      <c r="E729" s="106" t="s">
        <v>4</v>
      </c>
      <c r="F729" s="106" t="s">
        <v>4</v>
      </c>
    </row>
    <row r="730" spans="2:6" x14ac:dyDescent="0.2">
      <c r="B730" s="29" t="s">
        <v>307</v>
      </c>
      <c r="C730" s="106" t="s">
        <v>4</v>
      </c>
      <c r="D730" s="106" t="s">
        <v>4</v>
      </c>
      <c r="E730" s="106" t="s">
        <v>4</v>
      </c>
      <c r="F730" s="106" t="s">
        <v>4</v>
      </c>
    </row>
    <row r="731" spans="2:6" x14ac:dyDescent="0.2">
      <c r="B731" s="29" t="s">
        <v>39</v>
      </c>
      <c r="C731" s="106" t="s">
        <v>4</v>
      </c>
      <c r="D731" s="106" t="s">
        <v>4</v>
      </c>
      <c r="E731" s="106" t="s">
        <v>4</v>
      </c>
      <c r="F731" s="106" t="s">
        <v>4</v>
      </c>
    </row>
    <row r="732" spans="2:6" x14ac:dyDescent="0.2">
      <c r="C732" s="99">
        <f>SUM(C725:C731)</f>
        <v>0</v>
      </c>
      <c r="D732" s="99">
        <f>SUM(D725:D731)</f>
        <v>0</v>
      </c>
      <c r="E732" s="99">
        <f t="shared" ref="E732:F732" si="62">SUM(E725:E731)</f>
        <v>0</v>
      </c>
      <c r="F732" s="99">
        <f t="shared" si="62"/>
        <v>0</v>
      </c>
    </row>
    <row r="733" spans="2:6" x14ac:dyDescent="0.2">
      <c r="B733" s="118"/>
      <c r="C733" s="270"/>
      <c r="D733" s="270"/>
      <c r="E733" s="270"/>
      <c r="F733" s="270"/>
    </row>
    <row r="734" spans="2:6" x14ac:dyDescent="0.2">
      <c r="B734" s="118" t="s">
        <v>274</v>
      </c>
      <c r="C734" s="270" t="s">
        <v>4</v>
      </c>
      <c r="D734" s="270" t="s">
        <v>4</v>
      </c>
      <c r="E734" s="270" t="s">
        <v>4</v>
      </c>
      <c r="F734" s="270" t="s">
        <v>4</v>
      </c>
    </row>
    <row r="735" spans="2:6" x14ac:dyDescent="0.2">
      <c r="B735" s="118"/>
      <c r="C735" s="270"/>
      <c r="D735" s="270"/>
      <c r="E735" s="270"/>
      <c r="F735" s="270"/>
    </row>
    <row r="736" spans="2:6" ht="13.5" thickBot="1" x14ac:dyDescent="0.25">
      <c r="B736" s="119" t="s">
        <v>275</v>
      </c>
      <c r="C736" s="272" t="s">
        <v>4</v>
      </c>
      <c r="D736" s="272" t="s">
        <v>4</v>
      </c>
      <c r="E736" s="272" t="s">
        <v>4</v>
      </c>
      <c r="F736" s="272" t="s">
        <v>4</v>
      </c>
    </row>
    <row r="737" spans="2:8" ht="13.5" thickTop="1" x14ac:dyDescent="0.2"/>
    <row r="738" spans="2:8" ht="20.25" x14ac:dyDescent="0.3">
      <c r="B738" s="265" t="s">
        <v>332</v>
      </c>
      <c r="C738" s="291"/>
      <c r="D738" s="291"/>
      <c r="E738" s="291"/>
      <c r="F738" s="291"/>
      <c r="G738" s="107"/>
    </row>
    <row r="739" spans="2:8" x14ac:dyDescent="0.2">
      <c r="C739" s="107"/>
      <c r="D739" s="107"/>
      <c r="E739" s="107"/>
      <c r="F739" s="107"/>
      <c r="G739" s="107"/>
    </row>
    <row r="740" spans="2:8" x14ac:dyDescent="0.2">
      <c r="B740" s="112" t="s">
        <v>296</v>
      </c>
      <c r="C740" s="266"/>
      <c r="D740" s="266"/>
      <c r="E740" s="267"/>
      <c r="F740" s="267"/>
      <c r="G740" s="266"/>
    </row>
    <row r="741" spans="2:8" ht="51.75" thickBot="1" x14ac:dyDescent="0.25">
      <c r="B741" s="113" t="s">
        <v>136</v>
      </c>
      <c r="C741" s="98" t="s">
        <v>1</v>
      </c>
      <c r="D741" s="98" t="s">
        <v>138</v>
      </c>
      <c r="E741" s="98" t="s">
        <v>139</v>
      </c>
      <c r="F741" s="98" t="s">
        <v>140</v>
      </c>
      <c r="G741" s="107"/>
      <c r="H741" s="98" t="s">
        <v>142</v>
      </c>
    </row>
    <row r="742" spans="2:8" x14ac:dyDescent="0.2">
      <c r="B742" s="16" t="s">
        <v>273</v>
      </c>
      <c r="C742" s="99"/>
      <c r="D742" s="99"/>
      <c r="E742" s="99"/>
      <c r="F742" s="99"/>
      <c r="G742" s="107"/>
    </row>
    <row r="743" spans="2:8" x14ac:dyDescent="0.2">
      <c r="B743" s="16"/>
      <c r="C743" s="99"/>
      <c r="D743" s="99"/>
      <c r="E743" s="99"/>
      <c r="F743" s="99"/>
      <c r="G743" s="107"/>
    </row>
    <row r="744" spans="2:8" x14ac:dyDescent="0.2">
      <c r="B744" s="102" t="s">
        <v>355</v>
      </c>
      <c r="C744" s="99"/>
      <c r="D744" s="99"/>
      <c r="E744" s="99"/>
      <c r="F744" s="99"/>
      <c r="G744" s="107"/>
      <c r="H744" s="99"/>
    </row>
    <row r="745" spans="2:8" x14ac:dyDescent="0.2">
      <c r="B745" s="29" t="s">
        <v>318</v>
      </c>
      <c r="C745" s="106" t="s">
        <v>4</v>
      </c>
      <c r="D745" s="106" t="s">
        <v>4</v>
      </c>
      <c r="E745" s="106" t="s">
        <v>4</v>
      </c>
      <c r="F745" s="106" t="s">
        <v>4</v>
      </c>
      <c r="G745" s="107"/>
      <c r="H745" s="106" t="s">
        <v>4</v>
      </c>
    </row>
    <row r="746" spans="2:8" x14ac:dyDescent="0.2">
      <c r="B746" s="29" t="s">
        <v>319</v>
      </c>
      <c r="C746" s="106" t="s">
        <v>4</v>
      </c>
      <c r="D746" s="106" t="s">
        <v>4</v>
      </c>
      <c r="E746" s="106" t="s">
        <v>4</v>
      </c>
      <c r="F746" s="106" t="s">
        <v>4</v>
      </c>
      <c r="G746" s="107"/>
      <c r="H746" s="106" t="s">
        <v>4</v>
      </c>
    </row>
    <row r="747" spans="2:8" x14ac:dyDescent="0.2">
      <c r="B747" s="29" t="s">
        <v>354</v>
      </c>
      <c r="C747" s="106"/>
      <c r="D747" s="106"/>
      <c r="E747" s="106"/>
      <c r="F747" s="106"/>
      <c r="G747" s="107"/>
      <c r="H747" s="106"/>
    </row>
    <row r="748" spans="2:8" x14ac:dyDescent="0.2">
      <c r="B748" s="29" t="s">
        <v>321</v>
      </c>
      <c r="C748" s="106" t="s">
        <v>4</v>
      </c>
      <c r="D748" s="106" t="s">
        <v>4</v>
      </c>
      <c r="E748" s="106" t="s">
        <v>4</v>
      </c>
      <c r="F748" s="106" t="s">
        <v>4</v>
      </c>
      <c r="G748" s="107"/>
      <c r="H748" s="106" t="s">
        <v>4</v>
      </c>
    </row>
    <row r="749" spans="2:8" x14ac:dyDescent="0.2">
      <c r="B749" s="29" t="s">
        <v>322</v>
      </c>
      <c r="C749" s="106" t="s">
        <v>4</v>
      </c>
      <c r="D749" s="106" t="s">
        <v>4</v>
      </c>
      <c r="E749" s="106" t="s">
        <v>4</v>
      </c>
      <c r="F749" s="106" t="s">
        <v>4</v>
      </c>
      <c r="G749" s="107"/>
      <c r="H749" s="106" t="s">
        <v>4</v>
      </c>
    </row>
    <row r="750" spans="2:8" x14ac:dyDescent="0.2">
      <c r="B750" s="29" t="s">
        <v>324</v>
      </c>
      <c r="C750" s="106" t="s">
        <v>4</v>
      </c>
      <c r="D750" s="106" t="s">
        <v>4</v>
      </c>
      <c r="E750" s="106" t="s">
        <v>4</v>
      </c>
      <c r="F750" s="106" t="s">
        <v>4</v>
      </c>
      <c r="G750" s="107"/>
      <c r="H750" s="106" t="s">
        <v>4</v>
      </c>
    </row>
    <row r="751" spans="2:8" x14ac:dyDescent="0.2">
      <c r="B751" s="29" t="s">
        <v>325</v>
      </c>
      <c r="C751" s="106"/>
      <c r="D751" s="106"/>
      <c r="E751" s="106"/>
      <c r="F751" s="106"/>
      <c r="G751" s="107"/>
      <c r="H751" s="106"/>
    </row>
    <row r="752" spans="2:8" x14ac:dyDescent="0.2">
      <c r="B752" s="29" t="s">
        <v>320</v>
      </c>
      <c r="C752" s="106" t="s">
        <v>4</v>
      </c>
      <c r="D752" s="106" t="s">
        <v>4</v>
      </c>
      <c r="E752" s="106" t="s">
        <v>4</v>
      </c>
      <c r="F752" s="106" t="s">
        <v>4</v>
      </c>
      <c r="G752" s="107"/>
      <c r="H752" s="106" t="s">
        <v>4</v>
      </c>
    </row>
    <row r="753" spans="2:8" x14ac:dyDescent="0.2">
      <c r="B753" s="29" t="s">
        <v>323</v>
      </c>
      <c r="C753" s="106" t="s">
        <v>4</v>
      </c>
      <c r="D753" s="106" t="s">
        <v>4</v>
      </c>
      <c r="E753" s="106" t="s">
        <v>4</v>
      </c>
      <c r="F753" s="106" t="s">
        <v>4</v>
      </c>
      <c r="G753" s="107"/>
      <c r="H753" s="106" t="s">
        <v>4</v>
      </c>
    </row>
    <row r="754" spans="2:8" x14ac:dyDescent="0.2">
      <c r="B754" s="102"/>
      <c r="C754" s="268">
        <f>SUM(C745:C753)</f>
        <v>0</v>
      </c>
      <c r="D754" s="268">
        <f>SUM(D745:D753)</f>
        <v>0</v>
      </c>
      <c r="E754" s="268">
        <f t="shared" ref="E754:F754" si="63">SUM(E745:E753)</f>
        <v>0</v>
      </c>
      <c r="F754" s="268">
        <f t="shared" si="63"/>
        <v>0</v>
      </c>
      <c r="G754" s="269"/>
      <c r="H754" s="268">
        <f>SUM(H745:H753)</f>
        <v>0</v>
      </c>
    </row>
    <row r="755" spans="2:8" x14ac:dyDescent="0.2">
      <c r="B755" s="102" t="s">
        <v>32</v>
      </c>
      <c r="C755" s="106"/>
      <c r="D755" s="106"/>
      <c r="E755" s="106"/>
      <c r="F755" s="106"/>
      <c r="G755" s="107"/>
      <c r="H755" s="106"/>
    </row>
    <row r="756" spans="2:8" x14ac:dyDescent="0.2">
      <c r="B756" s="29" t="s">
        <v>297</v>
      </c>
      <c r="C756" s="106" t="s">
        <v>4</v>
      </c>
      <c r="D756" s="106" t="s">
        <v>4</v>
      </c>
      <c r="E756" s="106" t="s">
        <v>4</v>
      </c>
      <c r="F756" s="106" t="s">
        <v>4</v>
      </c>
      <c r="G756" s="107"/>
      <c r="H756" s="106" t="s">
        <v>4</v>
      </c>
    </row>
    <row r="757" spans="2:8" x14ac:dyDescent="0.2">
      <c r="B757" s="29" t="s">
        <v>298</v>
      </c>
      <c r="C757" s="106" t="s">
        <v>4</v>
      </c>
      <c r="D757" s="106" t="s">
        <v>4</v>
      </c>
      <c r="E757" s="106" t="s">
        <v>4</v>
      </c>
      <c r="F757" s="106" t="s">
        <v>4</v>
      </c>
      <c r="G757" s="107"/>
      <c r="H757" s="106" t="s">
        <v>4</v>
      </c>
    </row>
    <row r="758" spans="2:8" x14ac:dyDescent="0.2">
      <c r="B758" s="29" t="s">
        <v>299</v>
      </c>
      <c r="C758" s="106" t="s">
        <v>4</v>
      </c>
      <c r="D758" s="106" t="s">
        <v>4</v>
      </c>
      <c r="E758" s="106" t="s">
        <v>4</v>
      </c>
      <c r="F758" s="106" t="s">
        <v>4</v>
      </c>
      <c r="G758" s="107"/>
      <c r="H758" s="106" t="s">
        <v>4</v>
      </c>
    </row>
    <row r="759" spans="2:8" x14ac:dyDescent="0.2">
      <c r="B759" s="29" t="s">
        <v>89</v>
      </c>
      <c r="C759" s="106" t="s">
        <v>4</v>
      </c>
      <c r="D759" s="106" t="s">
        <v>4</v>
      </c>
      <c r="E759" s="106" t="s">
        <v>4</v>
      </c>
      <c r="F759" s="106" t="s">
        <v>4</v>
      </c>
      <c r="G759" s="107"/>
      <c r="H759" s="106" t="s">
        <v>4</v>
      </c>
    </row>
    <row r="760" spans="2:8" x14ac:dyDescent="0.2">
      <c r="B760" s="29" t="s">
        <v>90</v>
      </c>
      <c r="C760" s="106" t="s">
        <v>4</v>
      </c>
      <c r="D760" s="106" t="s">
        <v>4</v>
      </c>
      <c r="E760" s="106" t="s">
        <v>4</v>
      </c>
      <c r="F760" s="106" t="s">
        <v>4</v>
      </c>
      <c r="G760" s="107"/>
      <c r="H760" s="106" t="s">
        <v>4</v>
      </c>
    </row>
    <row r="761" spans="2:8" x14ac:dyDescent="0.2">
      <c r="B761" s="29" t="s">
        <v>27</v>
      </c>
      <c r="C761" s="106" t="s">
        <v>4</v>
      </c>
      <c r="D761" s="106" t="s">
        <v>4</v>
      </c>
      <c r="E761" s="106" t="s">
        <v>4</v>
      </c>
      <c r="F761" s="106" t="s">
        <v>4</v>
      </c>
      <c r="G761" s="107"/>
      <c r="H761" s="106" t="s">
        <v>4</v>
      </c>
    </row>
    <row r="762" spans="2:8" x14ac:dyDescent="0.2">
      <c r="B762" s="102"/>
      <c r="C762" s="99">
        <f>SUM(C756:C761)</f>
        <v>0</v>
      </c>
      <c r="D762" s="99">
        <f>SUM(D756:D761)</f>
        <v>0</v>
      </c>
      <c r="E762" s="99">
        <f t="shared" ref="E762:F762" si="64">SUM(E756:E761)</f>
        <v>0</v>
      </c>
      <c r="F762" s="99">
        <f t="shared" si="64"/>
        <v>0</v>
      </c>
      <c r="G762" s="104"/>
      <c r="H762" s="99">
        <f t="shared" ref="H762" si="65">SUM(H756:H761)</f>
        <v>0</v>
      </c>
    </row>
    <row r="763" spans="2:8" x14ac:dyDescent="0.2">
      <c r="B763" s="102" t="s">
        <v>33</v>
      </c>
      <c r="C763" s="99"/>
      <c r="D763" s="99"/>
      <c r="E763" s="99"/>
      <c r="F763" s="99"/>
      <c r="G763" s="104"/>
      <c r="H763" s="99"/>
    </row>
    <row r="764" spans="2:8" x14ac:dyDescent="0.2">
      <c r="B764" s="29" t="s">
        <v>91</v>
      </c>
      <c r="C764" s="106" t="s">
        <v>4</v>
      </c>
      <c r="D764" s="106" t="s">
        <v>4</v>
      </c>
      <c r="E764" s="106" t="s">
        <v>4</v>
      </c>
      <c r="F764" s="106" t="s">
        <v>4</v>
      </c>
      <c r="G764" s="107"/>
      <c r="H764" s="106" t="s">
        <v>4</v>
      </c>
    </row>
    <row r="765" spans="2:8" x14ac:dyDescent="0.2">
      <c r="B765" s="29" t="s">
        <v>92</v>
      </c>
      <c r="C765" s="106" t="s">
        <v>4</v>
      </c>
      <c r="D765" s="106" t="s">
        <v>4</v>
      </c>
      <c r="E765" s="106" t="s">
        <v>4</v>
      </c>
      <c r="F765" s="106" t="s">
        <v>4</v>
      </c>
      <c r="G765" s="107"/>
      <c r="H765" s="106" t="s">
        <v>4</v>
      </c>
    </row>
    <row r="766" spans="2:8" x14ac:dyDescent="0.2">
      <c r="B766" s="29" t="s">
        <v>93</v>
      </c>
      <c r="C766" s="106" t="s">
        <v>4</v>
      </c>
      <c r="D766" s="106" t="s">
        <v>4</v>
      </c>
      <c r="E766" s="106" t="s">
        <v>4</v>
      </c>
      <c r="F766" s="106" t="s">
        <v>4</v>
      </c>
      <c r="G766" s="107"/>
      <c r="H766" s="106" t="s">
        <v>4</v>
      </c>
    </row>
    <row r="767" spans="2:8" x14ac:dyDescent="0.2">
      <c r="B767" s="29" t="s">
        <v>94</v>
      </c>
      <c r="C767" s="106" t="s">
        <v>4</v>
      </c>
      <c r="D767" s="106" t="s">
        <v>4</v>
      </c>
      <c r="E767" s="106" t="s">
        <v>4</v>
      </c>
      <c r="F767" s="106" t="s">
        <v>4</v>
      </c>
      <c r="G767" s="107"/>
      <c r="H767" s="106" t="s">
        <v>4</v>
      </c>
    </row>
    <row r="768" spans="2:8" x14ac:dyDescent="0.2">
      <c r="B768" s="29" t="s">
        <v>90</v>
      </c>
      <c r="C768" s="106" t="s">
        <v>4</v>
      </c>
      <c r="D768" s="106" t="s">
        <v>4</v>
      </c>
      <c r="E768" s="106" t="s">
        <v>4</v>
      </c>
      <c r="F768" s="106" t="s">
        <v>4</v>
      </c>
      <c r="G768" s="107"/>
      <c r="H768" s="106" t="s">
        <v>4</v>
      </c>
    </row>
    <row r="769" spans="2:8" x14ac:dyDescent="0.2">
      <c r="B769" s="29" t="s">
        <v>27</v>
      </c>
      <c r="C769" s="106" t="s">
        <v>4</v>
      </c>
      <c r="D769" s="106" t="s">
        <v>4</v>
      </c>
      <c r="E769" s="106" t="s">
        <v>4</v>
      </c>
      <c r="F769" s="106" t="s">
        <v>4</v>
      </c>
      <c r="G769" s="107"/>
      <c r="H769" s="106" t="s">
        <v>4</v>
      </c>
    </row>
    <row r="770" spans="2:8" x14ac:dyDescent="0.2">
      <c r="B770" s="29"/>
      <c r="C770" s="106">
        <f>SUM(C764:C769)</f>
        <v>0</v>
      </c>
      <c r="D770" s="106">
        <f>SUM(D764:D769)</f>
        <v>0</v>
      </c>
      <c r="E770" s="106">
        <f t="shared" ref="E770" si="66">SUM(E764:E769)</f>
        <v>0</v>
      </c>
      <c r="F770" s="106">
        <f t="shared" ref="F770" si="67">SUM(F764:F769)</f>
        <v>0</v>
      </c>
      <c r="G770" s="107"/>
      <c r="H770" s="106">
        <f>SUM(H764:H769)</f>
        <v>0</v>
      </c>
    </row>
    <row r="771" spans="2:8" x14ac:dyDescent="0.2">
      <c r="B771" s="102" t="s">
        <v>95</v>
      </c>
      <c r="C771" s="106"/>
      <c r="D771" s="106"/>
      <c r="E771" s="106"/>
      <c r="F771" s="106"/>
      <c r="G771" s="107"/>
      <c r="H771" s="106"/>
    </row>
    <row r="772" spans="2:8" x14ac:dyDescent="0.2">
      <c r="B772" s="29" t="s">
        <v>300</v>
      </c>
      <c r="C772" s="106" t="s">
        <v>4</v>
      </c>
      <c r="D772" s="106" t="s">
        <v>4</v>
      </c>
      <c r="E772" s="106" t="s">
        <v>4</v>
      </c>
      <c r="F772" s="106" t="s">
        <v>4</v>
      </c>
      <c r="G772" s="107"/>
      <c r="H772" s="106" t="s">
        <v>4</v>
      </c>
    </row>
    <row r="773" spans="2:8" x14ac:dyDescent="0.2">
      <c r="B773" s="29" t="s">
        <v>301</v>
      </c>
      <c r="C773" s="106" t="s">
        <v>4</v>
      </c>
      <c r="D773" s="106" t="s">
        <v>4</v>
      </c>
      <c r="E773" s="106" t="s">
        <v>4</v>
      </c>
      <c r="F773" s="106" t="s">
        <v>4</v>
      </c>
      <c r="G773" s="107"/>
      <c r="H773" s="106" t="s">
        <v>4</v>
      </c>
    </row>
    <row r="774" spans="2:8" x14ac:dyDescent="0.2">
      <c r="B774" s="29" t="s">
        <v>302</v>
      </c>
      <c r="C774" s="106" t="s">
        <v>4</v>
      </c>
      <c r="D774" s="106" t="s">
        <v>4</v>
      </c>
      <c r="E774" s="106" t="s">
        <v>4</v>
      </c>
      <c r="F774" s="106" t="s">
        <v>4</v>
      </c>
      <c r="G774" s="107"/>
      <c r="H774" s="106" t="s">
        <v>4</v>
      </c>
    </row>
    <row r="775" spans="2:8" x14ac:dyDescent="0.2">
      <c r="B775" s="29" t="s">
        <v>303</v>
      </c>
      <c r="C775" s="106" t="s">
        <v>4</v>
      </c>
      <c r="D775" s="106" t="s">
        <v>4</v>
      </c>
      <c r="E775" s="106" t="s">
        <v>4</v>
      </c>
      <c r="F775" s="106" t="s">
        <v>4</v>
      </c>
      <c r="G775" s="107"/>
      <c r="H775" s="106" t="s">
        <v>4</v>
      </c>
    </row>
    <row r="776" spans="2:8" x14ac:dyDescent="0.2">
      <c r="B776" s="102"/>
      <c r="C776" s="99">
        <f>SUM(C764:C775)</f>
        <v>0</v>
      </c>
      <c r="D776" s="99">
        <f>SUM(D764:D775)</f>
        <v>0</v>
      </c>
      <c r="E776" s="99">
        <f>SUM(E764:E775)</f>
        <v>0</v>
      </c>
      <c r="F776" s="99">
        <f>SUM(F764:F775)</f>
        <v>0</v>
      </c>
      <c r="G776" s="104"/>
      <c r="H776" s="99">
        <f>SUM(H764:H775)</f>
        <v>0</v>
      </c>
    </row>
    <row r="777" spans="2:8" x14ac:dyDescent="0.2">
      <c r="B777" s="103" t="s">
        <v>34</v>
      </c>
      <c r="C777" s="108"/>
      <c r="D777" s="108"/>
      <c r="E777" s="108"/>
      <c r="F777" s="108"/>
      <c r="G777" s="104"/>
    </row>
    <row r="778" spans="2:8" x14ac:dyDescent="0.2">
      <c r="B778" s="44" t="s">
        <v>69</v>
      </c>
      <c r="C778" s="106" t="s">
        <v>4</v>
      </c>
      <c r="D778" s="106" t="s">
        <v>4</v>
      </c>
      <c r="E778" s="106" t="s">
        <v>4</v>
      </c>
      <c r="F778" s="106" t="s">
        <v>4</v>
      </c>
      <c r="G778" s="107"/>
      <c r="H778" s="106" t="s">
        <v>4</v>
      </c>
    </row>
    <row r="779" spans="2:8" x14ac:dyDescent="0.2">
      <c r="B779" s="44" t="s">
        <v>96</v>
      </c>
      <c r="C779" s="106" t="s">
        <v>4</v>
      </c>
      <c r="D779" s="106" t="s">
        <v>4</v>
      </c>
      <c r="E779" s="106" t="s">
        <v>4</v>
      </c>
      <c r="F779" s="106" t="s">
        <v>4</v>
      </c>
      <c r="G779" s="107"/>
      <c r="H779" s="106" t="s">
        <v>4</v>
      </c>
    </row>
    <row r="780" spans="2:8" x14ac:dyDescent="0.2">
      <c r="B780" s="44" t="s">
        <v>97</v>
      </c>
      <c r="C780" s="106" t="s">
        <v>4</v>
      </c>
      <c r="D780" s="106" t="s">
        <v>4</v>
      </c>
      <c r="E780" s="106" t="s">
        <v>4</v>
      </c>
      <c r="F780" s="106" t="s">
        <v>4</v>
      </c>
      <c r="G780" s="107"/>
      <c r="H780" s="106" t="s">
        <v>4</v>
      </c>
    </row>
    <row r="781" spans="2:8" x14ac:dyDescent="0.2">
      <c r="B781" s="44" t="s">
        <v>98</v>
      </c>
      <c r="C781" s="106" t="s">
        <v>4</v>
      </c>
      <c r="D781" s="106" t="s">
        <v>4</v>
      </c>
      <c r="E781" s="106" t="s">
        <v>4</v>
      </c>
      <c r="F781" s="106" t="s">
        <v>4</v>
      </c>
      <c r="G781" s="107"/>
      <c r="H781" s="106" t="s">
        <v>4</v>
      </c>
    </row>
    <row r="782" spans="2:8" x14ac:dyDescent="0.2">
      <c r="B782" s="44" t="s">
        <v>99</v>
      </c>
      <c r="C782" s="106" t="s">
        <v>4</v>
      </c>
      <c r="D782" s="106" t="s">
        <v>4</v>
      </c>
      <c r="E782" s="106" t="s">
        <v>4</v>
      </c>
      <c r="F782" s="106" t="s">
        <v>4</v>
      </c>
      <c r="G782" s="107"/>
      <c r="H782" s="106" t="s">
        <v>4</v>
      </c>
    </row>
    <row r="783" spans="2:8" x14ac:dyDescent="0.2">
      <c r="B783" s="44" t="s">
        <v>100</v>
      </c>
      <c r="C783" s="106" t="s">
        <v>4</v>
      </c>
      <c r="D783" s="106" t="s">
        <v>4</v>
      </c>
      <c r="E783" s="106" t="s">
        <v>4</v>
      </c>
      <c r="F783" s="106" t="s">
        <v>4</v>
      </c>
      <c r="G783" s="107"/>
      <c r="H783" s="106" t="s">
        <v>4</v>
      </c>
    </row>
    <row r="784" spans="2:8" x14ac:dyDescent="0.2">
      <c r="B784" s="44" t="s">
        <v>27</v>
      </c>
      <c r="C784" s="106" t="s">
        <v>4</v>
      </c>
      <c r="D784" s="106" t="s">
        <v>4</v>
      </c>
      <c r="E784" s="106" t="s">
        <v>4</v>
      </c>
      <c r="F784" s="106" t="s">
        <v>4</v>
      </c>
      <c r="G784" s="107"/>
      <c r="H784" s="106" t="s">
        <v>4</v>
      </c>
    </row>
    <row r="785" spans="2:8" x14ac:dyDescent="0.2">
      <c r="B785" s="102"/>
      <c r="C785" s="99">
        <f>SUM(C778:C784)</f>
        <v>0</v>
      </c>
      <c r="D785" s="99">
        <f>SUM(D778:D784)</f>
        <v>0</v>
      </c>
      <c r="E785" s="99">
        <f t="shared" ref="E785:F785" si="68">SUM(E778:E784)</f>
        <v>0</v>
      </c>
      <c r="F785" s="99">
        <f t="shared" si="68"/>
        <v>0</v>
      </c>
      <c r="G785" s="104"/>
      <c r="H785" s="99">
        <f>SUM(H778:H784)</f>
        <v>0</v>
      </c>
    </row>
    <row r="786" spans="2:8" x14ac:dyDescent="0.2">
      <c r="B786" s="102" t="s">
        <v>35</v>
      </c>
      <c r="C786" s="108"/>
      <c r="D786" s="108"/>
      <c r="E786" s="108"/>
      <c r="F786" s="108"/>
      <c r="G786" s="104"/>
    </row>
    <row r="787" spans="2:8" x14ac:dyDescent="0.2">
      <c r="B787" s="29" t="s">
        <v>101</v>
      </c>
      <c r="C787" s="106" t="s">
        <v>4</v>
      </c>
      <c r="D787" s="106" t="s">
        <v>4</v>
      </c>
      <c r="E787" s="106" t="s">
        <v>4</v>
      </c>
      <c r="F787" s="106" t="s">
        <v>4</v>
      </c>
      <c r="G787" s="107"/>
      <c r="H787" s="106" t="s">
        <v>4</v>
      </c>
    </row>
    <row r="788" spans="2:8" x14ac:dyDescent="0.2">
      <c r="B788" s="29" t="s">
        <v>102</v>
      </c>
      <c r="C788" s="106" t="s">
        <v>4</v>
      </c>
      <c r="D788" s="106" t="s">
        <v>4</v>
      </c>
      <c r="E788" s="106" t="s">
        <v>4</v>
      </c>
      <c r="F788" s="106" t="s">
        <v>4</v>
      </c>
      <c r="G788" s="107"/>
      <c r="H788" s="106" t="s">
        <v>4</v>
      </c>
    </row>
    <row r="789" spans="2:8" x14ac:dyDescent="0.2">
      <c r="B789" s="29" t="s">
        <v>103</v>
      </c>
      <c r="C789" s="106" t="s">
        <v>4</v>
      </c>
      <c r="D789" s="106" t="s">
        <v>4</v>
      </c>
      <c r="E789" s="106" t="s">
        <v>4</v>
      </c>
      <c r="F789" s="106" t="s">
        <v>4</v>
      </c>
      <c r="G789" s="107"/>
      <c r="H789" s="106" t="s">
        <v>4</v>
      </c>
    </row>
    <row r="790" spans="2:8" x14ac:dyDescent="0.2">
      <c r="B790" s="29" t="s">
        <v>104</v>
      </c>
      <c r="C790" s="106" t="s">
        <v>4</v>
      </c>
      <c r="D790" s="106" t="s">
        <v>4</v>
      </c>
      <c r="E790" s="106" t="s">
        <v>4</v>
      </c>
      <c r="F790" s="106" t="s">
        <v>4</v>
      </c>
      <c r="G790" s="107"/>
      <c r="H790" s="106" t="s">
        <v>4</v>
      </c>
    </row>
    <row r="791" spans="2:8" x14ac:dyDescent="0.2">
      <c r="B791" s="29" t="s">
        <v>304</v>
      </c>
      <c r="C791" s="106" t="s">
        <v>4</v>
      </c>
      <c r="D791" s="106" t="s">
        <v>4</v>
      </c>
      <c r="E791" s="106" t="s">
        <v>4</v>
      </c>
      <c r="F791" s="106" t="s">
        <v>4</v>
      </c>
      <c r="G791" s="107"/>
      <c r="H791" s="106" t="s">
        <v>4</v>
      </c>
    </row>
    <row r="792" spans="2:8" x14ac:dyDescent="0.2">
      <c r="B792" s="29" t="s">
        <v>27</v>
      </c>
      <c r="C792" s="106" t="s">
        <v>4</v>
      </c>
      <c r="D792" s="106" t="s">
        <v>4</v>
      </c>
      <c r="E792" s="106" t="s">
        <v>4</v>
      </c>
      <c r="F792" s="106" t="s">
        <v>4</v>
      </c>
      <c r="G792" s="107"/>
      <c r="H792" s="106" t="s">
        <v>4</v>
      </c>
    </row>
    <row r="793" spans="2:8" x14ac:dyDescent="0.2">
      <c r="B793" s="29" t="s">
        <v>106</v>
      </c>
      <c r="C793" s="106" t="s">
        <v>4</v>
      </c>
      <c r="D793" s="106" t="s">
        <v>4</v>
      </c>
      <c r="E793" s="106" t="s">
        <v>4</v>
      </c>
      <c r="F793" s="106" t="s">
        <v>4</v>
      </c>
      <c r="G793" s="107"/>
      <c r="H793" s="106" t="s">
        <v>4</v>
      </c>
    </row>
    <row r="794" spans="2:8" x14ac:dyDescent="0.2">
      <c r="B794" s="102"/>
      <c r="C794" s="99">
        <f>SUM(C787:C793)</f>
        <v>0</v>
      </c>
      <c r="D794" s="99">
        <f>SUM(D787:D793)</f>
        <v>0</v>
      </c>
      <c r="E794" s="99">
        <f t="shared" ref="E794:F794" si="69">SUM(E787:E793)</f>
        <v>0</v>
      </c>
      <c r="F794" s="99">
        <f t="shared" si="69"/>
        <v>0</v>
      </c>
      <c r="G794" s="104"/>
      <c r="H794" s="99">
        <f>SUM(H787:H793)</f>
        <v>0</v>
      </c>
    </row>
    <row r="795" spans="2:8" x14ac:dyDescent="0.2">
      <c r="B795" s="102" t="s">
        <v>206</v>
      </c>
      <c r="C795" s="99"/>
      <c r="D795" s="99"/>
      <c r="E795" s="99"/>
      <c r="F795" s="99"/>
      <c r="G795" s="104"/>
      <c r="H795" s="99"/>
    </row>
    <row r="796" spans="2:8" x14ac:dyDescent="0.2">
      <c r="B796" s="29" t="s">
        <v>305</v>
      </c>
      <c r="C796" s="106" t="s">
        <v>4</v>
      </c>
      <c r="D796" s="106" t="s">
        <v>4</v>
      </c>
      <c r="E796" s="106" t="s">
        <v>4</v>
      </c>
      <c r="F796" s="106" t="s">
        <v>4</v>
      </c>
      <c r="G796" s="104"/>
      <c r="H796" s="106" t="s">
        <v>4</v>
      </c>
    </row>
    <row r="797" spans="2:8" x14ac:dyDescent="0.2">
      <c r="B797" s="29" t="s">
        <v>306</v>
      </c>
      <c r="C797" s="106" t="s">
        <v>4</v>
      </c>
      <c r="D797" s="106" t="s">
        <v>4</v>
      </c>
      <c r="E797" s="106" t="s">
        <v>4</v>
      </c>
      <c r="F797" s="106" t="s">
        <v>4</v>
      </c>
      <c r="G797" s="104"/>
      <c r="H797" s="106" t="s">
        <v>4</v>
      </c>
    </row>
    <row r="798" spans="2:8" x14ac:dyDescent="0.2">
      <c r="B798" s="29" t="s">
        <v>335</v>
      </c>
      <c r="C798" s="106" t="s">
        <v>4</v>
      </c>
      <c r="D798" s="106" t="s">
        <v>4</v>
      </c>
      <c r="E798" s="106" t="s">
        <v>4</v>
      </c>
      <c r="F798" s="106" t="s">
        <v>4</v>
      </c>
      <c r="G798" s="104"/>
      <c r="H798" s="106" t="s">
        <v>4</v>
      </c>
    </row>
    <row r="799" spans="2:8" x14ac:dyDescent="0.2">
      <c r="B799" s="102"/>
      <c r="C799" s="99">
        <f>SUM(C796:C798)</f>
        <v>0</v>
      </c>
      <c r="D799" s="99">
        <f>SUM(D796:D798)</f>
        <v>0</v>
      </c>
      <c r="E799" s="99">
        <f t="shared" ref="E799:F799" si="70">SUM(E796:E798)</f>
        <v>0</v>
      </c>
      <c r="F799" s="99">
        <f t="shared" si="70"/>
        <v>0</v>
      </c>
      <c r="G799" s="104"/>
      <c r="H799" s="99">
        <f>SUM(H796:H798)</f>
        <v>0</v>
      </c>
    </row>
    <row r="800" spans="2:8" x14ac:dyDescent="0.2">
      <c r="B800" s="103" t="s">
        <v>38</v>
      </c>
    </row>
    <row r="801" spans="2:8" x14ac:dyDescent="0.2">
      <c r="B801" s="29" t="s">
        <v>38</v>
      </c>
      <c r="C801" s="106" t="s">
        <v>4</v>
      </c>
      <c r="D801" s="106" t="s">
        <v>4</v>
      </c>
      <c r="E801" s="106" t="s">
        <v>4</v>
      </c>
      <c r="F801" s="106" t="s">
        <v>4</v>
      </c>
      <c r="G801" s="107"/>
      <c r="H801" s="106" t="s">
        <v>4</v>
      </c>
    </row>
    <row r="802" spans="2:8" x14ac:dyDescent="0.2">
      <c r="B802" s="102"/>
      <c r="C802" s="99" t="s">
        <v>4</v>
      </c>
      <c r="D802" s="99" t="s">
        <v>4</v>
      </c>
      <c r="E802" s="99" t="s">
        <v>4</v>
      </c>
      <c r="F802" s="99" t="s">
        <v>4</v>
      </c>
      <c r="G802" s="104"/>
      <c r="H802" s="99" t="s">
        <v>4</v>
      </c>
    </row>
    <row r="803" spans="2:8" x14ac:dyDescent="0.2">
      <c r="B803" s="118"/>
      <c r="C803" s="270"/>
      <c r="D803" s="270"/>
      <c r="E803" s="270"/>
      <c r="F803" s="270"/>
      <c r="H803" s="270"/>
    </row>
    <row r="804" spans="2:8" x14ac:dyDescent="0.2">
      <c r="B804" s="118" t="s">
        <v>272</v>
      </c>
      <c r="C804" s="270" t="s">
        <v>4</v>
      </c>
      <c r="D804" s="270" t="s">
        <v>4</v>
      </c>
      <c r="E804" s="270" t="s">
        <v>4</v>
      </c>
      <c r="F804" s="270" t="s">
        <v>4</v>
      </c>
      <c r="G804" s="301"/>
      <c r="H804" s="270" t="s">
        <v>4</v>
      </c>
    </row>
    <row r="805" spans="2:8" x14ac:dyDescent="0.2">
      <c r="B805" s="102"/>
      <c r="C805" s="99"/>
      <c r="D805" s="99"/>
      <c r="E805" s="99"/>
      <c r="F805" s="99"/>
      <c r="H805" s="99"/>
    </row>
    <row r="806" spans="2:8" x14ac:dyDescent="0.2">
      <c r="B806" s="102"/>
      <c r="C806" s="99"/>
      <c r="D806" s="99"/>
      <c r="E806" s="99"/>
      <c r="F806" s="99"/>
      <c r="G806" s="104"/>
      <c r="H806" s="104"/>
    </row>
    <row r="807" spans="2:8" x14ac:dyDescent="0.2">
      <c r="B807" s="102" t="s">
        <v>36</v>
      </c>
      <c r="C807" s="104"/>
      <c r="D807" s="104"/>
      <c r="E807" s="104"/>
      <c r="F807" s="104"/>
      <c r="G807" s="104"/>
    </row>
    <row r="808" spans="2:8" x14ac:dyDescent="0.2">
      <c r="B808" s="29" t="s">
        <v>107</v>
      </c>
      <c r="C808" s="106" t="s">
        <v>4</v>
      </c>
      <c r="D808" s="106" t="s">
        <v>4</v>
      </c>
      <c r="E808" s="106" t="s">
        <v>4</v>
      </c>
      <c r="F808" s="106" t="s">
        <v>4</v>
      </c>
      <c r="G808" s="107"/>
      <c r="H808" s="106" t="s">
        <v>4</v>
      </c>
    </row>
    <row r="809" spans="2:8" x14ac:dyDescent="0.2">
      <c r="B809" s="29" t="s">
        <v>108</v>
      </c>
      <c r="C809" s="106" t="s">
        <v>4</v>
      </c>
      <c r="D809" s="106" t="s">
        <v>4</v>
      </c>
      <c r="E809" s="106" t="s">
        <v>4</v>
      </c>
      <c r="F809" s="106" t="s">
        <v>4</v>
      </c>
      <c r="G809" s="107"/>
      <c r="H809" s="106" t="s">
        <v>4</v>
      </c>
    </row>
    <row r="810" spans="2:8" x14ac:dyDescent="0.2">
      <c r="B810" s="29" t="s">
        <v>109</v>
      </c>
      <c r="C810" s="106" t="s">
        <v>4</v>
      </c>
      <c r="D810" s="106" t="s">
        <v>4</v>
      </c>
      <c r="E810" s="106" t="s">
        <v>4</v>
      </c>
      <c r="F810" s="106" t="s">
        <v>4</v>
      </c>
      <c r="G810" s="107"/>
      <c r="H810" s="106" t="s">
        <v>4</v>
      </c>
    </row>
    <row r="811" spans="2:8" x14ac:dyDescent="0.2">
      <c r="B811" s="29" t="s">
        <v>110</v>
      </c>
      <c r="C811" s="106" t="s">
        <v>4</v>
      </c>
      <c r="D811" s="106" t="s">
        <v>4</v>
      </c>
      <c r="E811" s="106" t="s">
        <v>4</v>
      </c>
      <c r="F811" s="106" t="s">
        <v>4</v>
      </c>
      <c r="G811" s="107"/>
      <c r="H811" s="106" t="s">
        <v>4</v>
      </c>
    </row>
    <row r="812" spans="2:8" x14ac:dyDescent="0.2">
      <c r="B812" s="29" t="s">
        <v>111</v>
      </c>
      <c r="C812" s="106" t="s">
        <v>4</v>
      </c>
      <c r="D812" s="106" t="s">
        <v>4</v>
      </c>
      <c r="E812" s="106" t="s">
        <v>4</v>
      </c>
      <c r="F812" s="106" t="s">
        <v>4</v>
      </c>
      <c r="G812" s="107"/>
      <c r="H812" s="106" t="s">
        <v>4</v>
      </c>
    </row>
    <row r="813" spans="2:8" x14ac:dyDescent="0.2">
      <c r="B813" s="29"/>
      <c r="C813" s="99">
        <f>SUM(C808:C812)</f>
        <v>0</v>
      </c>
      <c r="D813" s="99">
        <f>SUM(D808:D812)</f>
        <v>0</v>
      </c>
      <c r="E813" s="99">
        <f t="shared" ref="E813:F813" si="71">SUM(E808:E812)</f>
        <v>0</v>
      </c>
      <c r="F813" s="99">
        <f t="shared" si="71"/>
        <v>0</v>
      </c>
      <c r="G813" s="104"/>
      <c r="H813" s="99">
        <f>SUM(H808:H812)</f>
        <v>0</v>
      </c>
    </row>
    <row r="814" spans="2:8" x14ac:dyDescent="0.2">
      <c r="B814" s="29"/>
      <c r="C814" s="108"/>
      <c r="D814" s="108"/>
      <c r="E814" s="108"/>
      <c r="F814" s="108"/>
      <c r="H814" s="108"/>
    </row>
    <row r="815" spans="2:8" x14ac:dyDescent="0.2">
      <c r="B815" s="298"/>
      <c r="C815" s="99"/>
      <c r="D815" s="99"/>
      <c r="E815" s="99"/>
      <c r="F815" s="99"/>
      <c r="H815" s="99"/>
    </row>
    <row r="816" spans="2:8" x14ac:dyDescent="0.2">
      <c r="B816" s="102" t="s">
        <v>37</v>
      </c>
      <c r="C816" s="104"/>
      <c r="D816" s="104"/>
      <c r="E816" s="104"/>
      <c r="F816" s="104"/>
      <c r="G816" s="104"/>
    </row>
    <row r="817" spans="2:8" x14ac:dyDescent="0.2">
      <c r="B817" s="44" t="s">
        <v>112</v>
      </c>
      <c r="C817" s="106" t="s">
        <v>4</v>
      </c>
      <c r="D817" s="106" t="s">
        <v>4</v>
      </c>
      <c r="E817" s="106" t="s">
        <v>4</v>
      </c>
      <c r="F817" s="106" t="s">
        <v>4</v>
      </c>
      <c r="G817" s="107"/>
      <c r="H817" s="106" t="s">
        <v>4</v>
      </c>
    </row>
    <row r="818" spans="2:8" x14ac:dyDescent="0.2">
      <c r="B818" s="44" t="s">
        <v>113</v>
      </c>
      <c r="C818" s="106" t="s">
        <v>4</v>
      </c>
      <c r="D818" s="106" t="s">
        <v>4</v>
      </c>
      <c r="E818" s="106" t="s">
        <v>4</v>
      </c>
      <c r="F818" s="106" t="s">
        <v>4</v>
      </c>
      <c r="G818" s="107"/>
      <c r="H818" s="106" t="s">
        <v>4</v>
      </c>
    </row>
    <row r="819" spans="2:8" x14ac:dyDescent="0.2">
      <c r="B819" s="29" t="s">
        <v>114</v>
      </c>
      <c r="C819" s="106" t="s">
        <v>4</v>
      </c>
      <c r="D819" s="106" t="s">
        <v>4</v>
      </c>
      <c r="E819" s="106" t="s">
        <v>4</v>
      </c>
      <c r="F819" s="106" t="s">
        <v>4</v>
      </c>
      <c r="G819" s="107"/>
      <c r="H819" s="106" t="s">
        <v>4</v>
      </c>
    </row>
    <row r="820" spans="2:8" x14ac:dyDescent="0.2">
      <c r="B820" s="29" t="s">
        <v>115</v>
      </c>
      <c r="C820" s="106" t="s">
        <v>4</v>
      </c>
      <c r="D820" s="106" t="s">
        <v>4</v>
      </c>
      <c r="E820" s="106" t="s">
        <v>4</v>
      </c>
      <c r="F820" s="106" t="s">
        <v>4</v>
      </c>
      <c r="G820" s="107"/>
      <c r="H820" s="106" t="s">
        <v>4</v>
      </c>
    </row>
    <row r="821" spans="2:8" x14ac:dyDescent="0.2">
      <c r="B821" s="29" t="s">
        <v>116</v>
      </c>
      <c r="C821" s="106" t="s">
        <v>4</v>
      </c>
      <c r="D821" s="106" t="s">
        <v>4</v>
      </c>
      <c r="E821" s="106" t="s">
        <v>4</v>
      </c>
      <c r="F821" s="106" t="s">
        <v>4</v>
      </c>
      <c r="G821" s="107"/>
      <c r="H821" s="106" t="s">
        <v>4</v>
      </c>
    </row>
    <row r="822" spans="2:8" x14ac:dyDescent="0.2">
      <c r="B822" s="29" t="s">
        <v>117</v>
      </c>
      <c r="C822" s="106" t="s">
        <v>4</v>
      </c>
      <c r="D822" s="106" t="s">
        <v>4</v>
      </c>
      <c r="E822" s="106" t="s">
        <v>4</v>
      </c>
      <c r="F822" s="106" t="s">
        <v>4</v>
      </c>
      <c r="G822" s="107"/>
      <c r="H822" s="106" t="s">
        <v>4</v>
      </c>
    </row>
    <row r="823" spans="2:8" x14ac:dyDescent="0.2">
      <c r="B823" s="29" t="s">
        <v>118</v>
      </c>
      <c r="C823" s="106" t="s">
        <v>4</v>
      </c>
      <c r="D823" s="106" t="s">
        <v>4</v>
      </c>
      <c r="E823" s="106" t="s">
        <v>4</v>
      </c>
      <c r="F823" s="106" t="s">
        <v>4</v>
      </c>
      <c r="G823" s="107"/>
      <c r="H823" s="106" t="s">
        <v>4</v>
      </c>
    </row>
    <row r="824" spans="2:8" x14ac:dyDescent="0.2">
      <c r="B824" s="29" t="s">
        <v>310</v>
      </c>
      <c r="C824" s="106" t="s">
        <v>4</v>
      </c>
      <c r="D824" s="106" t="s">
        <v>4</v>
      </c>
      <c r="E824" s="106" t="s">
        <v>4</v>
      </c>
      <c r="F824" s="106" t="s">
        <v>4</v>
      </c>
      <c r="G824" s="107"/>
      <c r="H824" s="106" t="s">
        <v>4</v>
      </c>
    </row>
    <row r="825" spans="2:8" x14ac:dyDescent="0.2">
      <c r="B825" s="102"/>
      <c r="C825" s="99" t="s">
        <v>4</v>
      </c>
      <c r="D825" s="99" t="s">
        <v>4</v>
      </c>
      <c r="E825" s="99" t="s">
        <v>4</v>
      </c>
      <c r="F825" s="99" t="s">
        <v>4</v>
      </c>
      <c r="G825" s="104"/>
      <c r="H825" s="99" t="s">
        <v>4</v>
      </c>
    </row>
    <row r="826" spans="2:8" x14ac:dyDescent="0.2">
      <c r="B826" s="102" t="s">
        <v>311</v>
      </c>
      <c r="C826" s="104"/>
      <c r="D826" s="104"/>
      <c r="E826" s="104"/>
      <c r="F826" s="104"/>
      <c r="G826" s="104"/>
    </row>
    <row r="827" spans="2:8" x14ac:dyDescent="0.2">
      <c r="B827" s="29" t="s">
        <v>312</v>
      </c>
      <c r="C827" s="106" t="s">
        <v>4</v>
      </c>
      <c r="D827" s="106" t="s">
        <v>4</v>
      </c>
      <c r="E827" s="106" t="s">
        <v>4</v>
      </c>
      <c r="F827" s="106" t="s">
        <v>4</v>
      </c>
      <c r="G827" s="107"/>
      <c r="H827" s="106" t="s">
        <v>4</v>
      </c>
    </row>
    <row r="828" spans="2:8" x14ac:dyDescent="0.2">
      <c r="B828" s="29" t="s">
        <v>313</v>
      </c>
      <c r="C828" s="106" t="s">
        <v>4</v>
      </c>
      <c r="D828" s="106" t="s">
        <v>4</v>
      </c>
      <c r="E828" s="106" t="s">
        <v>4</v>
      </c>
      <c r="F828" s="106" t="s">
        <v>4</v>
      </c>
      <c r="G828" s="107"/>
      <c r="H828" s="106" t="s">
        <v>4</v>
      </c>
    </row>
    <row r="829" spans="2:8" x14ac:dyDescent="0.2">
      <c r="B829" s="29" t="s">
        <v>557</v>
      </c>
      <c r="C829" s="106"/>
      <c r="D829" s="106"/>
      <c r="E829" s="106"/>
      <c r="F829" s="106"/>
      <c r="G829" s="107"/>
      <c r="H829" s="106"/>
    </row>
    <row r="830" spans="2:8" x14ac:dyDescent="0.2">
      <c r="B830" s="29" t="s">
        <v>27</v>
      </c>
      <c r="C830" s="106"/>
      <c r="D830" s="106"/>
      <c r="E830" s="106"/>
      <c r="F830" s="106"/>
      <c r="G830" s="107"/>
      <c r="H830" s="106"/>
    </row>
    <row r="831" spans="2:8" x14ac:dyDescent="0.2">
      <c r="B831" s="102"/>
      <c r="C831" s="99" t="s">
        <v>4</v>
      </c>
      <c r="D831" s="99" t="s">
        <v>4</v>
      </c>
      <c r="E831" s="99" t="s">
        <v>4</v>
      </c>
      <c r="F831" s="99" t="s">
        <v>4</v>
      </c>
      <c r="G831" s="104"/>
      <c r="H831" s="99" t="s">
        <v>4</v>
      </c>
    </row>
    <row r="832" spans="2:8" x14ac:dyDescent="0.2">
      <c r="B832" s="102"/>
      <c r="C832" s="99"/>
      <c r="D832" s="99"/>
      <c r="E832" s="99"/>
      <c r="F832" s="99"/>
      <c r="G832" s="104"/>
      <c r="H832" s="99"/>
    </row>
    <row r="833" spans="2:8" x14ac:dyDescent="0.2">
      <c r="B833" s="102" t="s">
        <v>314</v>
      </c>
      <c r="C833" s="99"/>
      <c r="D833" s="99"/>
      <c r="E833" s="99"/>
      <c r="F833" s="99"/>
      <c r="G833" s="104"/>
      <c r="H833" s="99"/>
    </row>
    <row r="834" spans="2:8" x14ac:dyDescent="0.2">
      <c r="B834" s="29" t="s">
        <v>119</v>
      </c>
      <c r="C834" s="106" t="s">
        <v>4</v>
      </c>
      <c r="D834" s="106" t="s">
        <v>4</v>
      </c>
      <c r="E834" s="106" t="s">
        <v>4</v>
      </c>
      <c r="F834" s="106" t="s">
        <v>4</v>
      </c>
      <c r="G834" s="104"/>
      <c r="H834" s="106" t="s">
        <v>4</v>
      </c>
    </row>
    <row r="835" spans="2:8" x14ac:dyDescent="0.2">
      <c r="B835" s="29" t="s">
        <v>240</v>
      </c>
      <c r="C835" s="106" t="s">
        <v>4</v>
      </c>
      <c r="D835" s="106" t="s">
        <v>4</v>
      </c>
      <c r="E835" s="106" t="s">
        <v>4</v>
      </c>
      <c r="F835" s="106" t="s">
        <v>4</v>
      </c>
      <c r="G835" s="104"/>
      <c r="H835" s="106" t="s">
        <v>4</v>
      </c>
    </row>
    <row r="836" spans="2:8" x14ac:dyDescent="0.2">
      <c r="B836" s="29" t="s">
        <v>315</v>
      </c>
      <c r="C836" s="106" t="s">
        <v>4</v>
      </c>
      <c r="D836" s="106" t="s">
        <v>4</v>
      </c>
      <c r="E836" s="106" t="s">
        <v>4</v>
      </c>
      <c r="F836" s="106" t="s">
        <v>4</v>
      </c>
      <c r="G836" s="104"/>
      <c r="H836" s="106" t="s">
        <v>4</v>
      </c>
    </row>
    <row r="837" spans="2:8" x14ac:dyDescent="0.2">
      <c r="B837" s="29" t="s">
        <v>121</v>
      </c>
      <c r="C837" s="106" t="s">
        <v>4</v>
      </c>
      <c r="D837" s="106" t="s">
        <v>4</v>
      </c>
      <c r="E837" s="106" t="s">
        <v>4</v>
      </c>
      <c r="F837" s="106" t="s">
        <v>4</v>
      </c>
      <c r="G837" s="104"/>
      <c r="H837" s="106" t="s">
        <v>4</v>
      </c>
    </row>
    <row r="838" spans="2:8" x14ac:dyDescent="0.2">
      <c r="B838" s="29" t="s">
        <v>316</v>
      </c>
      <c r="C838" s="106" t="s">
        <v>4</v>
      </c>
      <c r="D838" s="106" t="s">
        <v>4</v>
      </c>
      <c r="E838" s="106" t="s">
        <v>4</v>
      </c>
      <c r="F838" s="106" t="s">
        <v>4</v>
      </c>
      <c r="G838" s="104"/>
      <c r="H838" s="106" t="s">
        <v>4</v>
      </c>
    </row>
    <row r="839" spans="2:8" x14ac:dyDescent="0.2">
      <c r="B839" s="29" t="s">
        <v>317</v>
      </c>
      <c r="C839" s="106" t="s">
        <v>4</v>
      </c>
      <c r="D839" s="106" t="s">
        <v>4</v>
      </c>
      <c r="E839" s="106" t="s">
        <v>4</v>
      </c>
      <c r="F839" s="106" t="s">
        <v>4</v>
      </c>
      <c r="G839" s="104"/>
      <c r="H839" s="106" t="s">
        <v>4</v>
      </c>
    </row>
    <row r="840" spans="2:8" x14ac:dyDescent="0.2">
      <c r="B840" s="29" t="s">
        <v>120</v>
      </c>
      <c r="C840" s="106" t="s">
        <v>4</v>
      </c>
      <c r="D840" s="106" t="s">
        <v>4</v>
      </c>
      <c r="E840" s="106" t="s">
        <v>4</v>
      </c>
      <c r="F840" s="106" t="s">
        <v>4</v>
      </c>
      <c r="G840" s="104"/>
      <c r="H840" s="106" t="s">
        <v>4</v>
      </c>
    </row>
    <row r="841" spans="2:8" x14ac:dyDescent="0.2">
      <c r="B841" s="29" t="s">
        <v>71</v>
      </c>
      <c r="C841" s="106" t="s">
        <v>4</v>
      </c>
      <c r="D841" s="106" t="s">
        <v>4</v>
      </c>
      <c r="E841" s="106" t="s">
        <v>4</v>
      </c>
      <c r="F841" s="106" t="s">
        <v>4</v>
      </c>
      <c r="G841" s="104"/>
      <c r="H841" s="106" t="s">
        <v>4</v>
      </c>
    </row>
    <row r="842" spans="2:8" x14ac:dyDescent="0.2">
      <c r="B842" s="29"/>
      <c r="C842" s="99">
        <f>SUM(C834:C841)</f>
        <v>0</v>
      </c>
      <c r="D842" s="99">
        <f>SUM(D834:D841)</f>
        <v>0</v>
      </c>
      <c r="E842" s="99">
        <f t="shared" ref="E842:F842" si="72">SUM(E834:E841)</f>
        <v>0</v>
      </c>
      <c r="F842" s="99">
        <f t="shared" si="72"/>
        <v>0</v>
      </c>
      <c r="G842" s="99"/>
      <c r="H842" s="99">
        <f t="shared" ref="H842" si="73">SUM(H834:H841)</f>
        <v>0</v>
      </c>
    </row>
    <row r="843" spans="2:8" x14ac:dyDescent="0.2">
      <c r="B843" s="102"/>
      <c r="C843" s="99"/>
      <c r="D843" s="99"/>
      <c r="E843" s="99"/>
      <c r="F843" s="99"/>
      <c r="G843" s="104"/>
      <c r="H843" s="99"/>
    </row>
    <row r="844" spans="2:8" x14ac:dyDescent="0.2">
      <c r="B844" s="103" t="s">
        <v>38</v>
      </c>
    </row>
    <row r="845" spans="2:8" x14ac:dyDescent="0.2">
      <c r="B845" s="29" t="s">
        <v>38</v>
      </c>
      <c r="C845" s="106" t="s">
        <v>4</v>
      </c>
      <c r="D845" s="106" t="s">
        <v>4</v>
      </c>
      <c r="E845" s="106" t="s">
        <v>4</v>
      </c>
      <c r="F845" s="106" t="s">
        <v>4</v>
      </c>
      <c r="G845" s="107"/>
      <c r="H845" s="106" t="s">
        <v>4</v>
      </c>
    </row>
    <row r="846" spans="2:8" x14ac:dyDescent="0.2">
      <c r="B846" s="102"/>
      <c r="C846" s="99" t="s">
        <v>4</v>
      </c>
      <c r="D846" s="99" t="s">
        <v>4</v>
      </c>
      <c r="E846" s="99" t="s">
        <v>4</v>
      </c>
      <c r="F846" s="99" t="s">
        <v>4</v>
      </c>
      <c r="G846" s="104"/>
      <c r="H846" s="99" t="s">
        <v>4</v>
      </c>
    </row>
    <row r="847" spans="2:8" x14ac:dyDescent="0.2">
      <c r="B847" s="102" t="s">
        <v>39</v>
      </c>
    </row>
    <row r="848" spans="2:8" x14ac:dyDescent="0.2">
      <c r="B848" s="29" t="s">
        <v>308</v>
      </c>
      <c r="C848" s="106" t="s">
        <v>4</v>
      </c>
      <c r="D848" s="106" t="s">
        <v>4</v>
      </c>
      <c r="E848" s="106" t="s">
        <v>4</v>
      </c>
      <c r="F848" s="106" t="s">
        <v>4</v>
      </c>
      <c r="G848" s="107"/>
      <c r="H848" s="106" t="s">
        <v>4</v>
      </c>
    </row>
    <row r="849" spans="2:8" x14ac:dyDescent="0.2">
      <c r="B849" s="29" t="s">
        <v>309</v>
      </c>
      <c r="C849" s="106" t="s">
        <v>4</v>
      </c>
      <c r="D849" s="106" t="s">
        <v>4</v>
      </c>
      <c r="E849" s="106" t="s">
        <v>4</v>
      </c>
      <c r="F849" s="106" t="s">
        <v>4</v>
      </c>
      <c r="G849" s="107"/>
      <c r="H849" s="106" t="s">
        <v>4</v>
      </c>
    </row>
    <row r="850" spans="2:8" x14ac:dyDescent="0.2">
      <c r="B850" s="29" t="s">
        <v>326</v>
      </c>
      <c r="C850" s="106" t="s">
        <v>4</v>
      </c>
      <c r="D850" s="106" t="s">
        <v>4</v>
      </c>
      <c r="E850" s="106" t="s">
        <v>4</v>
      </c>
      <c r="F850" s="106" t="s">
        <v>4</v>
      </c>
      <c r="G850" s="107"/>
      <c r="H850" s="106" t="s">
        <v>4</v>
      </c>
    </row>
    <row r="851" spans="2:8" x14ac:dyDescent="0.2">
      <c r="B851" s="29" t="s">
        <v>327</v>
      </c>
      <c r="C851" s="106" t="s">
        <v>4</v>
      </c>
      <c r="D851" s="106" t="s">
        <v>4</v>
      </c>
      <c r="E851" s="106" t="s">
        <v>4</v>
      </c>
      <c r="F851" s="106" t="s">
        <v>4</v>
      </c>
      <c r="G851" s="107"/>
      <c r="H851" s="106" t="s">
        <v>4</v>
      </c>
    </row>
    <row r="852" spans="2:8" x14ac:dyDescent="0.2">
      <c r="B852" s="29" t="s">
        <v>328</v>
      </c>
      <c r="C852" s="106" t="s">
        <v>4</v>
      </c>
      <c r="D852" s="106" t="s">
        <v>4</v>
      </c>
      <c r="E852" s="106" t="s">
        <v>4</v>
      </c>
      <c r="F852" s="106" t="s">
        <v>4</v>
      </c>
      <c r="G852" s="107"/>
      <c r="H852" s="106" t="s">
        <v>4</v>
      </c>
    </row>
    <row r="853" spans="2:8" x14ac:dyDescent="0.2">
      <c r="B853" s="29" t="s">
        <v>307</v>
      </c>
      <c r="C853" s="106" t="s">
        <v>4</v>
      </c>
      <c r="D853" s="106" t="s">
        <v>4</v>
      </c>
      <c r="E853" s="106" t="s">
        <v>4</v>
      </c>
      <c r="F853" s="106" t="s">
        <v>4</v>
      </c>
      <c r="G853" s="107"/>
      <c r="H853" s="106" t="s">
        <v>4</v>
      </c>
    </row>
    <row r="854" spans="2:8" x14ac:dyDescent="0.2">
      <c r="B854" s="29" t="s">
        <v>39</v>
      </c>
      <c r="C854" s="106" t="s">
        <v>4</v>
      </c>
      <c r="D854" s="106" t="s">
        <v>4</v>
      </c>
      <c r="E854" s="106" t="s">
        <v>4</v>
      </c>
      <c r="F854" s="106" t="s">
        <v>4</v>
      </c>
      <c r="G854" s="107"/>
      <c r="H854" s="106" t="s">
        <v>4</v>
      </c>
    </row>
    <row r="855" spans="2:8" x14ac:dyDescent="0.2">
      <c r="C855" s="99">
        <f>SUM(C848:C854)</f>
        <v>0</v>
      </c>
      <c r="D855" s="99">
        <f>SUM(D848:D854)</f>
        <v>0</v>
      </c>
      <c r="E855" s="99">
        <f t="shared" ref="E855:F855" si="74">SUM(E848:E854)</f>
        <v>0</v>
      </c>
      <c r="F855" s="99">
        <f t="shared" si="74"/>
        <v>0</v>
      </c>
      <c r="G855" s="104"/>
      <c r="H855" s="99">
        <f>SUM(H848:H854)</f>
        <v>0</v>
      </c>
    </row>
    <row r="856" spans="2:8" x14ac:dyDescent="0.2">
      <c r="B856" s="118"/>
      <c r="C856" s="270"/>
      <c r="D856" s="270"/>
      <c r="E856" s="270"/>
      <c r="F856" s="270"/>
      <c r="H856" s="270"/>
    </row>
    <row r="857" spans="2:8" x14ac:dyDescent="0.2">
      <c r="B857" s="118" t="s">
        <v>274</v>
      </c>
      <c r="C857" s="270" t="s">
        <v>4</v>
      </c>
      <c r="D857" s="270" t="s">
        <v>4</v>
      </c>
      <c r="E857" s="270" t="s">
        <v>4</v>
      </c>
      <c r="F857" s="270" t="s">
        <v>4</v>
      </c>
      <c r="G857" s="301"/>
      <c r="H857" s="270" t="s">
        <v>4</v>
      </c>
    </row>
    <row r="858" spans="2:8" x14ac:dyDescent="0.2">
      <c r="B858" s="118"/>
      <c r="C858" s="270"/>
      <c r="D858" s="270"/>
      <c r="E858" s="270"/>
      <c r="F858" s="270"/>
      <c r="H858" s="270"/>
    </row>
    <row r="859" spans="2:8" ht="13.5" thickBot="1" x14ac:dyDescent="0.25">
      <c r="B859" s="119" t="s">
        <v>275</v>
      </c>
      <c r="C859" s="272" t="s">
        <v>4</v>
      </c>
      <c r="D859" s="272" t="s">
        <v>4</v>
      </c>
      <c r="E859" s="272" t="s">
        <v>4</v>
      </c>
      <c r="F859" s="272" t="s">
        <v>4</v>
      </c>
      <c r="H859" s="272" t="s">
        <v>4</v>
      </c>
    </row>
    <row r="860" spans="2:8" ht="13.5" thickTop="1" x14ac:dyDescent="0.2">
      <c r="B860" s="298"/>
      <c r="C860" s="99"/>
      <c r="D860" s="99"/>
      <c r="E860" s="99"/>
      <c r="F860" s="99"/>
      <c r="H860" s="99"/>
    </row>
    <row r="862" spans="2:8" x14ac:dyDescent="0.2">
      <c r="B862" s="112" t="s">
        <v>0</v>
      </c>
      <c r="C862" s="266"/>
      <c r="D862" s="266"/>
      <c r="E862" s="267"/>
      <c r="F862" s="267"/>
    </row>
    <row r="863" spans="2:8" ht="51.75" thickBot="1" x14ac:dyDescent="0.25">
      <c r="B863" s="113" t="s">
        <v>136</v>
      </c>
      <c r="C863" s="98" t="s">
        <v>1</v>
      </c>
      <c r="D863" s="98" t="s">
        <v>138</v>
      </c>
      <c r="E863" s="98" t="s">
        <v>139</v>
      </c>
      <c r="F863" s="98" t="s">
        <v>140</v>
      </c>
    </row>
    <row r="864" spans="2:8" x14ac:dyDescent="0.2">
      <c r="B864" s="16" t="s">
        <v>273</v>
      </c>
      <c r="C864" s="99"/>
      <c r="D864" s="99"/>
      <c r="E864" s="99"/>
      <c r="F864" s="99"/>
    </row>
    <row r="865" spans="2:6" x14ac:dyDescent="0.2">
      <c r="B865" s="16"/>
      <c r="C865" s="99"/>
      <c r="D865" s="99"/>
      <c r="E865" s="99"/>
      <c r="F865" s="99"/>
    </row>
    <row r="866" spans="2:6" x14ac:dyDescent="0.2">
      <c r="B866" s="102" t="s">
        <v>355</v>
      </c>
      <c r="C866" s="99"/>
      <c r="D866" s="99"/>
      <c r="E866" s="99"/>
      <c r="F866" s="99"/>
    </row>
    <row r="867" spans="2:6" x14ac:dyDescent="0.2">
      <c r="B867" s="29" t="s">
        <v>318</v>
      </c>
      <c r="C867" s="106" t="s">
        <v>4</v>
      </c>
      <c r="D867" s="106" t="s">
        <v>4</v>
      </c>
      <c r="E867" s="106" t="s">
        <v>4</v>
      </c>
      <c r="F867" s="106" t="s">
        <v>4</v>
      </c>
    </row>
    <row r="868" spans="2:6" x14ac:dyDescent="0.2">
      <c r="B868" s="29" t="s">
        <v>319</v>
      </c>
      <c r="C868" s="106" t="s">
        <v>4</v>
      </c>
      <c r="D868" s="106" t="s">
        <v>4</v>
      </c>
      <c r="E868" s="106" t="s">
        <v>4</v>
      </c>
      <c r="F868" s="106" t="s">
        <v>4</v>
      </c>
    </row>
    <row r="869" spans="2:6" x14ac:dyDescent="0.2">
      <c r="B869" s="29" t="s">
        <v>354</v>
      </c>
      <c r="C869" s="106"/>
      <c r="D869" s="106"/>
      <c r="E869" s="106"/>
      <c r="F869" s="106"/>
    </row>
    <row r="870" spans="2:6" x14ac:dyDescent="0.2">
      <c r="B870" s="29" t="s">
        <v>321</v>
      </c>
      <c r="C870" s="106" t="s">
        <v>4</v>
      </c>
      <c r="D870" s="106" t="s">
        <v>4</v>
      </c>
      <c r="E870" s="106" t="s">
        <v>4</v>
      </c>
      <c r="F870" s="106" t="s">
        <v>4</v>
      </c>
    </row>
    <row r="871" spans="2:6" x14ac:dyDescent="0.2">
      <c r="B871" s="29" t="s">
        <v>322</v>
      </c>
      <c r="C871" s="106" t="s">
        <v>4</v>
      </c>
      <c r="D871" s="106" t="s">
        <v>4</v>
      </c>
      <c r="E871" s="106" t="s">
        <v>4</v>
      </c>
      <c r="F871" s="106" t="s">
        <v>4</v>
      </c>
    </row>
    <row r="872" spans="2:6" x14ac:dyDescent="0.2">
      <c r="B872" s="29" t="s">
        <v>324</v>
      </c>
      <c r="C872" s="106" t="s">
        <v>4</v>
      </c>
      <c r="D872" s="106" t="s">
        <v>4</v>
      </c>
      <c r="E872" s="106" t="s">
        <v>4</v>
      </c>
      <c r="F872" s="106" t="s">
        <v>4</v>
      </c>
    </row>
    <row r="873" spans="2:6" x14ac:dyDescent="0.2">
      <c r="B873" s="29" t="s">
        <v>325</v>
      </c>
      <c r="C873" s="106"/>
      <c r="D873" s="106"/>
      <c r="E873" s="106"/>
      <c r="F873" s="106"/>
    </row>
    <row r="874" spans="2:6" x14ac:dyDescent="0.2">
      <c r="B874" s="29" t="s">
        <v>320</v>
      </c>
      <c r="C874" s="106" t="s">
        <v>4</v>
      </c>
      <c r="D874" s="106" t="s">
        <v>4</v>
      </c>
      <c r="E874" s="106" t="s">
        <v>4</v>
      </c>
      <c r="F874" s="106" t="s">
        <v>4</v>
      </c>
    </row>
    <row r="875" spans="2:6" x14ac:dyDescent="0.2">
      <c r="B875" s="29" t="s">
        <v>323</v>
      </c>
      <c r="C875" s="106" t="s">
        <v>4</v>
      </c>
      <c r="D875" s="106" t="s">
        <v>4</v>
      </c>
      <c r="E875" s="106" t="s">
        <v>4</v>
      </c>
      <c r="F875" s="106" t="s">
        <v>4</v>
      </c>
    </row>
    <row r="876" spans="2:6" x14ac:dyDescent="0.2">
      <c r="B876" s="102"/>
      <c r="C876" s="268">
        <f>SUM(C867:C875)</f>
        <v>0</v>
      </c>
      <c r="D876" s="268">
        <f>SUM(D867:D875)</f>
        <v>0</v>
      </c>
      <c r="E876" s="268">
        <f t="shared" ref="E876:F876" si="75">SUM(E867:E875)</f>
        <v>0</v>
      </c>
      <c r="F876" s="268">
        <f t="shared" si="75"/>
        <v>0</v>
      </c>
    </row>
    <row r="877" spans="2:6" x14ac:dyDescent="0.2">
      <c r="B877" s="102" t="s">
        <v>32</v>
      </c>
      <c r="C877" s="106"/>
      <c r="D877" s="106"/>
      <c r="E877" s="106"/>
      <c r="F877" s="106"/>
    </row>
    <row r="878" spans="2:6" x14ac:dyDescent="0.2">
      <c r="B878" s="29" t="s">
        <v>297</v>
      </c>
      <c r="C878" s="106" t="s">
        <v>4</v>
      </c>
      <c r="D878" s="106" t="s">
        <v>4</v>
      </c>
      <c r="E878" s="106" t="s">
        <v>4</v>
      </c>
      <c r="F878" s="106" t="s">
        <v>4</v>
      </c>
    </row>
    <row r="879" spans="2:6" x14ac:dyDescent="0.2">
      <c r="B879" s="29" t="s">
        <v>298</v>
      </c>
      <c r="C879" s="106" t="s">
        <v>4</v>
      </c>
      <c r="D879" s="106" t="s">
        <v>4</v>
      </c>
      <c r="E879" s="106" t="s">
        <v>4</v>
      </c>
      <c r="F879" s="106" t="s">
        <v>4</v>
      </c>
    </row>
    <row r="880" spans="2:6" x14ac:dyDescent="0.2">
      <c r="B880" s="29" t="s">
        <v>299</v>
      </c>
      <c r="C880" s="106" t="s">
        <v>4</v>
      </c>
      <c r="D880" s="106" t="s">
        <v>4</v>
      </c>
      <c r="E880" s="106" t="s">
        <v>4</v>
      </c>
      <c r="F880" s="106" t="s">
        <v>4</v>
      </c>
    </row>
    <row r="881" spans="2:6" x14ac:dyDescent="0.2">
      <c r="B881" s="29" t="s">
        <v>89</v>
      </c>
      <c r="C881" s="106" t="s">
        <v>4</v>
      </c>
      <c r="D881" s="106" t="s">
        <v>4</v>
      </c>
      <c r="E881" s="106" t="s">
        <v>4</v>
      </c>
      <c r="F881" s="106" t="s">
        <v>4</v>
      </c>
    </row>
    <row r="882" spans="2:6" x14ac:dyDescent="0.2">
      <c r="B882" s="29" t="s">
        <v>90</v>
      </c>
      <c r="C882" s="106" t="s">
        <v>4</v>
      </c>
      <c r="D882" s="106" t="s">
        <v>4</v>
      </c>
      <c r="E882" s="106" t="s">
        <v>4</v>
      </c>
      <c r="F882" s="106" t="s">
        <v>4</v>
      </c>
    </row>
    <row r="883" spans="2:6" x14ac:dyDescent="0.2">
      <c r="B883" s="29" t="s">
        <v>27</v>
      </c>
      <c r="C883" s="106" t="s">
        <v>4</v>
      </c>
      <c r="D883" s="106" t="s">
        <v>4</v>
      </c>
      <c r="E883" s="106" t="s">
        <v>4</v>
      </c>
      <c r="F883" s="106" t="s">
        <v>4</v>
      </c>
    </row>
    <row r="884" spans="2:6" x14ac:dyDescent="0.2">
      <c r="B884" s="102"/>
      <c r="C884" s="99">
        <f>SUM(C878:C883)</f>
        <v>0</v>
      </c>
      <c r="D884" s="99">
        <f>SUM(D878:D883)</f>
        <v>0</v>
      </c>
      <c r="E884" s="99">
        <f t="shared" ref="E884:F884" si="76">SUM(E878:E883)</f>
        <v>0</v>
      </c>
      <c r="F884" s="99">
        <f t="shared" si="76"/>
        <v>0</v>
      </c>
    </row>
    <row r="885" spans="2:6" x14ac:dyDescent="0.2">
      <c r="B885" s="102" t="s">
        <v>33</v>
      </c>
      <c r="C885" s="99"/>
      <c r="D885" s="99"/>
      <c r="E885" s="99"/>
      <c r="F885" s="99"/>
    </row>
    <row r="886" spans="2:6" x14ac:dyDescent="0.2">
      <c r="B886" s="29" t="s">
        <v>91</v>
      </c>
      <c r="C886" s="106" t="s">
        <v>4</v>
      </c>
      <c r="D886" s="106" t="s">
        <v>4</v>
      </c>
      <c r="E886" s="106" t="s">
        <v>4</v>
      </c>
      <c r="F886" s="106" t="s">
        <v>4</v>
      </c>
    </row>
    <row r="887" spans="2:6" x14ac:dyDescent="0.2">
      <c r="B887" s="29" t="s">
        <v>92</v>
      </c>
      <c r="C887" s="106" t="s">
        <v>4</v>
      </c>
      <c r="D887" s="106" t="s">
        <v>4</v>
      </c>
      <c r="E887" s="106" t="s">
        <v>4</v>
      </c>
      <c r="F887" s="106" t="s">
        <v>4</v>
      </c>
    </row>
    <row r="888" spans="2:6" x14ac:dyDescent="0.2">
      <c r="B888" s="29" t="s">
        <v>93</v>
      </c>
      <c r="C888" s="106" t="s">
        <v>4</v>
      </c>
      <c r="D888" s="106" t="s">
        <v>4</v>
      </c>
      <c r="E888" s="106" t="s">
        <v>4</v>
      </c>
      <c r="F888" s="106" t="s">
        <v>4</v>
      </c>
    </row>
    <row r="889" spans="2:6" x14ac:dyDescent="0.2">
      <c r="B889" s="29" t="s">
        <v>94</v>
      </c>
      <c r="C889" s="106" t="s">
        <v>4</v>
      </c>
      <c r="D889" s="106" t="s">
        <v>4</v>
      </c>
      <c r="E889" s="106" t="s">
        <v>4</v>
      </c>
      <c r="F889" s="106" t="s">
        <v>4</v>
      </c>
    </row>
    <row r="890" spans="2:6" x14ac:dyDescent="0.2">
      <c r="B890" s="29" t="s">
        <v>90</v>
      </c>
      <c r="C890" s="106" t="s">
        <v>4</v>
      </c>
      <c r="D890" s="106" t="s">
        <v>4</v>
      </c>
      <c r="E890" s="106" t="s">
        <v>4</v>
      </c>
      <c r="F890" s="106" t="s">
        <v>4</v>
      </c>
    </row>
    <row r="891" spans="2:6" x14ac:dyDescent="0.2">
      <c r="B891" s="29" t="s">
        <v>27</v>
      </c>
      <c r="C891" s="106" t="s">
        <v>4</v>
      </c>
      <c r="D891" s="106" t="s">
        <v>4</v>
      </c>
      <c r="E891" s="106" t="s">
        <v>4</v>
      </c>
      <c r="F891" s="106" t="s">
        <v>4</v>
      </c>
    </row>
    <row r="892" spans="2:6" x14ac:dyDescent="0.2">
      <c r="B892" s="29"/>
      <c r="C892" s="106">
        <f>SUM(C886:C891)</f>
        <v>0</v>
      </c>
      <c r="D892" s="106">
        <f>SUM(D886:D891)</f>
        <v>0</v>
      </c>
      <c r="E892" s="106">
        <f t="shared" ref="E892" si="77">SUM(E886:E891)</f>
        <v>0</v>
      </c>
      <c r="F892" s="106">
        <f t="shared" ref="F892" si="78">SUM(F886:F891)</f>
        <v>0</v>
      </c>
    </row>
    <row r="893" spans="2:6" x14ac:dyDescent="0.2">
      <c r="B893" s="102" t="s">
        <v>95</v>
      </c>
      <c r="C893" s="106"/>
      <c r="D893" s="106"/>
      <c r="E893" s="106"/>
      <c r="F893" s="106"/>
    </row>
    <row r="894" spans="2:6" x14ac:dyDescent="0.2">
      <c r="B894" s="29" t="s">
        <v>300</v>
      </c>
      <c r="C894" s="106" t="s">
        <v>4</v>
      </c>
      <c r="D894" s="106" t="s">
        <v>4</v>
      </c>
      <c r="E894" s="106" t="s">
        <v>4</v>
      </c>
      <c r="F894" s="106" t="s">
        <v>4</v>
      </c>
    </row>
    <row r="895" spans="2:6" x14ac:dyDescent="0.2">
      <c r="B895" s="29" t="s">
        <v>301</v>
      </c>
      <c r="C895" s="106" t="s">
        <v>4</v>
      </c>
      <c r="D895" s="106" t="s">
        <v>4</v>
      </c>
      <c r="E895" s="106" t="s">
        <v>4</v>
      </c>
      <c r="F895" s="106" t="s">
        <v>4</v>
      </c>
    </row>
    <row r="896" spans="2:6" x14ac:dyDescent="0.2">
      <c r="B896" s="29" t="s">
        <v>302</v>
      </c>
      <c r="C896" s="106" t="s">
        <v>4</v>
      </c>
      <c r="D896" s="106" t="s">
        <v>4</v>
      </c>
      <c r="E896" s="106" t="s">
        <v>4</v>
      </c>
      <c r="F896" s="106" t="s">
        <v>4</v>
      </c>
    </row>
    <row r="897" spans="2:6" x14ac:dyDescent="0.2">
      <c r="B897" s="29" t="s">
        <v>303</v>
      </c>
      <c r="C897" s="106" t="s">
        <v>4</v>
      </c>
      <c r="D897" s="106" t="s">
        <v>4</v>
      </c>
      <c r="E897" s="106" t="s">
        <v>4</v>
      </c>
      <c r="F897" s="106" t="s">
        <v>4</v>
      </c>
    </row>
    <row r="898" spans="2:6" x14ac:dyDescent="0.2">
      <c r="B898" s="102"/>
      <c r="C898" s="99">
        <f>SUM(C886:C897)</f>
        <v>0</v>
      </c>
      <c r="D898" s="99">
        <f>SUM(D886:D897)</f>
        <v>0</v>
      </c>
      <c r="E898" s="99">
        <f>SUM(E886:E897)</f>
        <v>0</v>
      </c>
      <c r="F898" s="99">
        <f>SUM(F886:F897)</f>
        <v>0</v>
      </c>
    </row>
    <row r="899" spans="2:6" x14ac:dyDescent="0.2">
      <c r="B899" s="103" t="s">
        <v>34</v>
      </c>
      <c r="C899" s="108"/>
      <c r="D899" s="108"/>
      <c r="E899" s="108"/>
      <c r="F899" s="108"/>
    </row>
    <row r="900" spans="2:6" x14ac:dyDescent="0.2">
      <c r="B900" s="44" t="s">
        <v>69</v>
      </c>
      <c r="C900" s="106" t="s">
        <v>4</v>
      </c>
      <c r="D900" s="106" t="s">
        <v>4</v>
      </c>
      <c r="E900" s="106" t="s">
        <v>4</v>
      </c>
      <c r="F900" s="106" t="s">
        <v>4</v>
      </c>
    </row>
    <row r="901" spans="2:6" x14ac:dyDescent="0.2">
      <c r="B901" s="44" t="s">
        <v>96</v>
      </c>
      <c r="C901" s="106" t="s">
        <v>4</v>
      </c>
      <c r="D901" s="106" t="s">
        <v>4</v>
      </c>
      <c r="E901" s="106" t="s">
        <v>4</v>
      </c>
      <c r="F901" s="106" t="s">
        <v>4</v>
      </c>
    </row>
    <row r="902" spans="2:6" x14ac:dyDescent="0.2">
      <c r="B902" s="44" t="s">
        <v>97</v>
      </c>
      <c r="C902" s="106" t="s">
        <v>4</v>
      </c>
      <c r="D902" s="106" t="s">
        <v>4</v>
      </c>
      <c r="E902" s="106" t="s">
        <v>4</v>
      </c>
      <c r="F902" s="106" t="s">
        <v>4</v>
      </c>
    </row>
    <row r="903" spans="2:6" x14ac:dyDescent="0.2">
      <c r="B903" s="44" t="s">
        <v>98</v>
      </c>
      <c r="C903" s="106" t="s">
        <v>4</v>
      </c>
      <c r="D903" s="106" t="s">
        <v>4</v>
      </c>
      <c r="E903" s="106" t="s">
        <v>4</v>
      </c>
      <c r="F903" s="106" t="s">
        <v>4</v>
      </c>
    </row>
    <row r="904" spans="2:6" x14ac:dyDescent="0.2">
      <c r="B904" s="44" t="s">
        <v>99</v>
      </c>
      <c r="C904" s="106" t="s">
        <v>4</v>
      </c>
      <c r="D904" s="106" t="s">
        <v>4</v>
      </c>
      <c r="E904" s="106" t="s">
        <v>4</v>
      </c>
      <c r="F904" s="106" t="s">
        <v>4</v>
      </c>
    </row>
    <row r="905" spans="2:6" x14ac:dyDescent="0.2">
      <c r="B905" s="44" t="s">
        <v>100</v>
      </c>
      <c r="C905" s="106" t="s">
        <v>4</v>
      </c>
      <c r="D905" s="106" t="s">
        <v>4</v>
      </c>
      <c r="E905" s="106" t="s">
        <v>4</v>
      </c>
      <c r="F905" s="106" t="s">
        <v>4</v>
      </c>
    </row>
    <row r="906" spans="2:6" x14ac:dyDescent="0.2">
      <c r="B906" s="44" t="s">
        <v>27</v>
      </c>
      <c r="C906" s="106" t="s">
        <v>4</v>
      </c>
      <c r="D906" s="106" t="s">
        <v>4</v>
      </c>
      <c r="E906" s="106" t="s">
        <v>4</v>
      </c>
      <c r="F906" s="106" t="s">
        <v>4</v>
      </c>
    </row>
    <row r="907" spans="2:6" x14ac:dyDescent="0.2">
      <c r="B907" s="102"/>
      <c r="C907" s="99">
        <f>SUM(C900:C906)</f>
        <v>0</v>
      </c>
      <c r="D907" s="99">
        <f>SUM(D900:D906)</f>
        <v>0</v>
      </c>
      <c r="E907" s="99">
        <f t="shared" ref="E907:F907" si="79">SUM(E900:E906)</f>
        <v>0</v>
      </c>
      <c r="F907" s="99">
        <f t="shared" si="79"/>
        <v>0</v>
      </c>
    </row>
    <row r="908" spans="2:6" x14ac:dyDescent="0.2">
      <c r="B908" s="102" t="s">
        <v>35</v>
      </c>
      <c r="C908" s="108"/>
      <c r="D908" s="108"/>
      <c r="E908" s="108"/>
      <c r="F908" s="108"/>
    </row>
    <row r="909" spans="2:6" x14ac:dyDescent="0.2">
      <c r="B909" s="29" t="s">
        <v>101</v>
      </c>
      <c r="C909" s="106" t="s">
        <v>4</v>
      </c>
      <c r="D909" s="106" t="s">
        <v>4</v>
      </c>
      <c r="E909" s="106" t="s">
        <v>4</v>
      </c>
      <c r="F909" s="106" t="s">
        <v>4</v>
      </c>
    </row>
    <row r="910" spans="2:6" x14ac:dyDescent="0.2">
      <c r="B910" s="29" t="s">
        <v>102</v>
      </c>
      <c r="C910" s="106" t="s">
        <v>4</v>
      </c>
      <c r="D910" s="106" t="s">
        <v>4</v>
      </c>
      <c r="E910" s="106" t="s">
        <v>4</v>
      </c>
      <c r="F910" s="106" t="s">
        <v>4</v>
      </c>
    </row>
    <row r="911" spans="2:6" x14ac:dyDescent="0.2">
      <c r="B911" s="29" t="s">
        <v>103</v>
      </c>
      <c r="C911" s="106" t="s">
        <v>4</v>
      </c>
      <c r="D911" s="106" t="s">
        <v>4</v>
      </c>
      <c r="E911" s="106" t="s">
        <v>4</v>
      </c>
      <c r="F911" s="106" t="s">
        <v>4</v>
      </c>
    </row>
    <row r="912" spans="2:6" x14ac:dyDescent="0.2">
      <c r="B912" s="29" t="s">
        <v>104</v>
      </c>
      <c r="C912" s="106" t="s">
        <v>4</v>
      </c>
      <c r="D912" s="106" t="s">
        <v>4</v>
      </c>
      <c r="E912" s="106" t="s">
        <v>4</v>
      </c>
      <c r="F912" s="106" t="s">
        <v>4</v>
      </c>
    </row>
    <row r="913" spans="2:6" x14ac:dyDescent="0.2">
      <c r="B913" s="29" t="s">
        <v>304</v>
      </c>
      <c r="C913" s="106" t="s">
        <v>4</v>
      </c>
      <c r="D913" s="106" t="s">
        <v>4</v>
      </c>
      <c r="E913" s="106" t="s">
        <v>4</v>
      </c>
      <c r="F913" s="106" t="s">
        <v>4</v>
      </c>
    </row>
    <row r="914" spans="2:6" x14ac:dyDescent="0.2">
      <c r="B914" s="29" t="s">
        <v>27</v>
      </c>
      <c r="C914" s="106" t="s">
        <v>4</v>
      </c>
      <c r="D914" s="106" t="s">
        <v>4</v>
      </c>
      <c r="E914" s="106" t="s">
        <v>4</v>
      </c>
      <c r="F914" s="106" t="s">
        <v>4</v>
      </c>
    </row>
    <row r="915" spans="2:6" x14ac:dyDescent="0.2">
      <c r="B915" s="29" t="s">
        <v>106</v>
      </c>
      <c r="C915" s="106" t="s">
        <v>4</v>
      </c>
      <c r="D915" s="106" t="s">
        <v>4</v>
      </c>
      <c r="E915" s="106" t="s">
        <v>4</v>
      </c>
      <c r="F915" s="106" t="s">
        <v>4</v>
      </c>
    </row>
    <row r="916" spans="2:6" x14ac:dyDescent="0.2">
      <c r="B916" s="102"/>
      <c r="C916" s="99">
        <f>SUM(C909:C915)</f>
        <v>0</v>
      </c>
      <c r="D916" s="99">
        <f>SUM(D909:D915)</f>
        <v>0</v>
      </c>
      <c r="E916" s="99">
        <f t="shared" ref="E916:F916" si="80">SUM(E909:E915)</f>
        <v>0</v>
      </c>
      <c r="F916" s="99">
        <f t="shared" si="80"/>
        <v>0</v>
      </c>
    </row>
    <row r="917" spans="2:6" x14ac:dyDescent="0.2">
      <c r="B917" s="102" t="s">
        <v>206</v>
      </c>
      <c r="C917" s="99"/>
      <c r="D917" s="99"/>
      <c r="E917" s="99"/>
      <c r="F917" s="99"/>
    </row>
    <row r="918" spans="2:6" x14ac:dyDescent="0.2">
      <c r="B918" s="29" t="s">
        <v>305</v>
      </c>
      <c r="C918" s="106" t="s">
        <v>4</v>
      </c>
      <c r="D918" s="106" t="s">
        <v>4</v>
      </c>
      <c r="E918" s="106" t="s">
        <v>4</v>
      </c>
      <c r="F918" s="106" t="s">
        <v>4</v>
      </c>
    </row>
    <row r="919" spans="2:6" x14ac:dyDescent="0.2">
      <c r="B919" s="29" t="s">
        <v>306</v>
      </c>
      <c r="C919" s="106" t="s">
        <v>4</v>
      </c>
      <c r="D919" s="106" t="s">
        <v>4</v>
      </c>
      <c r="E919" s="106" t="s">
        <v>4</v>
      </c>
      <c r="F919" s="106" t="s">
        <v>4</v>
      </c>
    </row>
    <row r="920" spans="2:6" x14ac:dyDescent="0.2">
      <c r="B920" s="29" t="s">
        <v>335</v>
      </c>
      <c r="C920" s="106" t="s">
        <v>4</v>
      </c>
      <c r="D920" s="106" t="s">
        <v>4</v>
      </c>
      <c r="E920" s="106" t="s">
        <v>4</v>
      </c>
      <c r="F920" s="106" t="s">
        <v>4</v>
      </c>
    </row>
    <row r="921" spans="2:6" x14ac:dyDescent="0.2">
      <c r="B921" s="102"/>
      <c r="C921" s="99">
        <f>SUM(C918:C920)</f>
        <v>0</v>
      </c>
      <c r="D921" s="99">
        <f>SUM(D918:D920)</f>
        <v>0</v>
      </c>
      <c r="E921" s="99">
        <f t="shared" ref="E921:F921" si="81">SUM(E918:E920)</f>
        <v>0</v>
      </c>
      <c r="F921" s="99">
        <f t="shared" si="81"/>
        <v>0</v>
      </c>
    </row>
    <row r="922" spans="2:6" x14ac:dyDescent="0.2">
      <c r="B922" s="103" t="s">
        <v>38</v>
      </c>
    </row>
    <row r="923" spans="2:6" x14ac:dyDescent="0.2">
      <c r="B923" s="29" t="s">
        <v>38</v>
      </c>
      <c r="C923" s="106" t="s">
        <v>4</v>
      </c>
      <c r="D923" s="106" t="s">
        <v>4</v>
      </c>
      <c r="E923" s="106" t="s">
        <v>4</v>
      </c>
      <c r="F923" s="106" t="s">
        <v>4</v>
      </c>
    </row>
    <row r="924" spans="2:6" x14ac:dyDescent="0.2">
      <c r="B924" s="102"/>
      <c r="C924" s="99" t="s">
        <v>4</v>
      </c>
      <c r="D924" s="99" t="s">
        <v>4</v>
      </c>
      <c r="E924" s="99" t="s">
        <v>4</v>
      </c>
      <c r="F924" s="99" t="s">
        <v>4</v>
      </c>
    </row>
    <row r="925" spans="2:6" x14ac:dyDescent="0.2">
      <c r="B925" s="118"/>
      <c r="C925" s="270"/>
      <c r="D925" s="270"/>
      <c r="E925" s="270"/>
      <c r="F925" s="270"/>
    </row>
    <row r="926" spans="2:6" x14ac:dyDescent="0.2">
      <c r="B926" s="118" t="s">
        <v>272</v>
      </c>
      <c r="C926" s="270" t="s">
        <v>4</v>
      </c>
      <c r="D926" s="270" t="s">
        <v>4</v>
      </c>
      <c r="E926" s="270" t="s">
        <v>4</v>
      </c>
      <c r="F926" s="270" t="s">
        <v>4</v>
      </c>
    </row>
    <row r="927" spans="2:6" x14ac:dyDescent="0.2">
      <c r="B927" s="102"/>
      <c r="C927" s="99"/>
      <c r="D927" s="99"/>
      <c r="E927" s="99"/>
      <c r="F927" s="99"/>
    </row>
    <row r="928" spans="2:6" x14ac:dyDescent="0.2">
      <c r="B928" s="102"/>
      <c r="C928" s="99"/>
      <c r="D928" s="99"/>
      <c r="E928" s="99"/>
      <c r="F928" s="99"/>
    </row>
    <row r="929" spans="2:6" x14ac:dyDescent="0.2">
      <c r="B929" s="102"/>
      <c r="C929" s="99"/>
      <c r="D929" s="99"/>
      <c r="E929" s="99"/>
      <c r="F929" s="99"/>
    </row>
    <row r="930" spans="2:6" x14ac:dyDescent="0.2">
      <c r="B930" s="102" t="s">
        <v>36</v>
      </c>
      <c r="C930" s="104"/>
      <c r="D930" s="104"/>
      <c r="E930" s="104"/>
      <c r="F930" s="104"/>
    </row>
    <row r="931" spans="2:6" x14ac:dyDescent="0.2">
      <c r="B931" s="29" t="s">
        <v>107</v>
      </c>
      <c r="C931" s="106" t="s">
        <v>4</v>
      </c>
      <c r="D931" s="106" t="s">
        <v>4</v>
      </c>
      <c r="E931" s="106" t="s">
        <v>4</v>
      </c>
      <c r="F931" s="106" t="s">
        <v>4</v>
      </c>
    </row>
    <row r="932" spans="2:6" x14ac:dyDescent="0.2">
      <c r="B932" s="29" t="s">
        <v>108</v>
      </c>
      <c r="C932" s="106" t="s">
        <v>4</v>
      </c>
      <c r="D932" s="106" t="s">
        <v>4</v>
      </c>
      <c r="E932" s="106" t="s">
        <v>4</v>
      </c>
      <c r="F932" s="106" t="s">
        <v>4</v>
      </c>
    </row>
    <row r="933" spans="2:6" x14ac:dyDescent="0.2">
      <c r="B933" s="29" t="s">
        <v>109</v>
      </c>
      <c r="C933" s="106" t="s">
        <v>4</v>
      </c>
      <c r="D933" s="106" t="s">
        <v>4</v>
      </c>
      <c r="E933" s="106" t="s">
        <v>4</v>
      </c>
      <c r="F933" s="106" t="s">
        <v>4</v>
      </c>
    </row>
    <row r="934" spans="2:6" x14ac:dyDescent="0.2">
      <c r="B934" s="29" t="s">
        <v>110</v>
      </c>
      <c r="C934" s="106" t="s">
        <v>4</v>
      </c>
      <c r="D934" s="106" t="s">
        <v>4</v>
      </c>
      <c r="E934" s="106" t="s">
        <v>4</v>
      </c>
      <c r="F934" s="106" t="s">
        <v>4</v>
      </c>
    </row>
    <row r="935" spans="2:6" x14ac:dyDescent="0.2">
      <c r="B935" s="29" t="s">
        <v>111</v>
      </c>
      <c r="C935" s="106" t="s">
        <v>4</v>
      </c>
      <c r="D935" s="106" t="s">
        <v>4</v>
      </c>
      <c r="E935" s="106" t="s">
        <v>4</v>
      </c>
      <c r="F935" s="106" t="s">
        <v>4</v>
      </c>
    </row>
    <row r="936" spans="2:6" x14ac:dyDescent="0.2">
      <c r="B936" s="29"/>
      <c r="C936" s="99">
        <f>SUM(C931:C935)</f>
        <v>0</v>
      </c>
      <c r="D936" s="99">
        <f>SUM(D931:D935)</f>
        <v>0</v>
      </c>
      <c r="E936" s="99">
        <f t="shared" ref="E936:F936" si="82">SUM(E931:E935)</f>
        <v>0</v>
      </c>
      <c r="F936" s="99">
        <f t="shared" si="82"/>
        <v>0</v>
      </c>
    </row>
    <row r="937" spans="2:6" x14ac:dyDescent="0.2">
      <c r="B937" s="29"/>
      <c r="C937" s="108"/>
      <c r="D937" s="108"/>
      <c r="E937" s="108"/>
      <c r="F937" s="108"/>
    </row>
    <row r="938" spans="2:6" x14ac:dyDescent="0.2">
      <c r="B938" s="298"/>
      <c r="C938" s="99"/>
      <c r="D938" s="99"/>
      <c r="E938" s="99"/>
      <c r="F938" s="99"/>
    </row>
    <row r="939" spans="2:6" x14ac:dyDescent="0.2">
      <c r="B939" s="102" t="s">
        <v>37</v>
      </c>
      <c r="C939" s="104"/>
      <c r="D939" s="104"/>
      <c r="E939" s="104"/>
      <c r="F939" s="104"/>
    </row>
    <row r="940" spans="2:6" x14ac:dyDescent="0.2">
      <c r="B940" s="44" t="s">
        <v>112</v>
      </c>
      <c r="C940" s="106" t="s">
        <v>4</v>
      </c>
      <c r="D940" s="106" t="s">
        <v>4</v>
      </c>
      <c r="E940" s="106" t="s">
        <v>4</v>
      </c>
      <c r="F940" s="106" t="s">
        <v>4</v>
      </c>
    </row>
    <row r="941" spans="2:6" x14ac:dyDescent="0.2">
      <c r="B941" s="44" t="s">
        <v>113</v>
      </c>
      <c r="C941" s="106" t="s">
        <v>4</v>
      </c>
      <c r="D941" s="106" t="s">
        <v>4</v>
      </c>
      <c r="E941" s="106" t="s">
        <v>4</v>
      </c>
      <c r="F941" s="106" t="s">
        <v>4</v>
      </c>
    </row>
    <row r="942" spans="2:6" x14ac:dyDescent="0.2">
      <c r="B942" s="29" t="s">
        <v>114</v>
      </c>
      <c r="C942" s="106" t="s">
        <v>4</v>
      </c>
      <c r="D942" s="106" t="s">
        <v>4</v>
      </c>
      <c r="E942" s="106" t="s">
        <v>4</v>
      </c>
      <c r="F942" s="106" t="s">
        <v>4</v>
      </c>
    </row>
    <row r="943" spans="2:6" x14ac:dyDescent="0.2">
      <c r="B943" s="29" t="s">
        <v>115</v>
      </c>
      <c r="C943" s="106" t="s">
        <v>4</v>
      </c>
      <c r="D943" s="106" t="s">
        <v>4</v>
      </c>
      <c r="E943" s="106" t="s">
        <v>4</v>
      </c>
      <c r="F943" s="106" t="s">
        <v>4</v>
      </c>
    </row>
    <row r="944" spans="2:6" x14ac:dyDescent="0.2">
      <c r="B944" s="29" t="s">
        <v>116</v>
      </c>
      <c r="C944" s="106" t="s">
        <v>4</v>
      </c>
      <c r="D944" s="106" t="s">
        <v>4</v>
      </c>
      <c r="E944" s="106" t="s">
        <v>4</v>
      </c>
      <c r="F944" s="106" t="s">
        <v>4</v>
      </c>
    </row>
    <row r="945" spans="2:6" x14ac:dyDescent="0.2">
      <c r="B945" s="29" t="s">
        <v>117</v>
      </c>
      <c r="C945" s="106" t="s">
        <v>4</v>
      </c>
      <c r="D945" s="106" t="s">
        <v>4</v>
      </c>
      <c r="E945" s="106" t="s">
        <v>4</v>
      </c>
      <c r="F945" s="106" t="s">
        <v>4</v>
      </c>
    </row>
    <row r="946" spans="2:6" x14ac:dyDescent="0.2">
      <c r="B946" s="29" t="s">
        <v>118</v>
      </c>
      <c r="C946" s="106" t="s">
        <v>4</v>
      </c>
      <c r="D946" s="106" t="s">
        <v>4</v>
      </c>
      <c r="E946" s="106" t="s">
        <v>4</v>
      </c>
      <c r="F946" s="106" t="s">
        <v>4</v>
      </c>
    </row>
    <row r="947" spans="2:6" x14ac:dyDescent="0.2">
      <c r="B947" s="29" t="s">
        <v>310</v>
      </c>
      <c r="C947" s="106" t="s">
        <v>4</v>
      </c>
      <c r="D947" s="106" t="s">
        <v>4</v>
      </c>
      <c r="E947" s="106" t="s">
        <v>4</v>
      </c>
      <c r="F947" s="106" t="s">
        <v>4</v>
      </c>
    </row>
    <row r="948" spans="2:6" x14ac:dyDescent="0.2">
      <c r="B948" s="102"/>
      <c r="C948" s="99" t="s">
        <v>4</v>
      </c>
      <c r="D948" s="99" t="s">
        <v>4</v>
      </c>
      <c r="E948" s="99" t="s">
        <v>4</v>
      </c>
      <c r="F948" s="99" t="s">
        <v>4</v>
      </c>
    </row>
    <row r="949" spans="2:6" x14ac:dyDescent="0.2">
      <c r="B949" s="102" t="s">
        <v>311</v>
      </c>
      <c r="C949" s="104"/>
      <c r="D949" s="104"/>
      <c r="E949" s="104"/>
      <c r="F949" s="104"/>
    </row>
    <row r="950" spans="2:6" x14ac:dyDescent="0.2">
      <c r="B950" s="29" t="s">
        <v>312</v>
      </c>
      <c r="C950" s="106" t="s">
        <v>4</v>
      </c>
      <c r="D950" s="106" t="s">
        <v>4</v>
      </c>
      <c r="E950" s="106" t="s">
        <v>4</v>
      </c>
      <c r="F950" s="106" t="s">
        <v>4</v>
      </c>
    </row>
    <row r="951" spans="2:6" x14ac:dyDescent="0.2">
      <c r="B951" s="29" t="s">
        <v>313</v>
      </c>
      <c r="C951" s="106" t="s">
        <v>4</v>
      </c>
      <c r="D951" s="106" t="s">
        <v>4</v>
      </c>
      <c r="E951" s="106" t="s">
        <v>4</v>
      </c>
      <c r="F951" s="106" t="s">
        <v>4</v>
      </c>
    </row>
    <row r="952" spans="2:6" x14ac:dyDescent="0.2">
      <c r="B952" s="29" t="s">
        <v>557</v>
      </c>
      <c r="C952" s="106"/>
      <c r="D952" s="106"/>
      <c r="E952" s="106"/>
      <c r="F952" s="106"/>
    </row>
    <row r="953" spans="2:6" x14ac:dyDescent="0.2">
      <c r="B953" s="29" t="s">
        <v>27</v>
      </c>
      <c r="C953" s="106"/>
      <c r="D953" s="106"/>
      <c r="E953" s="106"/>
      <c r="F953" s="106"/>
    </row>
    <row r="954" spans="2:6" x14ac:dyDescent="0.2">
      <c r="B954" s="102"/>
      <c r="C954" s="99" t="s">
        <v>4</v>
      </c>
      <c r="D954" s="99" t="s">
        <v>4</v>
      </c>
      <c r="E954" s="99" t="s">
        <v>4</v>
      </c>
      <c r="F954" s="99" t="s">
        <v>4</v>
      </c>
    </row>
    <row r="955" spans="2:6" x14ac:dyDescent="0.2">
      <c r="B955" s="102"/>
      <c r="C955" s="99"/>
      <c r="D955" s="99"/>
      <c r="E955" s="99"/>
      <c r="F955" s="99"/>
    </row>
    <row r="956" spans="2:6" x14ac:dyDescent="0.2">
      <c r="B956" s="102" t="s">
        <v>314</v>
      </c>
      <c r="C956" s="99"/>
      <c r="D956" s="99"/>
      <c r="E956" s="99"/>
      <c r="F956" s="99"/>
    </row>
    <row r="957" spans="2:6" x14ac:dyDescent="0.2">
      <c r="B957" s="29" t="s">
        <v>119</v>
      </c>
      <c r="C957" s="106" t="s">
        <v>4</v>
      </c>
      <c r="D957" s="106" t="s">
        <v>4</v>
      </c>
      <c r="E957" s="106" t="s">
        <v>4</v>
      </c>
      <c r="F957" s="106" t="s">
        <v>4</v>
      </c>
    </row>
    <row r="958" spans="2:6" x14ac:dyDescent="0.2">
      <c r="B958" s="29" t="s">
        <v>240</v>
      </c>
      <c r="C958" s="106" t="s">
        <v>4</v>
      </c>
      <c r="D958" s="106" t="s">
        <v>4</v>
      </c>
      <c r="E958" s="106" t="s">
        <v>4</v>
      </c>
      <c r="F958" s="106" t="s">
        <v>4</v>
      </c>
    </row>
    <row r="959" spans="2:6" x14ac:dyDescent="0.2">
      <c r="B959" s="29" t="s">
        <v>315</v>
      </c>
      <c r="C959" s="106" t="s">
        <v>4</v>
      </c>
      <c r="D959" s="106" t="s">
        <v>4</v>
      </c>
      <c r="E959" s="106" t="s">
        <v>4</v>
      </c>
      <c r="F959" s="106" t="s">
        <v>4</v>
      </c>
    </row>
    <row r="960" spans="2:6" x14ac:dyDescent="0.2">
      <c r="B960" s="29" t="s">
        <v>121</v>
      </c>
      <c r="C960" s="106" t="s">
        <v>4</v>
      </c>
      <c r="D960" s="106" t="s">
        <v>4</v>
      </c>
      <c r="E960" s="106" t="s">
        <v>4</v>
      </c>
      <c r="F960" s="106" t="s">
        <v>4</v>
      </c>
    </row>
    <row r="961" spans="2:6" x14ac:dyDescent="0.2">
      <c r="B961" s="29" t="s">
        <v>316</v>
      </c>
      <c r="C961" s="106" t="s">
        <v>4</v>
      </c>
      <c r="D961" s="106" t="s">
        <v>4</v>
      </c>
      <c r="E961" s="106" t="s">
        <v>4</v>
      </c>
      <c r="F961" s="106" t="s">
        <v>4</v>
      </c>
    </row>
    <row r="962" spans="2:6" x14ac:dyDescent="0.2">
      <c r="B962" s="29" t="s">
        <v>317</v>
      </c>
      <c r="C962" s="106" t="s">
        <v>4</v>
      </c>
      <c r="D962" s="106" t="s">
        <v>4</v>
      </c>
      <c r="E962" s="106" t="s">
        <v>4</v>
      </c>
      <c r="F962" s="106" t="s">
        <v>4</v>
      </c>
    </row>
    <row r="963" spans="2:6" x14ac:dyDescent="0.2">
      <c r="B963" s="29" t="s">
        <v>120</v>
      </c>
      <c r="C963" s="106" t="s">
        <v>4</v>
      </c>
      <c r="D963" s="106" t="s">
        <v>4</v>
      </c>
      <c r="E963" s="106" t="s">
        <v>4</v>
      </c>
      <c r="F963" s="106" t="s">
        <v>4</v>
      </c>
    </row>
    <row r="964" spans="2:6" x14ac:dyDescent="0.2">
      <c r="B964" s="29" t="s">
        <v>71</v>
      </c>
      <c r="C964" s="106" t="s">
        <v>4</v>
      </c>
      <c r="D964" s="106" t="s">
        <v>4</v>
      </c>
      <c r="E964" s="106" t="s">
        <v>4</v>
      </c>
      <c r="F964" s="106" t="s">
        <v>4</v>
      </c>
    </row>
    <row r="965" spans="2:6" x14ac:dyDescent="0.2">
      <c r="B965" s="29"/>
      <c r="C965" s="99">
        <f>SUM(C957:C964)</f>
        <v>0</v>
      </c>
      <c r="D965" s="99">
        <f>SUM(D957:D964)</f>
        <v>0</v>
      </c>
      <c r="E965" s="99">
        <f t="shared" ref="E965:F965" si="83">SUM(E957:E964)</f>
        <v>0</v>
      </c>
      <c r="F965" s="99">
        <f t="shared" si="83"/>
        <v>0</v>
      </c>
    </row>
    <row r="966" spans="2:6" x14ac:dyDescent="0.2">
      <c r="B966" s="102"/>
      <c r="C966" s="99"/>
      <c r="D966" s="99"/>
      <c r="E966" s="99"/>
      <c r="F966" s="99"/>
    </row>
    <row r="967" spans="2:6" x14ac:dyDescent="0.2">
      <c r="B967" s="103" t="s">
        <v>38</v>
      </c>
    </row>
    <row r="968" spans="2:6" x14ac:dyDescent="0.2">
      <c r="B968" s="29" t="s">
        <v>38</v>
      </c>
      <c r="C968" s="106" t="s">
        <v>4</v>
      </c>
      <c r="D968" s="106" t="s">
        <v>4</v>
      </c>
      <c r="E968" s="106" t="s">
        <v>4</v>
      </c>
      <c r="F968" s="106" t="s">
        <v>4</v>
      </c>
    </row>
    <row r="969" spans="2:6" x14ac:dyDescent="0.2">
      <c r="B969" s="102"/>
      <c r="C969" s="99" t="s">
        <v>4</v>
      </c>
      <c r="D969" s="99" t="s">
        <v>4</v>
      </c>
      <c r="E969" s="99" t="s">
        <v>4</v>
      </c>
      <c r="F969" s="99" t="s">
        <v>4</v>
      </c>
    </row>
    <row r="970" spans="2:6" x14ac:dyDescent="0.2">
      <c r="B970" s="102" t="s">
        <v>39</v>
      </c>
    </row>
    <row r="971" spans="2:6" x14ac:dyDescent="0.2">
      <c r="B971" s="29" t="s">
        <v>308</v>
      </c>
      <c r="C971" s="106" t="s">
        <v>4</v>
      </c>
      <c r="D971" s="106" t="s">
        <v>4</v>
      </c>
      <c r="E971" s="106" t="s">
        <v>4</v>
      </c>
      <c r="F971" s="106" t="s">
        <v>4</v>
      </c>
    </row>
    <row r="972" spans="2:6" x14ac:dyDescent="0.2">
      <c r="B972" s="29" t="s">
        <v>309</v>
      </c>
      <c r="C972" s="106" t="s">
        <v>4</v>
      </c>
      <c r="D972" s="106" t="s">
        <v>4</v>
      </c>
      <c r="E972" s="106" t="s">
        <v>4</v>
      </c>
      <c r="F972" s="106" t="s">
        <v>4</v>
      </c>
    </row>
    <row r="973" spans="2:6" x14ac:dyDescent="0.2">
      <c r="B973" s="29" t="s">
        <v>326</v>
      </c>
      <c r="C973" s="106" t="s">
        <v>4</v>
      </c>
      <c r="D973" s="106" t="s">
        <v>4</v>
      </c>
      <c r="E973" s="106" t="s">
        <v>4</v>
      </c>
      <c r="F973" s="106" t="s">
        <v>4</v>
      </c>
    </row>
    <row r="974" spans="2:6" x14ac:dyDescent="0.2">
      <c r="B974" s="29" t="s">
        <v>327</v>
      </c>
      <c r="C974" s="106" t="s">
        <v>4</v>
      </c>
      <c r="D974" s="106" t="s">
        <v>4</v>
      </c>
      <c r="E974" s="106" t="s">
        <v>4</v>
      </c>
      <c r="F974" s="106" t="s">
        <v>4</v>
      </c>
    </row>
    <row r="975" spans="2:6" x14ac:dyDescent="0.2">
      <c r="B975" s="29" t="s">
        <v>328</v>
      </c>
      <c r="C975" s="106" t="s">
        <v>4</v>
      </c>
      <c r="D975" s="106" t="s">
        <v>4</v>
      </c>
      <c r="E975" s="106" t="s">
        <v>4</v>
      </c>
      <c r="F975" s="106" t="s">
        <v>4</v>
      </c>
    </row>
    <row r="976" spans="2:6" x14ac:dyDescent="0.2">
      <c r="B976" s="29" t="s">
        <v>307</v>
      </c>
      <c r="C976" s="106" t="s">
        <v>4</v>
      </c>
      <c r="D976" s="106" t="s">
        <v>4</v>
      </c>
      <c r="E976" s="106" t="s">
        <v>4</v>
      </c>
      <c r="F976" s="106" t="s">
        <v>4</v>
      </c>
    </row>
    <row r="977" spans="2:8" x14ac:dyDescent="0.2">
      <c r="B977" s="29" t="s">
        <v>39</v>
      </c>
      <c r="C977" s="106" t="s">
        <v>4</v>
      </c>
      <c r="D977" s="106" t="s">
        <v>4</v>
      </c>
      <c r="E977" s="106" t="s">
        <v>4</v>
      </c>
      <c r="F977" s="106" t="s">
        <v>4</v>
      </c>
    </row>
    <row r="978" spans="2:8" x14ac:dyDescent="0.2">
      <c r="C978" s="99">
        <f>SUM(C971:C977)</f>
        <v>0</v>
      </c>
      <c r="D978" s="99">
        <f>SUM(D971:D977)</f>
        <v>0</v>
      </c>
      <c r="E978" s="99">
        <f t="shared" ref="E978:F978" si="84">SUM(E971:E977)</f>
        <v>0</v>
      </c>
      <c r="F978" s="99">
        <f t="shared" si="84"/>
        <v>0</v>
      </c>
    </row>
    <row r="979" spans="2:8" x14ac:dyDescent="0.2">
      <c r="B979" s="118"/>
      <c r="C979" s="270"/>
      <c r="D979" s="270"/>
      <c r="E979" s="270"/>
      <c r="F979" s="270"/>
    </row>
    <row r="980" spans="2:8" x14ac:dyDescent="0.2">
      <c r="B980" s="118" t="s">
        <v>274</v>
      </c>
      <c r="C980" s="270" t="s">
        <v>4</v>
      </c>
      <c r="D980" s="270" t="s">
        <v>4</v>
      </c>
      <c r="E980" s="270" t="s">
        <v>4</v>
      </c>
      <c r="F980" s="270" t="s">
        <v>4</v>
      </c>
    </row>
    <row r="981" spans="2:8" x14ac:dyDescent="0.2">
      <c r="B981" s="118"/>
      <c r="C981" s="270"/>
      <c r="D981" s="270"/>
      <c r="E981" s="270"/>
      <c r="F981" s="270"/>
    </row>
    <row r="982" spans="2:8" ht="13.5" thickBot="1" x14ac:dyDescent="0.25">
      <c r="B982" s="119" t="s">
        <v>275</v>
      </c>
      <c r="C982" s="272" t="s">
        <v>4</v>
      </c>
      <c r="D982" s="272" t="s">
        <v>4</v>
      </c>
      <c r="E982" s="272" t="s">
        <v>4</v>
      </c>
      <c r="F982" s="272" t="s">
        <v>4</v>
      </c>
    </row>
    <row r="983" spans="2:8" ht="13.5" thickTop="1" x14ac:dyDescent="0.2"/>
    <row r="984" spans="2:8" ht="20.25" x14ac:dyDescent="0.3">
      <c r="B984" s="265" t="s">
        <v>333</v>
      </c>
      <c r="C984" s="291"/>
      <c r="D984" s="291"/>
      <c r="E984" s="291"/>
      <c r="F984" s="291"/>
      <c r="G984" s="107"/>
    </row>
    <row r="985" spans="2:8" x14ac:dyDescent="0.2">
      <c r="C985" s="107"/>
      <c r="D985" s="107"/>
      <c r="E985" s="107"/>
      <c r="F985" s="107"/>
      <c r="G985" s="107"/>
    </row>
    <row r="986" spans="2:8" x14ac:dyDescent="0.2">
      <c r="B986" s="112" t="s">
        <v>296</v>
      </c>
      <c r="C986" s="266"/>
      <c r="D986" s="266"/>
      <c r="E986" s="267"/>
      <c r="F986" s="267"/>
      <c r="G986" s="266"/>
    </row>
    <row r="987" spans="2:8" ht="51.75" thickBot="1" x14ac:dyDescent="0.25">
      <c r="B987" s="113" t="s">
        <v>136</v>
      </c>
      <c r="C987" s="98" t="s">
        <v>1</v>
      </c>
      <c r="D987" s="98" t="s">
        <v>138</v>
      </c>
      <c r="E987" s="98" t="s">
        <v>139</v>
      </c>
      <c r="F987" s="98" t="s">
        <v>140</v>
      </c>
      <c r="G987" s="107"/>
      <c r="H987" s="98" t="s">
        <v>142</v>
      </c>
    </row>
    <row r="988" spans="2:8" x14ac:dyDescent="0.2">
      <c r="B988" s="16" t="s">
        <v>273</v>
      </c>
      <c r="C988" s="99"/>
      <c r="D988" s="99"/>
      <c r="E988" s="99"/>
      <c r="F988" s="99"/>
      <c r="G988" s="107"/>
    </row>
    <row r="989" spans="2:8" x14ac:dyDescent="0.2">
      <c r="B989" s="16"/>
      <c r="C989" s="99"/>
      <c r="D989" s="99"/>
      <c r="E989" s="99"/>
      <c r="F989" s="99"/>
      <c r="G989" s="107"/>
    </row>
    <row r="990" spans="2:8" x14ac:dyDescent="0.2">
      <c r="B990" s="102" t="s">
        <v>355</v>
      </c>
      <c r="C990" s="99"/>
      <c r="D990" s="99"/>
      <c r="E990" s="99"/>
      <c r="F990" s="99"/>
      <c r="G990" s="107"/>
      <c r="H990" s="99"/>
    </row>
    <row r="991" spans="2:8" x14ac:dyDescent="0.2">
      <c r="B991" s="29" t="s">
        <v>318</v>
      </c>
      <c r="C991" s="106" t="s">
        <v>4</v>
      </c>
      <c r="D991" s="106" t="s">
        <v>4</v>
      </c>
      <c r="E991" s="106" t="s">
        <v>4</v>
      </c>
      <c r="F991" s="106" t="s">
        <v>4</v>
      </c>
      <c r="G991" s="107"/>
      <c r="H991" s="106" t="s">
        <v>4</v>
      </c>
    </row>
    <row r="992" spans="2:8" x14ac:dyDescent="0.2">
      <c r="B992" s="29" t="s">
        <v>319</v>
      </c>
      <c r="C992" s="106" t="s">
        <v>4</v>
      </c>
      <c r="D992" s="106" t="s">
        <v>4</v>
      </c>
      <c r="E992" s="106" t="s">
        <v>4</v>
      </c>
      <c r="F992" s="106" t="s">
        <v>4</v>
      </c>
      <c r="G992" s="107"/>
      <c r="H992" s="106" t="s">
        <v>4</v>
      </c>
    </row>
    <row r="993" spans="2:8" x14ac:dyDescent="0.2">
      <c r="B993" s="29" t="s">
        <v>354</v>
      </c>
      <c r="C993" s="106"/>
      <c r="D993" s="106"/>
      <c r="E993" s="106"/>
      <c r="F993" s="106"/>
      <c r="G993" s="107"/>
      <c r="H993" s="106"/>
    </row>
    <row r="994" spans="2:8" x14ac:dyDescent="0.2">
      <c r="B994" s="29" t="s">
        <v>321</v>
      </c>
      <c r="C994" s="106" t="s">
        <v>4</v>
      </c>
      <c r="D994" s="106" t="s">
        <v>4</v>
      </c>
      <c r="E994" s="106" t="s">
        <v>4</v>
      </c>
      <c r="F994" s="106" t="s">
        <v>4</v>
      </c>
      <c r="G994" s="107"/>
      <c r="H994" s="106" t="s">
        <v>4</v>
      </c>
    </row>
    <row r="995" spans="2:8" x14ac:dyDescent="0.2">
      <c r="B995" s="29" t="s">
        <v>322</v>
      </c>
      <c r="C995" s="106" t="s">
        <v>4</v>
      </c>
      <c r="D995" s="106" t="s">
        <v>4</v>
      </c>
      <c r="E995" s="106" t="s">
        <v>4</v>
      </c>
      <c r="F995" s="106" t="s">
        <v>4</v>
      </c>
      <c r="G995" s="107"/>
      <c r="H995" s="106" t="s">
        <v>4</v>
      </c>
    </row>
    <row r="996" spans="2:8" x14ac:dyDescent="0.2">
      <c r="B996" s="29" t="s">
        <v>324</v>
      </c>
      <c r="C996" s="106" t="s">
        <v>4</v>
      </c>
      <c r="D996" s="106" t="s">
        <v>4</v>
      </c>
      <c r="E996" s="106" t="s">
        <v>4</v>
      </c>
      <c r="F996" s="106" t="s">
        <v>4</v>
      </c>
      <c r="G996" s="107"/>
      <c r="H996" s="106" t="s">
        <v>4</v>
      </c>
    </row>
    <row r="997" spans="2:8" x14ac:dyDescent="0.2">
      <c r="B997" s="29" t="s">
        <v>325</v>
      </c>
      <c r="C997" s="106"/>
      <c r="D997" s="106"/>
      <c r="E997" s="106"/>
      <c r="F997" s="106"/>
      <c r="G997" s="107"/>
      <c r="H997" s="106"/>
    </row>
    <row r="998" spans="2:8" x14ac:dyDescent="0.2">
      <c r="B998" s="29" t="s">
        <v>320</v>
      </c>
      <c r="C998" s="106" t="s">
        <v>4</v>
      </c>
      <c r="D998" s="106" t="s">
        <v>4</v>
      </c>
      <c r="E998" s="106" t="s">
        <v>4</v>
      </c>
      <c r="F998" s="106" t="s">
        <v>4</v>
      </c>
      <c r="G998" s="107"/>
      <c r="H998" s="106" t="s">
        <v>4</v>
      </c>
    </row>
    <row r="999" spans="2:8" x14ac:dyDescent="0.2">
      <c r="B999" s="29" t="s">
        <v>323</v>
      </c>
      <c r="C999" s="106" t="s">
        <v>4</v>
      </c>
      <c r="D999" s="106" t="s">
        <v>4</v>
      </c>
      <c r="E999" s="106" t="s">
        <v>4</v>
      </c>
      <c r="F999" s="106" t="s">
        <v>4</v>
      </c>
      <c r="G999" s="107"/>
      <c r="H999" s="106" t="s">
        <v>4</v>
      </c>
    </row>
    <row r="1000" spans="2:8" x14ac:dyDescent="0.2">
      <c r="B1000" s="102"/>
      <c r="C1000" s="268">
        <f>SUM(C991:C999)</f>
        <v>0</v>
      </c>
      <c r="D1000" s="268">
        <f>SUM(D991:D999)</f>
        <v>0</v>
      </c>
      <c r="E1000" s="268">
        <f t="shared" ref="E1000:F1000" si="85">SUM(E991:E999)</f>
        <v>0</v>
      </c>
      <c r="F1000" s="268">
        <f t="shared" si="85"/>
        <v>0</v>
      </c>
      <c r="G1000" s="269"/>
      <c r="H1000" s="268">
        <f>SUM(H991:H999)</f>
        <v>0</v>
      </c>
    </row>
    <row r="1001" spans="2:8" x14ac:dyDescent="0.2">
      <c r="B1001" s="102" t="s">
        <v>32</v>
      </c>
      <c r="C1001" s="106"/>
      <c r="D1001" s="106"/>
      <c r="E1001" s="106"/>
      <c r="F1001" s="106"/>
      <c r="G1001" s="107"/>
      <c r="H1001" s="106"/>
    </row>
    <row r="1002" spans="2:8" x14ac:dyDescent="0.2">
      <c r="B1002" s="29" t="s">
        <v>297</v>
      </c>
      <c r="C1002" s="106" t="s">
        <v>4</v>
      </c>
      <c r="D1002" s="106" t="s">
        <v>4</v>
      </c>
      <c r="E1002" s="106" t="s">
        <v>4</v>
      </c>
      <c r="F1002" s="106" t="s">
        <v>4</v>
      </c>
      <c r="G1002" s="107"/>
      <c r="H1002" s="106" t="s">
        <v>4</v>
      </c>
    </row>
    <row r="1003" spans="2:8" x14ac:dyDescent="0.2">
      <c r="B1003" s="29" t="s">
        <v>298</v>
      </c>
      <c r="C1003" s="106" t="s">
        <v>4</v>
      </c>
      <c r="D1003" s="106" t="s">
        <v>4</v>
      </c>
      <c r="E1003" s="106" t="s">
        <v>4</v>
      </c>
      <c r="F1003" s="106" t="s">
        <v>4</v>
      </c>
      <c r="G1003" s="107"/>
      <c r="H1003" s="106" t="s">
        <v>4</v>
      </c>
    </row>
    <row r="1004" spans="2:8" x14ac:dyDescent="0.2">
      <c r="B1004" s="29" t="s">
        <v>299</v>
      </c>
      <c r="C1004" s="106" t="s">
        <v>4</v>
      </c>
      <c r="D1004" s="106" t="s">
        <v>4</v>
      </c>
      <c r="E1004" s="106" t="s">
        <v>4</v>
      </c>
      <c r="F1004" s="106" t="s">
        <v>4</v>
      </c>
      <c r="G1004" s="107"/>
      <c r="H1004" s="106" t="s">
        <v>4</v>
      </c>
    </row>
    <row r="1005" spans="2:8" x14ac:dyDescent="0.2">
      <c r="B1005" s="29" t="s">
        <v>89</v>
      </c>
      <c r="C1005" s="106" t="s">
        <v>4</v>
      </c>
      <c r="D1005" s="106" t="s">
        <v>4</v>
      </c>
      <c r="E1005" s="106" t="s">
        <v>4</v>
      </c>
      <c r="F1005" s="106" t="s">
        <v>4</v>
      </c>
      <c r="G1005" s="107"/>
      <c r="H1005" s="106" t="s">
        <v>4</v>
      </c>
    </row>
    <row r="1006" spans="2:8" x14ac:dyDescent="0.2">
      <c r="B1006" s="29" t="s">
        <v>90</v>
      </c>
      <c r="C1006" s="106" t="s">
        <v>4</v>
      </c>
      <c r="D1006" s="106" t="s">
        <v>4</v>
      </c>
      <c r="E1006" s="106" t="s">
        <v>4</v>
      </c>
      <c r="F1006" s="106" t="s">
        <v>4</v>
      </c>
      <c r="G1006" s="107"/>
      <c r="H1006" s="106" t="s">
        <v>4</v>
      </c>
    </row>
    <row r="1007" spans="2:8" x14ac:dyDescent="0.2">
      <c r="B1007" s="29" t="s">
        <v>27</v>
      </c>
      <c r="C1007" s="106" t="s">
        <v>4</v>
      </c>
      <c r="D1007" s="106" t="s">
        <v>4</v>
      </c>
      <c r="E1007" s="106" t="s">
        <v>4</v>
      </c>
      <c r="F1007" s="106" t="s">
        <v>4</v>
      </c>
      <c r="G1007" s="107"/>
      <c r="H1007" s="106" t="s">
        <v>4</v>
      </c>
    </row>
    <row r="1008" spans="2:8" x14ac:dyDescent="0.2">
      <c r="B1008" s="102"/>
      <c r="C1008" s="99">
        <f>SUM(C1002:C1007)</f>
        <v>0</v>
      </c>
      <c r="D1008" s="99">
        <f>SUM(D1002:D1007)</f>
        <v>0</v>
      </c>
      <c r="E1008" s="99">
        <f t="shared" ref="E1008:F1008" si="86">SUM(E1002:E1007)</f>
        <v>0</v>
      </c>
      <c r="F1008" s="99">
        <f t="shared" si="86"/>
        <v>0</v>
      </c>
      <c r="G1008" s="104"/>
      <c r="H1008" s="99">
        <f t="shared" ref="H1008" si="87">SUM(H1002:H1007)</f>
        <v>0</v>
      </c>
    </row>
    <row r="1009" spans="2:8" x14ac:dyDescent="0.2">
      <c r="B1009" s="102" t="s">
        <v>33</v>
      </c>
      <c r="C1009" s="99"/>
      <c r="D1009" s="99"/>
      <c r="E1009" s="99"/>
      <c r="F1009" s="99"/>
      <c r="G1009" s="104"/>
      <c r="H1009" s="99"/>
    </row>
    <row r="1010" spans="2:8" x14ac:dyDescent="0.2">
      <c r="B1010" s="29" t="s">
        <v>91</v>
      </c>
      <c r="C1010" s="106" t="s">
        <v>4</v>
      </c>
      <c r="D1010" s="106" t="s">
        <v>4</v>
      </c>
      <c r="E1010" s="106" t="s">
        <v>4</v>
      </c>
      <c r="F1010" s="106" t="s">
        <v>4</v>
      </c>
      <c r="G1010" s="107"/>
      <c r="H1010" s="106" t="s">
        <v>4</v>
      </c>
    </row>
    <row r="1011" spans="2:8" x14ac:dyDescent="0.2">
      <c r="B1011" s="29" t="s">
        <v>92</v>
      </c>
      <c r="C1011" s="106" t="s">
        <v>4</v>
      </c>
      <c r="D1011" s="106" t="s">
        <v>4</v>
      </c>
      <c r="E1011" s="106" t="s">
        <v>4</v>
      </c>
      <c r="F1011" s="106" t="s">
        <v>4</v>
      </c>
      <c r="G1011" s="107"/>
      <c r="H1011" s="106" t="s">
        <v>4</v>
      </c>
    </row>
    <row r="1012" spans="2:8" x14ac:dyDescent="0.2">
      <c r="B1012" s="29" t="s">
        <v>93</v>
      </c>
      <c r="C1012" s="106" t="s">
        <v>4</v>
      </c>
      <c r="D1012" s="106" t="s">
        <v>4</v>
      </c>
      <c r="E1012" s="106" t="s">
        <v>4</v>
      </c>
      <c r="F1012" s="106" t="s">
        <v>4</v>
      </c>
      <c r="G1012" s="107"/>
      <c r="H1012" s="106" t="s">
        <v>4</v>
      </c>
    </row>
    <row r="1013" spans="2:8" x14ac:dyDescent="0.2">
      <c r="B1013" s="29" t="s">
        <v>94</v>
      </c>
      <c r="C1013" s="106" t="s">
        <v>4</v>
      </c>
      <c r="D1013" s="106" t="s">
        <v>4</v>
      </c>
      <c r="E1013" s="106" t="s">
        <v>4</v>
      </c>
      <c r="F1013" s="106" t="s">
        <v>4</v>
      </c>
      <c r="G1013" s="107"/>
      <c r="H1013" s="106" t="s">
        <v>4</v>
      </c>
    </row>
    <row r="1014" spans="2:8" x14ac:dyDescent="0.2">
      <c r="B1014" s="29" t="s">
        <v>90</v>
      </c>
      <c r="C1014" s="106" t="s">
        <v>4</v>
      </c>
      <c r="D1014" s="106" t="s">
        <v>4</v>
      </c>
      <c r="E1014" s="106" t="s">
        <v>4</v>
      </c>
      <c r="F1014" s="106" t="s">
        <v>4</v>
      </c>
      <c r="G1014" s="107"/>
      <c r="H1014" s="106" t="s">
        <v>4</v>
      </c>
    </row>
    <row r="1015" spans="2:8" x14ac:dyDescent="0.2">
      <c r="B1015" s="29" t="s">
        <v>27</v>
      </c>
      <c r="C1015" s="106" t="s">
        <v>4</v>
      </c>
      <c r="D1015" s="106" t="s">
        <v>4</v>
      </c>
      <c r="E1015" s="106" t="s">
        <v>4</v>
      </c>
      <c r="F1015" s="106" t="s">
        <v>4</v>
      </c>
      <c r="G1015" s="107"/>
      <c r="H1015" s="106" t="s">
        <v>4</v>
      </c>
    </row>
    <row r="1016" spans="2:8" x14ac:dyDescent="0.2">
      <c r="B1016" s="29"/>
      <c r="C1016" s="106">
        <f>SUM(C1010:C1015)</f>
        <v>0</v>
      </c>
      <c r="D1016" s="106">
        <f>SUM(D1010:D1015)</f>
        <v>0</v>
      </c>
      <c r="E1016" s="106">
        <f t="shared" ref="E1016" si="88">SUM(E1010:E1015)</f>
        <v>0</v>
      </c>
      <c r="F1016" s="106">
        <f t="shared" ref="F1016" si="89">SUM(F1010:F1015)</f>
        <v>0</v>
      </c>
      <c r="G1016" s="107"/>
      <c r="H1016" s="106">
        <f>SUM(H1010:H1015)</f>
        <v>0</v>
      </c>
    </row>
    <row r="1017" spans="2:8" x14ac:dyDescent="0.2">
      <c r="B1017" s="102" t="s">
        <v>95</v>
      </c>
      <c r="C1017" s="106"/>
      <c r="D1017" s="106"/>
      <c r="E1017" s="106"/>
      <c r="F1017" s="106"/>
      <c r="G1017" s="107"/>
      <c r="H1017" s="106"/>
    </row>
    <row r="1018" spans="2:8" x14ac:dyDescent="0.2">
      <c r="B1018" s="29" t="s">
        <v>300</v>
      </c>
      <c r="C1018" s="106" t="s">
        <v>4</v>
      </c>
      <c r="D1018" s="106" t="s">
        <v>4</v>
      </c>
      <c r="E1018" s="106" t="s">
        <v>4</v>
      </c>
      <c r="F1018" s="106" t="s">
        <v>4</v>
      </c>
      <c r="G1018" s="107"/>
      <c r="H1018" s="106" t="s">
        <v>4</v>
      </c>
    </row>
    <row r="1019" spans="2:8" x14ac:dyDescent="0.2">
      <c r="B1019" s="29" t="s">
        <v>301</v>
      </c>
      <c r="C1019" s="106" t="s">
        <v>4</v>
      </c>
      <c r="D1019" s="106" t="s">
        <v>4</v>
      </c>
      <c r="E1019" s="106" t="s">
        <v>4</v>
      </c>
      <c r="F1019" s="106" t="s">
        <v>4</v>
      </c>
      <c r="G1019" s="107"/>
      <c r="H1019" s="106" t="s">
        <v>4</v>
      </c>
    </row>
    <row r="1020" spans="2:8" x14ac:dyDescent="0.2">
      <c r="B1020" s="29" t="s">
        <v>302</v>
      </c>
      <c r="C1020" s="106" t="s">
        <v>4</v>
      </c>
      <c r="D1020" s="106" t="s">
        <v>4</v>
      </c>
      <c r="E1020" s="106" t="s">
        <v>4</v>
      </c>
      <c r="F1020" s="106" t="s">
        <v>4</v>
      </c>
      <c r="G1020" s="107"/>
      <c r="H1020" s="106" t="s">
        <v>4</v>
      </c>
    </row>
    <row r="1021" spans="2:8" x14ac:dyDescent="0.2">
      <c r="B1021" s="29" t="s">
        <v>303</v>
      </c>
      <c r="C1021" s="106" t="s">
        <v>4</v>
      </c>
      <c r="D1021" s="106" t="s">
        <v>4</v>
      </c>
      <c r="E1021" s="106" t="s">
        <v>4</v>
      </c>
      <c r="F1021" s="106" t="s">
        <v>4</v>
      </c>
      <c r="G1021" s="107"/>
      <c r="H1021" s="106" t="s">
        <v>4</v>
      </c>
    </row>
    <row r="1022" spans="2:8" x14ac:dyDescent="0.2">
      <c r="B1022" s="102"/>
      <c r="C1022" s="99">
        <f>SUM(C1010:C1021)</f>
        <v>0</v>
      </c>
      <c r="D1022" s="99">
        <f>SUM(D1010:D1021)</f>
        <v>0</v>
      </c>
      <c r="E1022" s="99">
        <f>SUM(E1010:E1021)</f>
        <v>0</v>
      </c>
      <c r="F1022" s="99">
        <f>SUM(F1010:F1021)</f>
        <v>0</v>
      </c>
      <c r="G1022" s="104"/>
      <c r="H1022" s="99">
        <f>SUM(H1010:H1021)</f>
        <v>0</v>
      </c>
    </row>
    <row r="1023" spans="2:8" x14ac:dyDescent="0.2">
      <c r="B1023" s="103" t="s">
        <v>34</v>
      </c>
      <c r="C1023" s="108"/>
      <c r="D1023" s="108"/>
      <c r="E1023" s="108"/>
      <c r="F1023" s="108"/>
      <c r="G1023" s="104"/>
    </row>
    <row r="1024" spans="2:8" x14ac:dyDescent="0.2">
      <c r="B1024" s="44" t="s">
        <v>69</v>
      </c>
      <c r="C1024" s="106" t="s">
        <v>4</v>
      </c>
      <c r="D1024" s="106" t="s">
        <v>4</v>
      </c>
      <c r="E1024" s="106" t="s">
        <v>4</v>
      </c>
      <c r="F1024" s="106" t="s">
        <v>4</v>
      </c>
      <c r="G1024" s="107"/>
      <c r="H1024" s="106" t="s">
        <v>4</v>
      </c>
    </row>
    <row r="1025" spans="2:8" x14ac:dyDescent="0.2">
      <c r="B1025" s="44" t="s">
        <v>96</v>
      </c>
      <c r="C1025" s="106" t="s">
        <v>4</v>
      </c>
      <c r="D1025" s="106" t="s">
        <v>4</v>
      </c>
      <c r="E1025" s="106" t="s">
        <v>4</v>
      </c>
      <c r="F1025" s="106" t="s">
        <v>4</v>
      </c>
      <c r="G1025" s="107"/>
      <c r="H1025" s="106" t="s">
        <v>4</v>
      </c>
    </row>
    <row r="1026" spans="2:8" x14ac:dyDescent="0.2">
      <c r="B1026" s="44" t="s">
        <v>97</v>
      </c>
      <c r="C1026" s="106" t="s">
        <v>4</v>
      </c>
      <c r="D1026" s="106" t="s">
        <v>4</v>
      </c>
      <c r="E1026" s="106" t="s">
        <v>4</v>
      </c>
      <c r="F1026" s="106" t="s">
        <v>4</v>
      </c>
      <c r="G1026" s="107"/>
      <c r="H1026" s="106" t="s">
        <v>4</v>
      </c>
    </row>
    <row r="1027" spans="2:8" x14ac:dyDescent="0.2">
      <c r="B1027" s="44" t="s">
        <v>98</v>
      </c>
      <c r="C1027" s="106" t="s">
        <v>4</v>
      </c>
      <c r="D1027" s="106" t="s">
        <v>4</v>
      </c>
      <c r="E1027" s="106" t="s">
        <v>4</v>
      </c>
      <c r="F1027" s="106" t="s">
        <v>4</v>
      </c>
      <c r="G1027" s="107"/>
      <c r="H1027" s="106" t="s">
        <v>4</v>
      </c>
    </row>
    <row r="1028" spans="2:8" x14ac:dyDescent="0.2">
      <c r="B1028" s="44" t="s">
        <v>99</v>
      </c>
      <c r="C1028" s="106" t="s">
        <v>4</v>
      </c>
      <c r="D1028" s="106" t="s">
        <v>4</v>
      </c>
      <c r="E1028" s="106" t="s">
        <v>4</v>
      </c>
      <c r="F1028" s="106" t="s">
        <v>4</v>
      </c>
      <c r="G1028" s="107"/>
      <c r="H1028" s="106" t="s">
        <v>4</v>
      </c>
    </row>
    <row r="1029" spans="2:8" x14ac:dyDescent="0.2">
      <c r="B1029" s="44" t="s">
        <v>100</v>
      </c>
      <c r="C1029" s="106" t="s">
        <v>4</v>
      </c>
      <c r="D1029" s="106" t="s">
        <v>4</v>
      </c>
      <c r="E1029" s="106" t="s">
        <v>4</v>
      </c>
      <c r="F1029" s="106" t="s">
        <v>4</v>
      </c>
      <c r="G1029" s="107"/>
      <c r="H1029" s="106" t="s">
        <v>4</v>
      </c>
    </row>
    <row r="1030" spans="2:8" x14ac:dyDescent="0.2">
      <c r="B1030" s="44" t="s">
        <v>27</v>
      </c>
      <c r="C1030" s="106" t="s">
        <v>4</v>
      </c>
      <c r="D1030" s="106" t="s">
        <v>4</v>
      </c>
      <c r="E1030" s="106" t="s">
        <v>4</v>
      </c>
      <c r="F1030" s="106" t="s">
        <v>4</v>
      </c>
      <c r="G1030" s="107"/>
      <c r="H1030" s="106" t="s">
        <v>4</v>
      </c>
    </row>
    <row r="1031" spans="2:8" x14ac:dyDescent="0.2">
      <c r="B1031" s="102"/>
      <c r="C1031" s="99">
        <f>SUM(C1024:C1030)</f>
        <v>0</v>
      </c>
      <c r="D1031" s="99">
        <f>SUM(D1024:D1030)</f>
        <v>0</v>
      </c>
      <c r="E1031" s="99">
        <f t="shared" ref="E1031:F1031" si="90">SUM(E1024:E1030)</f>
        <v>0</v>
      </c>
      <c r="F1031" s="99">
        <f t="shared" si="90"/>
        <v>0</v>
      </c>
      <c r="G1031" s="104"/>
      <c r="H1031" s="99">
        <f>SUM(H1024:H1030)</f>
        <v>0</v>
      </c>
    </row>
    <row r="1032" spans="2:8" x14ac:dyDescent="0.2">
      <c r="B1032" s="102" t="s">
        <v>35</v>
      </c>
      <c r="C1032" s="108"/>
      <c r="D1032" s="108"/>
      <c r="E1032" s="108"/>
      <c r="F1032" s="108"/>
      <c r="G1032" s="104"/>
    </row>
    <row r="1033" spans="2:8" x14ac:dyDescent="0.2">
      <c r="B1033" s="29" t="s">
        <v>101</v>
      </c>
      <c r="C1033" s="106" t="s">
        <v>4</v>
      </c>
      <c r="D1033" s="106" t="s">
        <v>4</v>
      </c>
      <c r="E1033" s="106" t="s">
        <v>4</v>
      </c>
      <c r="F1033" s="106" t="s">
        <v>4</v>
      </c>
      <c r="G1033" s="107"/>
      <c r="H1033" s="106" t="s">
        <v>4</v>
      </c>
    </row>
    <row r="1034" spans="2:8" x14ac:dyDescent="0.2">
      <c r="B1034" s="29" t="s">
        <v>102</v>
      </c>
      <c r="C1034" s="106" t="s">
        <v>4</v>
      </c>
      <c r="D1034" s="106" t="s">
        <v>4</v>
      </c>
      <c r="E1034" s="106" t="s">
        <v>4</v>
      </c>
      <c r="F1034" s="106" t="s">
        <v>4</v>
      </c>
      <c r="G1034" s="107"/>
      <c r="H1034" s="106" t="s">
        <v>4</v>
      </c>
    </row>
    <row r="1035" spans="2:8" x14ac:dyDescent="0.2">
      <c r="B1035" s="29" t="s">
        <v>103</v>
      </c>
      <c r="C1035" s="106" t="s">
        <v>4</v>
      </c>
      <c r="D1035" s="106" t="s">
        <v>4</v>
      </c>
      <c r="E1035" s="106" t="s">
        <v>4</v>
      </c>
      <c r="F1035" s="106" t="s">
        <v>4</v>
      </c>
      <c r="G1035" s="107"/>
      <c r="H1035" s="106" t="s">
        <v>4</v>
      </c>
    </row>
    <row r="1036" spans="2:8" x14ac:dyDescent="0.2">
      <c r="B1036" s="29" t="s">
        <v>104</v>
      </c>
      <c r="C1036" s="106" t="s">
        <v>4</v>
      </c>
      <c r="D1036" s="106" t="s">
        <v>4</v>
      </c>
      <c r="E1036" s="106" t="s">
        <v>4</v>
      </c>
      <c r="F1036" s="106" t="s">
        <v>4</v>
      </c>
      <c r="G1036" s="107"/>
      <c r="H1036" s="106" t="s">
        <v>4</v>
      </c>
    </row>
    <row r="1037" spans="2:8" x14ac:dyDescent="0.2">
      <c r="B1037" s="29" t="s">
        <v>304</v>
      </c>
      <c r="C1037" s="106" t="s">
        <v>4</v>
      </c>
      <c r="D1037" s="106" t="s">
        <v>4</v>
      </c>
      <c r="E1037" s="106" t="s">
        <v>4</v>
      </c>
      <c r="F1037" s="106" t="s">
        <v>4</v>
      </c>
      <c r="G1037" s="107"/>
      <c r="H1037" s="106" t="s">
        <v>4</v>
      </c>
    </row>
    <row r="1038" spans="2:8" x14ac:dyDescent="0.2">
      <c r="B1038" s="29" t="s">
        <v>27</v>
      </c>
      <c r="C1038" s="106" t="s">
        <v>4</v>
      </c>
      <c r="D1038" s="106" t="s">
        <v>4</v>
      </c>
      <c r="E1038" s="106" t="s">
        <v>4</v>
      </c>
      <c r="F1038" s="106" t="s">
        <v>4</v>
      </c>
      <c r="G1038" s="107"/>
      <c r="H1038" s="106" t="s">
        <v>4</v>
      </c>
    </row>
    <row r="1039" spans="2:8" x14ac:dyDescent="0.2">
      <c r="B1039" s="29" t="s">
        <v>106</v>
      </c>
      <c r="C1039" s="106" t="s">
        <v>4</v>
      </c>
      <c r="D1039" s="106" t="s">
        <v>4</v>
      </c>
      <c r="E1039" s="106" t="s">
        <v>4</v>
      </c>
      <c r="F1039" s="106" t="s">
        <v>4</v>
      </c>
      <c r="G1039" s="107"/>
      <c r="H1039" s="106" t="s">
        <v>4</v>
      </c>
    </row>
    <row r="1040" spans="2:8" x14ac:dyDescent="0.2">
      <c r="B1040" s="102"/>
      <c r="C1040" s="99">
        <f>SUM(C1033:C1039)</f>
        <v>0</v>
      </c>
      <c r="D1040" s="99">
        <f>SUM(D1033:D1039)</f>
        <v>0</v>
      </c>
      <c r="E1040" s="99">
        <f t="shared" ref="E1040:F1040" si="91">SUM(E1033:E1039)</f>
        <v>0</v>
      </c>
      <c r="F1040" s="99">
        <f t="shared" si="91"/>
        <v>0</v>
      </c>
      <c r="G1040" s="104"/>
      <c r="H1040" s="99">
        <f>SUM(H1033:H1039)</f>
        <v>0</v>
      </c>
    </row>
    <row r="1041" spans="2:8" x14ac:dyDescent="0.2">
      <c r="B1041" s="102" t="s">
        <v>206</v>
      </c>
      <c r="C1041" s="99"/>
      <c r="D1041" s="99"/>
      <c r="E1041" s="99"/>
      <c r="F1041" s="99"/>
      <c r="G1041" s="104"/>
      <c r="H1041" s="99"/>
    </row>
    <row r="1042" spans="2:8" x14ac:dyDescent="0.2">
      <c r="B1042" s="29" t="s">
        <v>305</v>
      </c>
      <c r="C1042" s="106" t="s">
        <v>4</v>
      </c>
      <c r="D1042" s="106" t="s">
        <v>4</v>
      </c>
      <c r="E1042" s="106" t="s">
        <v>4</v>
      </c>
      <c r="F1042" s="106" t="s">
        <v>4</v>
      </c>
      <c r="G1042" s="104"/>
      <c r="H1042" s="106" t="s">
        <v>4</v>
      </c>
    </row>
    <row r="1043" spans="2:8" x14ac:dyDescent="0.2">
      <c r="B1043" s="29" t="s">
        <v>306</v>
      </c>
      <c r="C1043" s="106" t="s">
        <v>4</v>
      </c>
      <c r="D1043" s="106" t="s">
        <v>4</v>
      </c>
      <c r="E1043" s="106" t="s">
        <v>4</v>
      </c>
      <c r="F1043" s="106" t="s">
        <v>4</v>
      </c>
      <c r="G1043" s="104"/>
      <c r="H1043" s="106" t="s">
        <v>4</v>
      </c>
    </row>
    <row r="1044" spans="2:8" x14ac:dyDescent="0.2">
      <c r="B1044" s="29" t="s">
        <v>335</v>
      </c>
      <c r="C1044" s="106" t="s">
        <v>4</v>
      </c>
      <c r="D1044" s="106" t="s">
        <v>4</v>
      </c>
      <c r="E1044" s="106" t="s">
        <v>4</v>
      </c>
      <c r="F1044" s="106" t="s">
        <v>4</v>
      </c>
      <c r="G1044" s="104"/>
      <c r="H1044" s="106" t="s">
        <v>4</v>
      </c>
    </row>
    <row r="1045" spans="2:8" x14ac:dyDescent="0.2">
      <c r="B1045" s="102"/>
      <c r="C1045" s="99">
        <f>SUM(C1042:C1044)</f>
        <v>0</v>
      </c>
      <c r="D1045" s="99">
        <f>SUM(D1042:D1044)</f>
        <v>0</v>
      </c>
      <c r="E1045" s="99">
        <f t="shared" ref="E1045:F1045" si="92">SUM(E1042:E1044)</f>
        <v>0</v>
      </c>
      <c r="F1045" s="99">
        <f t="shared" si="92"/>
        <v>0</v>
      </c>
      <c r="G1045" s="104"/>
      <c r="H1045" s="99">
        <f>SUM(H1042:H1044)</f>
        <v>0</v>
      </c>
    </row>
    <row r="1046" spans="2:8" x14ac:dyDescent="0.2">
      <c r="B1046" s="103" t="s">
        <v>38</v>
      </c>
    </row>
    <row r="1047" spans="2:8" x14ac:dyDescent="0.2">
      <c r="B1047" s="29" t="s">
        <v>38</v>
      </c>
      <c r="C1047" s="106" t="s">
        <v>4</v>
      </c>
      <c r="D1047" s="106" t="s">
        <v>4</v>
      </c>
      <c r="E1047" s="106" t="s">
        <v>4</v>
      </c>
      <c r="F1047" s="106" t="s">
        <v>4</v>
      </c>
      <c r="G1047" s="107"/>
      <c r="H1047" s="106" t="s">
        <v>4</v>
      </c>
    </row>
    <row r="1048" spans="2:8" x14ac:dyDescent="0.2">
      <c r="B1048" s="102"/>
      <c r="C1048" s="99" t="s">
        <v>4</v>
      </c>
      <c r="D1048" s="99" t="s">
        <v>4</v>
      </c>
      <c r="E1048" s="99" t="s">
        <v>4</v>
      </c>
      <c r="F1048" s="99" t="s">
        <v>4</v>
      </c>
      <c r="G1048" s="104"/>
      <c r="H1048" s="99" t="s">
        <v>4</v>
      </c>
    </row>
    <row r="1049" spans="2:8" x14ac:dyDescent="0.2">
      <c r="B1049" s="118"/>
      <c r="C1049" s="270"/>
      <c r="D1049" s="270"/>
      <c r="E1049" s="270"/>
      <c r="F1049" s="270"/>
      <c r="H1049" s="270"/>
    </row>
    <row r="1050" spans="2:8" x14ac:dyDescent="0.2">
      <c r="B1050" s="118" t="s">
        <v>272</v>
      </c>
      <c r="C1050" s="270" t="s">
        <v>4</v>
      </c>
      <c r="D1050" s="270" t="s">
        <v>4</v>
      </c>
      <c r="E1050" s="270" t="s">
        <v>4</v>
      </c>
      <c r="F1050" s="270" t="s">
        <v>4</v>
      </c>
      <c r="G1050" s="301"/>
      <c r="H1050" s="270" t="s">
        <v>4</v>
      </c>
    </row>
    <row r="1051" spans="2:8" x14ac:dyDescent="0.2">
      <c r="B1051" s="102"/>
      <c r="C1051" s="99"/>
      <c r="D1051" s="99"/>
      <c r="E1051" s="99"/>
      <c r="F1051" s="99"/>
      <c r="H1051" s="99"/>
    </row>
    <row r="1052" spans="2:8" x14ac:dyDescent="0.2">
      <c r="B1052" s="102"/>
      <c r="C1052" s="99"/>
      <c r="D1052" s="99"/>
      <c r="E1052" s="99"/>
      <c r="F1052" s="99"/>
      <c r="H1052" s="99"/>
    </row>
    <row r="1053" spans="2:8" x14ac:dyDescent="0.2">
      <c r="B1053" s="102"/>
      <c r="C1053" s="99"/>
      <c r="D1053" s="99"/>
      <c r="E1053" s="99"/>
      <c r="F1053" s="99"/>
      <c r="G1053" s="104"/>
      <c r="H1053" s="104"/>
    </row>
    <row r="1054" spans="2:8" x14ac:dyDescent="0.2">
      <c r="B1054" s="102" t="s">
        <v>36</v>
      </c>
      <c r="C1054" s="104"/>
      <c r="D1054" s="104"/>
      <c r="E1054" s="104"/>
      <c r="F1054" s="104"/>
      <c r="G1054" s="104"/>
    </row>
    <row r="1055" spans="2:8" x14ac:dyDescent="0.2">
      <c r="B1055" s="29" t="s">
        <v>107</v>
      </c>
      <c r="C1055" s="106" t="s">
        <v>4</v>
      </c>
      <c r="D1055" s="106" t="s">
        <v>4</v>
      </c>
      <c r="E1055" s="106" t="s">
        <v>4</v>
      </c>
      <c r="F1055" s="106" t="s">
        <v>4</v>
      </c>
      <c r="G1055" s="107"/>
      <c r="H1055" s="106" t="s">
        <v>4</v>
      </c>
    </row>
    <row r="1056" spans="2:8" x14ac:dyDescent="0.2">
      <c r="B1056" s="29" t="s">
        <v>108</v>
      </c>
      <c r="C1056" s="106" t="s">
        <v>4</v>
      </c>
      <c r="D1056" s="106" t="s">
        <v>4</v>
      </c>
      <c r="E1056" s="106" t="s">
        <v>4</v>
      </c>
      <c r="F1056" s="106" t="s">
        <v>4</v>
      </c>
      <c r="G1056" s="107"/>
      <c r="H1056" s="106" t="s">
        <v>4</v>
      </c>
    </row>
    <row r="1057" spans="2:8" x14ac:dyDescent="0.2">
      <c r="B1057" s="29" t="s">
        <v>109</v>
      </c>
      <c r="C1057" s="106" t="s">
        <v>4</v>
      </c>
      <c r="D1057" s="106" t="s">
        <v>4</v>
      </c>
      <c r="E1057" s="106" t="s">
        <v>4</v>
      </c>
      <c r="F1057" s="106" t="s">
        <v>4</v>
      </c>
      <c r="G1057" s="107"/>
      <c r="H1057" s="106" t="s">
        <v>4</v>
      </c>
    </row>
    <row r="1058" spans="2:8" x14ac:dyDescent="0.2">
      <c r="B1058" s="29" t="s">
        <v>110</v>
      </c>
      <c r="C1058" s="106" t="s">
        <v>4</v>
      </c>
      <c r="D1058" s="106" t="s">
        <v>4</v>
      </c>
      <c r="E1058" s="106" t="s">
        <v>4</v>
      </c>
      <c r="F1058" s="106" t="s">
        <v>4</v>
      </c>
      <c r="G1058" s="107"/>
      <c r="H1058" s="106" t="s">
        <v>4</v>
      </c>
    </row>
    <row r="1059" spans="2:8" x14ac:dyDescent="0.2">
      <c r="B1059" s="29" t="s">
        <v>111</v>
      </c>
      <c r="C1059" s="106" t="s">
        <v>4</v>
      </c>
      <c r="D1059" s="106" t="s">
        <v>4</v>
      </c>
      <c r="E1059" s="106" t="s">
        <v>4</v>
      </c>
      <c r="F1059" s="106" t="s">
        <v>4</v>
      </c>
      <c r="G1059" s="107"/>
      <c r="H1059" s="106" t="s">
        <v>4</v>
      </c>
    </row>
    <row r="1060" spans="2:8" x14ac:dyDescent="0.2">
      <c r="B1060" s="29"/>
      <c r="C1060" s="99">
        <f>SUM(C1055:C1059)</f>
        <v>0</v>
      </c>
      <c r="D1060" s="99">
        <f>SUM(D1055:D1059)</f>
        <v>0</v>
      </c>
      <c r="E1060" s="99">
        <f t="shared" ref="E1060:F1060" si="93">SUM(E1055:E1059)</f>
        <v>0</v>
      </c>
      <c r="F1060" s="99">
        <f t="shared" si="93"/>
        <v>0</v>
      </c>
      <c r="G1060" s="104"/>
      <c r="H1060" s="99">
        <f>SUM(H1055:H1059)</f>
        <v>0</v>
      </c>
    </row>
    <row r="1061" spans="2:8" x14ac:dyDescent="0.2">
      <c r="B1061" s="29"/>
      <c r="C1061" s="108"/>
      <c r="D1061" s="108"/>
      <c r="E1061" s="108"/>
      <c r="F1061" s="108"/>
      <c r="H1061" s="108"/>
    </row>
    <row r="1062" spans="2:8" x14ac:dyDescent="0.2">
      <c r="B1062" s="298"/>
      <c r="C1062" s="99"/>
      <c r="D1062" s="99"/>
      <c r="E1062" s="99"/>
      <c r="F1062" s="99"/>
      <c r="H1062" s="99"/>
    </row>
    <row r="1063" spans="2:8" x14ac:dyDescent="0.2">
      <c r="B1063" s="102" t="s">
        <v>37</v>
      </c>
      <c r="C1063" s="104"/>
      <c r="D1063" s="104"/>
      <c r="E1063" s="104"/>
      <c r="F1063" s="104"/>
      <c r="G1063" s="104"/>
    </row>
    <row r="1064" spans="2:8" x14ac:dyDescent="0.2">
      <c r="B1064" s="44" t="s">
        <v>112</v>
      </c>
      <c r="C1064" s="106" t="s">
        <v>4</v>
      </c>
      <c r="D1064" s="106" t="s">
        <v>4</v>
      </c>
      <c r="E1064" s="106" t="s">
        <v>4</v>
      </c>
      <c r="F1064" s="106" t="s">
        <v>4</v>
      </c>
      <c r="G1064" s="107"/>
      <c r="H1064" s="106" t="s">
        <v>4</v>
      </c>
    </row>
    <row r="1065" spans="2:8" x14ac:dyDescent="0.2">
      <c r="B1065" s="44" t="s">
        <v>113</v>
      </c>
      <c r="C1065" s="106" t="s">
        <v>4</v>
      </c>
      <c r="D1065" s="106" t="s">
        <v>4</v>
      </c>
      <c r="E1065" s="106" t="s">
        <v>4</v>
      </c>
      <c r="F1065" s="106" t="s">
        <v>4</v>
      </c>
      <c r="G1065" s="107"/>
      <c r="H1065" s="106" t="s">
        <v>4</v>
      </c>
    </row>
    <row r="1066" spans="2:8" x14ac:dyDescent="0.2">
      <c r="B1066" s="29" t="s">
        <v>114</v>
      </c>
      <c r="C1066" s="106" t="s">
        <v>4</v>
      </c>
      <c r="D1066" s="106" t="s">
        <v>4</v>
      </c>
      <c r="E1066" s="106" t="s">
        <v>4</v>
      </c>
      <c r="F1066" s="106" t="s">
        <v>4</v>
      </c>
      <c r="G1066" s="107"/>
      <c r="H1066" s="106" t="s">
        <v>4</v>
      </c>
    </row>
    <row r="1067" spans="2:8" x14ac:dyDescent="0.2">
      <c r="B1067" s="29" t="s">
        <v>115</v>
      </c>
      <c r="C1067" s="106" t="s">
        <v>4</v>
      </c>
      <c r="D1067" s="106" t="s">
        <v>4</v>
      </c>
      <c r="E1067" s="106" t="s">
        <v>4</v>
      </c>
      <c r="F1067" s="106" t="s">
        <v>4</v>
      </c>
      <c r="G1067" s="107"/>
      <c r="H1067" s="106" t="s">
        <v>4</v>
      </c>
    </row>
    <row r="1068" spans="2:8" x14ac:dyDescent="0.2">
      <c r="B1068" s="29" t="s">
        <v>116</v>
      </c>
      <c r="C1068" s="106" t="s">
        <v>4</v>
      </c>
      <c r="D1068" s="106" t="s">
        <v>4</v>
      </c>
      <c r="E1068" s="106" t="s">
        <v>4</v>
      </c>
      <c r="F1068" s="106" t="s">
        <v>4</v>
      </c>
      <c r="G1068" s="107"/>
      <c r="H1068" s="106" t="s">
        <v>4</v>
      </c>
    </row>
    <row r="1069" spans="2:8" x14ac:dyDescent="0.2">
      <c r="B1069" s="29" t="s">
        <v>117</v>
      </c>
      <c r="C1069" s="106" t="s">
        <v>4</v>
      </c>
      <c r="D1069" s="106" t="s">
        <v>4</v>
      </c>
      <c r="E1069" s="106" t="s">
        <v>4</v>
      </c>
      <c r="F1069" s="106" t="s">
        <v>4</v>
      </c>
      <c r="G1069" s="107"/>
      <c r="H1069" s="106" t="s">
        <v>4</v>
      </c>
    </row>
    <row r="1070" spans="2:8" x14ac:dyDescent="0.2">
      <c r="B1070" s="29" t="s">
        <v>118</v>
      </c>
      <c r="C1070" s="106" t="s">
        <v>4</v>
      </c>
      <c r="D1070" s="106" t="s">
        <v>4</v>
      </c>
      <c r="E1070" s="106" t="s">
        <v>4</v>
      </c>
      <c r="F1070" s="106" t="s">
        <v>4</v>
      </c>
      <c r="G1070" s="107"/>
      <c r="H1070" s="106" t="s">
        <v>4</v>
      </c>
    </row>
    <row r="1071" spans="2:8" x14ac:dyDescent="0.2">
      <c r="B1071" s="29" t="s">
        <v>310</v>
      </c>
      <c r="C1071" s="106" t="s">
        <v>4</v>
      </c>
      <c r="D1071" s="106" t="s">
        <v>4</v>
      </c>
      <c r="E1071" s="106" t="s">
        <v>4</v>
      </c>
      <c r="F1071" s="106" t="s">
        <v>4</v>
      </c>
      <c r="G1071" s="107"/>
      <c r="H1071" s="106" t="s">
        <v>4</v>
      </c>
    </row>
    <row r="1072" spans="2:8" x14ac:dyDescent="0.2">
      <c r="B1072" s="102"/>
      <c r="C1072" s="99" t="s">
        <v>4</v>
      </c>
      <c r="D1072" s="99" t="s">
        <v>4</v>
      </c>
      <c r="E1072" s="99" t="s">
        <v>4</v>
      </c>
      <c r="F1072" s="99" t="s">
        <v>4</v>
      </c>
      <c r="G1072" s="104"/>
      <c r="H1072" s="99" t="s">
        <v>4</v>
      </c>
    </row>
    <row r="1073" spans="2:8" x14ac:dyDescent="0.2">
      <c r="B1073" s="102" t="s">
        <v>311</v>
      </c>
      <c r="C1073" s="104"/>
      <c r="D1073" s="104"/>
      <c r="E1073" s="104"/>
      <c r="F1073" s="104"/>
      <c r="G1073" s="104"/>
    </row>
    <row r="1074" spans="2:8" x14ac:dyDescent="0.2">
      <c r="B1074" s="29" t="s">
        <v>312</v>
      </c>
      <c r="C1074" s="106" t="s">
        <v>4</v>
      </c>
      <c r="D1074" s="106" t="s">
        <v>4</v>
      </c>
      <c r="E1074" s="106" t="s">
        <v>4</v>
      </c>
      <c r="F1074" s="106" t="s">
        <v>4</v>
      </c>
      <c r="G1074" s="107"/>
      <c r="H1074" s="106" t="s">
        <v>4</v>
      </c>
    </row>
    <row r="1075" spans="2:8" x14ac:dyDescent="0.2">
      <c r="B1075" s="29" t="s">
        <v>313</v>
      </c>
      <c r="C1075" s="106" t="s">
        <v>4</v>
      </c>
      <c r="D1075" s="106" t="s">
        <v>4</v>
      </c>
      <c r="E1075" s="106" t="s">
        <v>4</v>
      </c>
      <c r="F1075" s="106" t="s">
        <v>4</v>
      </c>
      <c r="G1075" s="107"/>
      <c r="H1075" s="106" t="s">
        <v>4</v>
      </c>
    </row>
    <row r="1076" spans="2:8" x14ac:dyDescent="0.2">
      <c r="B1076" s="29" t="s">
        <v>557</v>
      </c>
      <c r="C1076" s="106"/>
      <c r="D1076" s="106"/>
      <c r="E1076" s="106"/>
      <c r="F1076" s="106"/>
      <c r="G1076" s="107"/>
      <c r="H1076" s="106"/>
    </row>
    <row r="1077" spans="2:8" x14ac:dyDescent="0.2">
      <c r="B1077" s="29" t="s">
        <v>27</v>
      </c>
      <c r="C1077" s="106"/>
      <c r="D1077" s="106"/>
      <c r="E1077" s="106"/>
      <c r="F1077" s="106"/>
      <c r="G1077" s="107"/>
      <c r="H1077" s="106"/>
    </row>
    <row r="1078" spans="2:8" x14ac:dyDescent="0.2">
      <c r="B1078" s="102"/>
      <c r="C1078" s="99" t="s">
        <v>4</v>
      </c>
      <c r="D1078" s="99" t="s">
        <v>4</v>
      </c>
      <c r="E1078" s="99" t="s">
        <v>4</v>
      </c>
      <c r="F1078" s="99" t="s">
        <v>4</v>
      </c>
      <c r="G1078" s="104"/>
      <c r="H1078" s="99" t="s">
        <v>4</v>
      </c>
    </row>
    <row r="1079" spans="2:8" x14ac:dyDescent="0.2">
      <c r="B1079" s="102"/>
      <c r="C1079" s="99"/>
      <c r="D1079" s="99"/>
      <c r="E1079" s="99"/>
      <c r="F1079" s="99"/>
      <c r="G1079" s="104"/>
      <c r="H1079" s="99"/>
    </row>
    <row r="1080" spans="2:8" x14ac:dyDescent="0.2">
      <c r="B1080" s="102" t="s">
        <v>314</v>
      </c>
      <c r="C1080" s="99"/>
      <c r="D1080" s="99"/>
      <c r="E1080" s="99"/>
      <c r="F1080" s="99"/>
      <c r="G1080" s="104"/>
      <c r="H1080" s="99"/>
    </row>
    <row r="1081" spans="2:8" x14ac:dyDescent="0.2">
      <c r="B1081" s="29" t="s">
        <v>119</v>
      </c>
      <c r="C1081" s="106" t="s">
        <v>4</v>
      </c>
      <c r="D1081" s="106" t="s">
        <v>4</v>
      </c>
      <c r="E1081" s="106" t="s">
        <v>4</v>
      </c>
      <c r="F1081" s="106" t="s">
        <v>4</v>
      </c>
      <c r="G1081" s="104"/>
      <c r="H1081" s="106" t="s">
        <v>4</v>
      </c>
    </row>
    <row r="1082" spans="2:8" x14ac:dyDescent="0.2">
      <c r="B1082" s="29" t="s">
        <v>240</v>
      </c>
      <c r="C1082" s="106" t="s">
        <v>4</v>
      </c>
      <c r="D1082" s="106" t="s">
        <v>4</v>
      </c>
      <c r="E1082" s="106" t="s">
        <v>4</v>
      </c>
      <c r="F1082" s="106" t="s">
        <v>4</v>
      </c>
      <c r="G1082" s="104"/>
      <c r="H1082" s="106" t="s">
        <v>4</v>
      </c>
    </row>
    <row r="1083" spans="2:8" x14ac:dyDescent="0.2">
      <c r="B1083" s="29" t="s">
        <v>315</v>
      </c>
      <c r="C1083" s="106" t="s">
        <v>4</v>
      </c>
      <c r="D1083" s="106" t="s">
        <v>4</v>
      </c>
      <c r="E1083" s="106" t="s">
        <v>4</v>
      </c>
      <c r="F1083" s="106" t="s">
        <v>4</v>
      </c>
      <c r="G1083" s="104"/>
      <c r="H1083" s="106" t="s">
        <v>4</v>
      </c>
    </row>
    <row r="1084" spans="2:8" x14ac:dyDescent="0.2">
      <c r="B1084" s="29" t="s">
        <v>121</v>
      </c>
      <c r="C1084" s="106" t="s">
        <v>4</v>
      </c>
      <c r="D1084" s="106" t="s">
        <v>4</v>
      </c>
      <c r="E1084" s="106" t="s">
        <v>4</v>
      </c>
      <c r="F1084" s="106" t="s">
        <v>4</v>
      </c>
      <c r="G1084" s="104"/>
      <c r="H1084" s="106" t="s">
        <v>4</v>
      </c>
    </row>
    <row r="1085" spans="2:8" x14ac:dyDescent="0.2">
      <c r="B1085" s="29" t="s">
        <v>316</v>
      </c>
      <c r="C1085" s="106" t="s">
        <v>4</v>
      </c>
      <c r="D1085" s="106" t="s">
        <v>4</v>
      </c>
      <c r="E1085" s="106" t="s">
        <v>4</v>
      </c>
      <c r="F1085" s="106" t="s">
        <v>4</v>
      </c>
      <c r="G1085" s="104"/>
      <c r="H1085" s="106" t="s">
        <v>4</v>
      </c>
    </row>
    <row r="1086" spans="2:8" x14ac:dyDescent="0.2">
      <c r="B1086" s="29" t="s">
        <v>317</v>
      </c>
      <c r="C1086" s="106" t="s">
        <v>4</v>
      </c>
      <c r="D1086" s="106" t="s">
        <v>4</v>
      </c>
      <c r="E1086" s="106" t="s">
        <v>4</v>
      </c>
      <c r="F1086" s="106" t="s">
        <v>4</v>
      </c>
      <c r="G1086" s="104"/>
      <c r="H1086" s="106" t="s">
        <v>4</v>
      </c>
    </row>
    <row r="1087" spans="2:8" x14ac:dyDescent="0.2">
      <c r="B1087" s="29" t="s">
        <v>120</v>
      </c>
      <c r="C1087" s="106" t="s">
        <v>4</v>
      </c>
      <c r="D1087" s="106" t="s">
        <v>4</v>
      </c>
      <c r="E1087" s="106" t="s">
        <v>4</v>
      </c>
      <c r="F1087" s="106" t="s">
        <v>4</v>
      </c>
      <c r="G1087" s="104"/>
      <c r="H1087" s="106" t="s">
        <v>4</v>
      </c>
    </row>
    <row r="1088" spans="2:8" x14ac:dyDescent="0.2">
      <c r="B1088" s="29" t="s">
        <v>71</v>
      </c>
      <c r="C1088" s="106" t="s">
        <v>4</v>
      </c>
      <c r="D1088" s="106" t="s">
        <v>4</v>
      </c>
      <c r="E1088" s="106" t="s">
        <v>4</v>
      </c>
      <c r="F1088" s="106" t="s">
        <v>4</v>
      </c>
      <c r="G1088" s="104"/>
      <c r="H1088" s="106" t="s">
        <v>4</v>
      </c>
    </row>
    <row r="1089" spans="2:8" x14ac:dyDescent="0.2">
      <c r="B1089" s="29"/>
      <c r="C1089" s="99">
        <f>SUM(C1081:C1088)</f>
        <v>0</v>
      </c>
      <c r="D1089" s="99">
        <f>SUM(D1081:D1088)</f>
        <v>0</v>
      </c>
      <c r="E1089" s="99">
        <f t="shared" ref="E1089:F1089" si="94">SUM(E1081:E1088)</f>
        <v>0</v>
      </c>
      <c r="F1089" s="99">
        <f t="shared" si="94"/>
        <v>0</v>
      </c>
      <c r="G1089" s="99"/>
      <c r="H1089" s="99">
        <f t="shared" ref="H1089" si="95">SUM(H1081:H1088)</f>
        <v>0</v>
      </c>
    </row>
    <row r="1090" spans="2:8" x14ac:dyDescent="0.2">
      <c r="B1090" s="102"/>
      <c r="C1090" s="99"/>
      <c r="D1090" s="99"/>
      <c r="E1090" s="99"/>
      <c r="F1090" s="99"/>
      <c r="G1090" s="104"/>
      <c r="H1090" s="99"/>
    </row>
    <row r="1091" spans="2:8" x14ac:dyDescent="0.2">
      <c r="B1091" s="103" t="s">
        <v>38</v>
      </c>
    </row>
    <row r="1092" spans="2:8" x14ac:dyDescent="0.2">
      <c r="B1092" s="29" t="s">
        <v>38</v>
      </c>
      <c r="C1092" s="106" t="s">
        <v>4</v>
      </c>
      <c r="D1092" s="106" t="s">
        <v>4</v>
      </c>
      <c r="E1092" s="106" t="s">
        <v>4</v>
      </c>
      <c r="F1092" s="106" t="s">
        <v>4</v>
      </c>
      <c r="G1092" s="107"/>
      <c r="H1092" s="106" t="s">
        <v>4</v>
      </c>
    </row>
    <row r="1093" spans="2:8" x14ac:dyDescent="0.2">
      <c r="B1093" s="102"/>
      <c r="C1093" s="99" t="s">
        <v>4</v>
      </c>
      <c r="D1093" s="99" t="s">
        <v>4</v>
      </c>
      <c r="E1093" s="99" t="s">
        <v>4</v>
      </c>
      <c r="F1093" s="99" t="s">
        <v>4</v>
      </c>
      <c r="G1093" s="104"/>
      <c r="H1093" s="99" t="s">
        <v>4</v>
      </c>
    </row>
    <row r="1094" spans="2:8" x14ac:dyDescent="0.2">
      <c r="B1094" s="102" t="s">
        <v>39</v>
      </c>
    </row>
    <row r="1095" spans="2:8" x14ac:dyDescent="0.2">
      <c r="B1095" s="29" t="s">
        <v>308</v>
      </c>
      <c r="C1095" s="106" t="s">
        <v>4</v>
      </c>
      <c r="D1095" s="106" t="s">
        <v>4</v>
      </c>
      <c r="E1095" s="106" t="s">
        <v>4</v>
      </c>
      <c r="F1095" s="106" t="s">
        <v>4</v>
      </c>
      <c r="G1095" s="107"/>
      <c r="H1095" s="106" t="s">
        <v>4</v>
      </c>
    </row>
    <row r="1096" spans="2:8" x14ac:dyDescent="0.2">
      <c r="B1096" s="29" t="s">
        <v>309</v>
      </c>
      <c r="C1096" s="106" t="s">
        <v>4</v>
      </c>
      <c r="D1096" s="106" t="s">
        <v>4</v>
      </c>
      <c r="E1096" s="106" t="s">
        <v>4</v>
      </c>
      <c r="F1096" s="106" t="s">
        <v>4</v>
      </c>
      <c r="G1096" s="107"/>
      <c r="H1096" s="106" t="s">
        <v>4</v>
      </c>
    </row>
    <row r="1097" spans="2:8" x14ac:dyDescent="0.2">
      <c r="B1097" s="29" t="s">
        <v>326</v>
      </c>
      <c r="C1097" s="106" t="s">
        <v>4</v>
      </c>
      <c r="D1097" s="106" t="s">
        <v>4</v>
      </c>
      <c r="E1097" s="106" t="s">
        <v>4</v>
      </c>
      <c r="F1097" s="106" t="s">
        <v>4</v>
      </c>
      <c r="G1097" s="107"/>
      <c r="H1097" s="106" t="s">
        <v>4</v>
      </c>
    </row>
    <row r="1098" spans="2:8" x14ac:dyDescent="0.2">
      <c r="B1098" s="29" t="s">
        <v>327</v>
      </c>
      <c r="C1098" s="106" t="s">
        <v>4</v>
      </c>
      <c r="D1098" s="106" t="s">
        <v>4</v>
      </c>
      <c r="E1098" s="106" t="s">
        <v>4</v>
      </c>
      <c r="F1098" s="106" t="s">
        <v>4</v>
      </c>
      <c r="G1098" s="107"/>
      <c r="H1098" s="106" t="s">
        <v>4</v>
      </c>
    </row>
    <row r="1099" spans="2:8" x14ac:dyDescent="0.2">
      <c r="B1099" s="29" t="s">
        <v>328</v>
      </c>
      <c r="C1099" s="106" t="s">
        <v>4</v>
      </c>
      <c r="D1099" s="106" t="s">
        <v>4</v>
      </c>
      <c r="E1099" s="106" t="s">
        <v>4</v>
      </c>
      <c r="F1099" s="106" t="s">
        <v>4</v>
      </c>
      <c r="G1099" s="107"/>
      <c r="H1099" s="106" t="s">
        <v>4</v>
      </c>
    </row>
    <row r="1100" spans="2:8" x14ac:dyDescent="0.2">
      <c r="B1100" s="29" t="s">
        <v>307</v>
      </c>
      <c r="C1100" s="106" t="s">
        <v>4</v>
      </c>
      <c r="D1100" s="106" t="s">
        <v>4</v>
      </c>
      <c r="E1100" s="106" t="s">
        <v>4</v>
      </c>
      <c r="F1100" s="106" t="s">
        <v>4</v>
      </c>
      <c r="G1100" s="107"/>
      <c r="H1100" s="106" t="s">
        <v>4</v>
      </c>
    </row>
    <row r="1101" spans="2:8" x14ac:dyDescent="0.2">
      <c r="B1101" s="29" t="s">
        <v>39</v>
      </c>
      <c r="C1101" s="106" t="s">
        <v>4</v>
      </c>
      <c r="D1101" s="106" t="s">
        <v>4</v>
      </c>
      <c r="E1101" s="106" t="s">
        <v>4</v>
      </c>
      <c r="F1101" s="106" t="s">
        <v>4</v>
      </c>
      <c r="G1101" s="107"/>
      <c r="H1101" s="106" t="s">
        <v>4</v>
      </c>
    </row>
    <row r="1102" spans="2:8" x14ac:dyDescent="0.2">
      <c r="C1102" s="99">
        <f>SUM(C1095:C1101)</f>
        <v>0</v>
      </c>
      <c r="D1102" s="99">
        <f>SUM(D1095:D1101)</f>
        <v>0</v>
      </c>
      <c r="E1102" s="99">
        <f t="shared" ref="E1102:F1102" si="96">SUM(E1095:E1101)</f>
        <v>0</v>
      </c>
      <c r="F1102" s="99">
        <f t="shared" si="96"/>
        <v>0</v>
      </c>
      <c r="G1102" s="104"/>
      <c r="H1102" s="99">
        <f>SUM(H1095:H1101)</f>
        <v>0</v>
      </c>
    </row>
    <row r="1103" spans="2:8" x14ac:dyDescent="0.2">
      <c r="B1103" s="118"/>
      <c r="C1103" s="270"/>
      <c r="D1103" s="270"/>
      <c r="E1103" s="270"/>
      <c r="F1103" s="270"/>
      <c r="H1103" s="270"/>
    </row>
    <row r="1104" spans="2:8" x14ac:dyDescent="0.2">
      <c r="B1104" s="118" t="s">
        <v>274</v>
      </c>
      <c r="C1104" s="270" t="s">
        <v>4</v>
      </c>
      <c r="D1104" s="270" t="s">
        <v>4</v>
      </c>
      <c r="E1104" s="270" t="s">
        <v>4</v>
      </c>
      <c r="F1104" s="270" t="s">
        <v>4</v>
      </c>
      <c r="G1104" s="301"/>
      <c r="H1104" s="270" t="s">
        <v>4</v>
      </c>
    </row>
    <row r="1105" spans="2:8" x14ac:dyDescent="0.2">
      <c r="B1105" s="118"/>
      <c r="C1105" s="270"/>
      <c r="D1105" s="270"/>
      <c r="E1105" s="270"/>
      <c r="F1105" s="270"/>
      <c r="H1105" s="270"/>
    </row>
    <row r="1106" spans="2:8" ht="13.5" thickBot="1" x14ac:dyDescent="0.25">
      <c r="B1106" s="119" t="s">
        <v>275</v>
      </c>
      <c r="C1106" s="272" t="s">
        <v>4</v>
      </c>
      <c r="D1106" s="272" t="s">
        <v>4</v>
      </c>
      <c r="E1106" s="272" t="s">
        <v>4</v>
      </c>
      <c r="F1106" s="272" t="s">
        <v>4</v>
      </c>
      <c r="H1106" s="272" t="s">
        <v>4</v>
      </c>
    </row>
    <row r="1107" spans="2:8" ht="13.5" thickTop="1" x14ac:dyDescent="0.2">
      <c r="B1107" s="298"/>
      <c r="C1107" s="99"/>
      <c r="D1107" s="99"/>
      <c r="E1107" s="99"/>
      <c r="F1107" s="99"/>
      <c r="H1107" s="99"/>
    </row>
    <row r="1109" spans="2:8" x14ac:dyDescent="0.2">
      <c r="B1109" s="112" t="s">
        <v>0</v>
      </c>
      <c r="C1109" s="266"/>
      <c r="D1109" s="266"/>
      <c r="E1109" s="267"/>
      <c r="F1109" s="267"/>
    </row>
    <row r="1110" spans="2:8" ht="51.75" thickBot="1" x14ac:dyDescent="0.25">
      <c r="B1110" s="113" t="s">
        <v>136</v>
      </c>
      <c r="C1110" s="98" t="s">
        <v>1</v>
      </c>
      <c r="D1110" s="98" t="s">
        <v>138</v>
      </c>
      <c r="E1110" s="98" t="s">
        <v>139</v>
      </c>
      <c r="F1110" s="98" t="s">
        <v>140</v>
      </c>
    </row>
    <row r="1111" spans="2:8" x14ac:dyDescent="0.2">
      <c r="B1111" s="16" t="s">
        <v>273</v>
      </c>
      <c r="C1111" s="99"/>
      <c r="D1111" s="99"/>
      <c r="E1111" s="99"/>
      <c r="F1111" s="99"/>
    </row>
    <row r="1112" spans="2:8" x14ac:dyDescent="0.2">
      <c r="B1112" s="16"/>
      <c r="C1112" s="99"/>
      <c r="D1112" s="99"/>
      <c r="E1112" s="99"/>
      <c r="F1112" s="99"/>
    </row>
    <row r="1113" spans="2:8" x14ac:dyDescent="0.2">
      <c r="B1113" s="102"/>
      <c r="C1113" s="99"/>
      <c r="D1113" s="99"/>
      <c r="E1113" s="99"/>
      <c r="F1113" s="99"/>
    </row>
    <row r="1114" spans="2:8" x14ac:dyDescent="0.2">
      <c r="B1114" s="29" t="s">
        <v>318</v>
      </c>
      <c r="C1114" s="106" t="s">
        <v>4</v>
      </c>
      <c r="D1114" s="106" t="s">
        <v>4</v>
      </c>
      <c r="E1114" s="106" t="s">
        <v>4</v>
      </c>
      <c r="F1114" s="106" t="s">
        <v>4</v>
      </c>
    </row>
    <row r="1115" spans="2:8" x14ac:dyDescent="0.2">
      <c r="B1115" s="29" t="s">
        <v>319</v>
      </c>
      <c r="C1115" s="106" t="s">
        <v>4</v>
      </c>
      <c r="D1115" s="106" t="s">
        <v>4</v>
      </c>
      <c r="E1115" s="106" t="s">
        <v>4</v>
      </c>
      <c r="F1115" s="106" t="s">
        <v>4</v>
      </c>
    </row>
    <row r="1116" spans="2:8" x14ac:dyDescent="0.2">
      <c r="B1116" s="29" t="s">
        <v>354</v>
      </c>
      <c r="C1116" s="106"/>
      <c r="D1116" s="106"/>
      <c r="E1116" s="106"/>
      <c r="F1116" s="106"/>
    </row>
    <row r="1117" spans="2:8" x14ac:dyDescent="0.2">
      <c r="B1117" s="29" t="s">
        <v>321</v>
      </c>
      <c r="C1117" s="106" t="s">
        <v>4</v>
      </c>
      <c r="D1117" s="106" t="s">
        <v>4</v>
      </c>
      <c r="E1117" s="106" t="s">
        <v>4</v>
      </c>
      <c r="F1117" s="106" t="s">
        <v>4</v>
      </c>
    </row>
    <row r="1118" spans="2:8" x14ac:dyDescent="0.2">
      <c r="B1118" s="29" t="s">
        <v>322</v>
      </c>
      <c r="C1118" s="106" t="s">
        <v>4</v>
      </c>
      <c r="D1118" s="106" t="s">
        <v>4</v>
      </c>
      <c r="E1118" s="106" t="s">
        <v>4</v>
      </c>
      <c r="F1118" s="106" t="s">
        <v>4</v>
      </c>
    </row>
    <row r="1119" spans="2:8" x14ac:dyDescent="0.2">
      <c r="B1119" s="29" t="s">
        <v>324</v>
      </c>
      <c r="C1119" s="106" t="s">
        <v>4</v>
      </c>
      <c r="D1119" s="106" t="s">
        <v>4</v>
      </c>
      <c r="E1119" s="106" t="s">
        <v>4</v>
      </c>
      <c r="F1119" s="106" t="s">
        <v>4</v>
      </c>
    </row>
    <row r="1120" spans="2:8" x14ac:dyDescent="0.2">
      <c r="B1120" s="29" t="s">
        <v>325</v>
      </c>
      <c r="C1120" s="106"/>
      <c r="D1120" s="106"/>
      <c r="E1120" s="106"/>
      <c r="F1120" s="106"/>
    </row>
    <row r="1121" spans="2:6" x14ac:dyDescent="0.2">
      <c r="B1121" s="29" t="s">
        <v>320</v>
      </c>
      <c r="C1121" s="106" t="s">
        <v>4</v>
      </c>
      <c r="D1121" s="106" t="s">
        <v>4</v>
      </c>
      <c r="E1121" s="106" t="s">
        <v>4</v>
      </c>
      <c r="F1121" s="106" t="s">
        <v>4</v>
      </c>
    </row>
    <row r="1122" spans="2:6" x14ac:dyDescent="0.2">
      <c r="B1122" s="29" t="s">
        <v>323</v>
      </c>
      <c r="C1122" s="106" t="s">
        <v>4</v>
      </c>
      <c r="D1122" s="106" t="s">
        <v>4</v>
      </c>
      <c r="E1122" s="106" t="s">
        <v>4</v>
      </c>
      <c r="F1122" s="106" t="s">
        <v>4</v>
      </c>
    </row>
    <row r="1123" spans="2:6" x14ac:dyDescent="0.2">
      <c r="B1123" s="102"/>
      <c r="C1123" s="268">
        <f>SUM(C1114:C1122)</f>
        <v>0</v>
      </c>
      <c r="D1123" s="268">
        <f>SUM(D1114:D1122)</f>
        <v>0</v>
      </c>
      <c r="E1123" s="268">
        <f t="shared" ref="E1123:F1123" si="97">SUM(E1114:E1122)</f>
        <v>0</v>
      </c>
      <c r="F1123" s="268">
        <f t="shared" si="97"/>
        <v>0</v>
      </c>
    </row>
    <row r="1124" spans="2:6" x14ac:dyDescent="0.2">
      <c r="B1124" s="102" t="s">
        <v>32</v>
      </c>
      <c r="C1124" s="106"/>
      <c r="D1124" s="106"/>
      <c r="E1124" s="106"/>
      <c r="F1124" s="106"/>
    </row>
    <row r="1125" spans="2:6" x14ac:dyDescent="0.2">
      <c r="B1125" s="29" t="s">
        <v>297</v>
      </c>
      <c r="C1125" s="106" t="s">
        <v>4</v>
      </c>
      <c r="D1125" s="106" t="s">
        <v>4</v>
      </c>
      <c r="E1125" s="106" t="s">
        <v>4</v>
      </c>
      <c r="F1125" s="106" t="s">
        <v>4</v>
      </c>
    </row>
    <row r="1126" spans="2:6" x14ac:dyDescent="0.2">
      <c r="B1126" s="29" t="s">
        <v>298</v>
      </c>
      <c r="C1126" s="106" t="s">
        <v>4</v>
      </c>
      <c r="D1126" s="106" t="s">
        <v>4</v>
      </c>
      <c r="E1126" s="106" t="s">
        <v>4</v>
      </c>
      <c r="F1126" s="106" t="s">
        <v>4</v>
      </c>
    </row>
    <row r="1127" spans="2:6" x14ac:dyDescent="0.2">
      <c r="B1127" s="29" t="s">
        <v>299</v>
      </c>
      <c r="C1127" s="106" t="s">
        <v>4</v>
      </c>
      <c r="D1127" s="106" t="s">
        <v>4</v>
      </c>
      <c r="E1127" s="106" t="s">
        <v>4</v>
      </c>
      <c r="F1127" s="106" t="s">
        <v>4</v>
      </c>
    </row>
    <row r="1128" spans="2:6" x14ac:dyDescent="0.2">
      <c r="B1128" s="29" t="s">
        <v>89</v>
      </c>
      <c r="C1128" s="106" t="s">
        <v>4</v>
      </c>
      <c r="D1128" s="106" t="s">
        <v>4</v>
      </c>
      <c r="E1128" s="106" t="s">
        <v>4</v>
      </c>
      <c r="F1128" s="106" t="s">
        <v>4</v>
      </c>
    </row>
    <row r="1129" spans="2:6" x14ac:dyDescent="0.2">
      <c r="B1129" s="29" t="s">
        <v>90</v>
      </c>
      <c r="C1129" s="106" t="s">
        <v>4</v>
      </c>
      <c r="D1129" s="106" t="s">
        <v>4</v>
      </c>
      <c r="E1129" s="106" t="s">
        <v>4</v>
      </c>
      <c r="F1129" s="106" t="s">
        <v>4</v>
      </c>
    </row>
    <row r="1130" spans="2:6" x14ac:dyDescent="0.2">
      <c r="B1130" s="29" t="s">
        <v>27</v>
      </c>
      <c r="C1130" s="106" t="s">
        <v>4</v>
      </c>
      <c r="D1130" s="106" t="s">
        <v>4</v>
      </c>
      <c r="E1130" s="106" t="s">
        <v>4</v>
      </c>
      <c r="F1130" s="106" t="s">
        <v>4</v>
      </c>
    </row>
    <row r="1131" spans="2:6" x14ac:dyDescent="0.2">
      <c r="B1131" s="102"/>
      <c r="C1131" s="99">
        <f>SUM(C1125:C1130)</f>
        <v>0</v>
      </c>
      <c r="D1131" s="99">
        <f>SUM(D1125:D1130)</f>
        <v>0</v>
      </c>
      <c r="E1131" s="99">
        <f t="shared" ref="E1131:F1131" si="98">SUM(E1125:E1130)</f>
        <v>0</v>
      </c>
      <c r="F1131" s="99">
        <f t="shared" si="98"/>
        <v>0</v>
      </c>
    </row>
    <row r="1132" spans="2:6" x14ac:dyDescent="0.2">
      <c r="B1132" s="102" t="s">
        <v>33</v>
      </c>
      <c r="C1132" s="99"/>
      <c r="D1132" s="99"/>
      <c r="E1132" s="99"/>
      <c r="F1132" s="99"/>
    </row>
    <row r="1133" spans="2:6" x14ac:dyDescent="0.2">
      <c r="B1133" s="29" t="s">
        <v>91</v>
      </c>
      <c r="C1133" s="106" t="s">
        <v>4</v>
      </c>
      <c r="D1133" s="106" t="s">
        <v>4</v>
      </c>
      <c r="E1133" s="106" t="s">
        <v>4</v>
      </c>
      <c r="F1133" s="106" t="s">
        <v>4</v>
      </c>
    </row>
    <row r="1134" spans="2:6" x14ac:dyDescent="0.2">
      <c r="B1134" s="29" t="s">
        <v>92</v>
      </c>
      <c r="C1134" s="106" t="s">
        <v>4</v>
      </c>
      <c r="D1134" s="106" t="s">
        <v>4</v>
      </c>
      <c r="E1134" s="106" t="s">
        <v>4</v>
      </c>
      <c r="F1134" s="106" t="s">
        <v>4</v>
      </c>
    </row>
    <row r="1135" spans="2:6" x14ac:dyDescent="0.2">
      <c r="B1135" s="29" t="s">
        <v>93</v>
      </c>
      <c r="C1135" s="106" t="s">
        <v>4</v>
      </c>
      <c r="D1135" s="106" t="s">
        <v>4</v>
      </c>
      <c r="E1135" s="106" t="s">
        <v>4</v>
      </c>
      <c r="F1135" s="106" t="s">
        <v>4</v>
      </c>
    </row>
    <row r="1136" spans="2:6" x14ac:dyDescent="0.2">
      <c r="B1136" s="29" t="s">
        <v>94</v>
      </c>
      <c r="C1136" s="106" t="s">
        <v>4</v>
      </c>
      <c r="D1136" s="106" t="s">
        <v>4</v>
      </c>
      <c r="E1136" s="106" t="s">
        <v>4</v>
      </c>
      <c r="F1136" s="106" t="s">
        <v>4</v>
      </c>
    </row>
    <row r="1137" spans="2:6" x14ac:dyDescent="0.2">
      <c r="B1137" s="29" t="s">
        <v>90</v>
      </c>
      <c r="C1137" s="106" t="s">
        <v>4</v>
      </c>
      <c r="D1137" s="106" t="s">
        <v>4</v>
      </c>
      <c r="E1137" s="106" t="s">
        <v>4</v>
      </c>
      <c r="F1137" s="106" t="s">
        <v>4</v>
      </c>
    </row>
    <row r="1138" spans="2:6" x14ac:dyDescent="0.2">
      <c r="B1138" s="29" t="s">
        <v>27</v>
      </c>
      <c r="C1138" s="106" t="s">
        <v>4</v>
      </c>
      <c r="D1138" s="106" t="s">
        <v>4</v>
      </c>
      <c r="E1138" s="106" t="s">
        <v>4</v>
      </c>
      <c r="F1138" s="106" t="s">
        <v>4</v>
      </c>
    </row>
    <row r="1139" spans="2:6" x14ac:dyDescent="0.2">
      <c r="B1139" s="29"/>
      <c r="C1139" s="106">
        <f>SUM(C1133:C1138)</f>
        <v>0</v>
      </c>
      <c r="D1139" s="106">
        <f>SUM(D1133:D1138)</f>
        <v>0</v>
      </c>
      <c r="E1139" s="106">
        <f t="shared" ref="E1139" si="99">SUM(E1133:E1138)</f>
        <v>0</v>
      </c>
      <c r="F1139" s="106">
        <f t="shared" ref="F1139" si="100">SUM(F1133:F1138)</f>
        <v>0</v>
      </c>
    </row>
    <row r="1140" spans="2:6" x14ac:dyDescent="0.2">
      <c r="B1140" s="102" t="s">
        <v>95</v>
      </c>
      <c r="C1140" s="106"/>
      <c r="D1140" s="106"/>
      <c r="E1140" s="106"/>
      <c r="F1140" s="106"/>
    </row>
    <row r="1141" spans="2:6" x14ac:dyDescent="0.2">
      <c r="B1141" s="29" t="s">
        <v>300</v>
      </c>
      <c r="C1141" s="106" t="s">
        <v>4</v>
      </c>
      <c r="D1141" s="106" t="s">
        <v>4</v>
      </c>
      <c r="E1141" s="106" t="s">
        <v>4</v>
      </c>
      <c r="F1141" s="106" t="s">
        <v>4</v>
      </c>
    </row>
    <row r="1142" spans="2:6" x14ac:dyDescent="0.2">
      <c r="B1142" s="29" t="s">
        <v>301</v>
      </c>
      <c r="C1142" s="106" t="s">
        <v>4</v>
      </c>
      <c r="D1142" s="106" t="s">
        <v>4</v>
      </c>
      <c r="E1142" s="106" t="s">
        <v>4</v>
      </c>
      <c r="F1142" s="106" t="s">
        <v>4</v>
      </c>
    </row>
    <row r="1143" spans="2:6" x14ac:dyDescent="0.2">
      <c r="B1143" s="29" t="s">
        <v>302</v>
      </c>
      <c r="C1143" s="106" t="s">
        <v>4</v>
      </c>
      <c r="D1143" s="106" t="s">
        <v>4</v>
      </c>
      <c r="E1143" s="106" t="s">
        <v>4</v>
      </c>
      <c r="F1143" s="106" t="s">
        <v>4</v>
      </c>
    </row>
    <row r="1144" spans="2:6" x14ac:dyDescent="0.2">
      <c r="B1144" s="29" t="s">
        <v>303</v>
      </c>
      <c r="C1144" s="106" t="s">
        <v>4</v>
      </c>
      <c r="D1144" s="106" t="s">
        <v>4</v>
      </c>
      <c r="E1144" s="106" t="s">
        <v>4</v>
      </c>
      <c r="F1144" s="106" t="s">
        <v>4</v>
      </c>
    </row>
    <row r="1145" spans="2:6" x14ac:dyDescent="0.2">
      <c r="B1145" s="102"/>
      <c r="C1145" s="99">
        <f>SUM(C1133:C1144)</f>
        <v>0</v>
      </c>
      <c r="D1145" s="99">
        <f>SUM(D1133:D1144)</f>
        <v>0</v>
      </c>
      <c r="E1145" s="99">
        <f>SUM(E1133:E1144)</f>
        <v>0</v>
      </c>
      <c r="F1145" s="99">
        <f>SUM(F1133:F1144)</f>
        <v>0</v>
      </c>
    </row>
    <row r="1146" spans="2:6" x14ac:dyDescent="0.2">
      <c r="B1146" s="103" t="s">
        <v>34</v>
      </c>
      <c r="C1146" s="108"/>
      <c r="D1146" s="108"/>
      <c r="E1146" s="108"/>
      <c r="F1146" s="108"/>
    </row>
    <row r="1147" spans="2:6" x14ac:dyDescent="0.2">
      <c r="B1147" s="44" t="s">
        <v>69</v>
      </c>
      <c r="C1147" s="106" t="s">
        <v>4</v>
      </c>
      <c r="D1147" s="106" t="s">
        <v>4</v>
      </c>
      <c r="E1147" s="106" t="s">
        <v>4</v>
      </c>
      <c r="F1147" s="106" t="s">
        <v>4</v>
      </c>
    </row>
    <row r="1148" spans="2:6" x14ac:dyDescent="0.2">
      <c r="B1148" s="44" t="s">
        <v>96</v>
      </c>
      <c r="C1148" s="106" t="s">
        <v>4</v>
      </c>
      <c r="D1148" s="106" t="s">
        <v>4</v>
      </c>
      <c r="E1148" s="106" t="s">
        <v>4</v>
      </c>
      <c r="F1148" s="106" t="s">
        <v>4</v>
      </c>
    </row>
    <row r="1149" spans="2:6" x14ac:dyDescent="0.2">
      <c r="B1149" s="44" t="s">
        <v>97</v>
      </c>
      <c r="C1149" s="106" t="s">
        <v>4</v>
      </c>
      <c r="D1149" s="106" t="s">
        <v>4</v>
      </c>
      <c r="E1149" s="106" t="s">
        <v>4</v>
      </c>
      <c r="F1149" s="106" t="s">
        <v>4</v>
      </c>
    </row>
    <row r="1150" spans="2:6" x14ac:dyDescent="0.2">
      <c r="B1150" s="44" t="s">
        <v>98</v>
      </c>
      <c r="C1150" s="106" t="s">
        <v>4</v>
      </c>
      <c r="D1150" s="106" t="s">
        <v>4</v>
      </c>
      <c r="E1150" s="106" t="s">
        <v>4</v>
      </c>
      <c r="F1150" s="106" t="s">
        <v>4</v>
      </c>
    </row>
    <row r="1151" spans="2:6" x14ac:dyDescent="0.2">
      <c r="B1151" s="44" t="s">
        <v>99</v>
      </c>
      <c r="C1151" s="106" t="s">
        <v>4</v>
      </c>
      <c r="D1151" s="106" t="s">
        <v>4</v>
      </c>
      <c r="E1151" s="106" t="s">
        <v>4</v>
      </c>
      <c r="F1151" s="106" t="s">
        <v>4</v>
      </c>
    </row>
    <row r="1152" spans="2:6" x14ac:dyDescent="0.2">
      <c r="B1152" s="44" t="s">
        <v>100</v>
      </c>
      <c r="C1152" s="106" t="s">
        <v>4</v>
      </c>
      <c r="D1152" s="106" t="s">
        <v>4</v>
      </c>
      <c r="E1152" s="106" t="s">
        <v>4</v>
      </c>
      <c r="F1152" s="106" t="s">
        <v>4</v>
      </c>
    </row>
    <row r="1153" spans="2:6" x14ac:dyDescent="0.2">
      <c r="B1153" s="44" t="s">
        <v>27</v>
      </c>
      <c r="C1153" s="106" t="s">
        <v>4</v>
      </c>
      <c r="D1153" s="106" t="s">
        <v>4</v>
      </c>
      <c r="E1153" s="106" t="s">
        <v>4</v>
      </c>
      <c r="F1153" s="106" t="s">
        <v>4</v>
      </c>
    </row>
    <row r="1154" spans="2:6" x14ac:dyDescent="0.2">
      <c r="B1154" s="102"/>
      <c r="C1154" s="99">
        <f>SUM(C1147:C1153)</f>
        <v>0</v>
      </c>
      <c r="D1154" s="99">
        <f>SUM(D1147:D1153)</f>
        <v>0</v>
      </c>
      <c r="E1154" s="99">
        <f t="shared" ref="E1154:F1154" si="101">SUM(E1147:E1153)</f>
        <v>0</v>
      </c>
      <c r="F1154" s="99">
        <f t="shared" si="101"/>
        <v>0</v>
      </c>
    </row>
    <row r="1155" spans="2:6" x14ac:dyDescent="0.2">
      <c r="B1155" s="102" t="s">
        <v>35</v>
      </c>
      <c r="C1155" s="108"/>
      <c r="D1155" s="108"/>
      <c r="E1155" s="108"/>
      <c r="F1155" s="108"/>
    </row>
    <row r="1156" spans="2:6" x14ac:dyDescent="0.2">
      <c r="B1156" s="29" t="s">
        <v>101</v>
      </c>
      <c r="C1156" s="106" t="s">
        <v>4</v>
      </c>
      <c r="D1156" s="106" t="s">
        <v>4</v>
      </c>
      <c r="E1156" s="106" t="s">
        <v>4</v>
      </c>
      <c r="F1156" s="106" t="s">
        <v>4</v>
      </c>
    </row>
    <row r="1157" spans="2:6" x14ac:dyDescent="0.2">
      <c r="B1157" s="29" t="s">
        <v>102</v>
      </c>
      <c r="C1157" s="106" t="s">
        <v>4</v>
      </c>
      <c r="D1157" s="106" t="s">
        <v>4</v>
      </c>
      <c r="E1157" s="106" t="s">
        <v>4</v>
      </c>
      <c r="F1157" s="106" t="s">
        <v>4</v>
      </c>
    </row>
    <row r="1158" spans="2:6" x14ac:dyDescent="0.2">
      <c r="B1158" s="29" t="s">
        <v>103</v>
      </c>
      <c r="C1158" s="106" t="s">
        <v>4</v>
      </c>
      <c r="D1158" s="106" t="s">
        <v>4</v>
      </c>
      <c r="E1158" s="106" t="s">
        <v>4</v>
      </c>
      <c r="F1158" s="106" t="s">
        <v>4</v>
      </c>
    </row>
    <row r="1159" spans="2:6" x14ac:dyDescent="0.2">
      <c r="B1159" s="29" t="s">
        <v>104</v>
      </c>
      <c r="C1159" s="106" t="s">
        <v>4</v>
      </c>
      <c r="D1159" s="106" t="s">
        <v>4</v>
      </c>
      <c r="E1159" s="106" t="s">
        <v>4</v>
      </c>
      <c r="F1159" s="106" t="s">
        <v>4</v>
      </c>
    </row>
    <row r="1160" spans="2:6" x14ac:dyDescent="0.2">
      <c r="B1160" s="29" t="s">
        <v>304</v>
      </c>
      <c r="C1160" s="106" t="s">
        <v>4</v>
      </c>
      <c r="D1160" s="106" t="s">
        <v>4</v>
      </c>
      <c r="E1160" s="106" t="s">
        <v>4</v>
      </c>
      <c r="F1160" s="106" t="s">
        <v>4</v>
      </c>
    </row>
    <row r="1161" spans="2:6" x14ac:dyDescent="0.2">
      <c r="B1161" s="29" t="s">
        <v>27</v>
      </c>
      <c r="C1161" s="106" t="s">
        <v>4</v>
      </c>
      <c r="D1161" s="106" t="s">
        <v>4</v>
      </c>
      <c r="E1161" s="106" t="s">
        <v>4</v>
      </c>
      <c r="F1161" s="106" t="s">
        <v>4</v>
      </c>
    </row>
    <row r="1162" spans="2:6" x14ac:dyDescent="0.2">
      <c r="B1162" s="29" t="s">
        <v>106</v>
      </c>
      <c r="C1162" s="106" t="s">
        <v>4</v>
      </c>
      <c r="D1162" s="106" t="s">
        <v>4</v>
      </c>
      <c r="E1162" s="106" t="s">
        <v>4</v>
      </c>
      <c r="F1162" s="106" t="s">
        <v>4</v>
      </c>
    </row>
    <row r="1163" spans="2:6" x14ac:dyDescent="0.2">
      <c r="B1163" s="102"/>
      <c r="C1163" s="99">
        <f>SUM(C1156:C1162)</f>
        <v>0</v>
      </c>
      <c r="D1163" s="99">
        <f>SUM(D1156:D1162)</f>
        <v>0</v>
      </c>
      <c r="E1163" s="99">
        <f t="shared" ref="E1163:F1163" si="102">SUM(E1156:E1162)</f>
        <v>0</v>
      </c>
      <c r="F1163" s="99">
        <f t="shared" si="102"/>
        <v>0</v>
      </c>
    </row>
    <row r="1164" spans="2:6" x14ac:dyDescent="0.2">
      <c r="B1164" s="102" t="s">
        <v>206</v>
      </c>
      <c r="C1164" s="99"/>
      <c r="D1164" s="99"/>
      <c r="E1164" s="99"/>
      <c r="F1164" s="99"/>
    </row>
    <row r="1165" spans="2:6" x14ac:dyDescent="0.2">
      <c r="B1165" s="29" t="s">
        <v>305</v>
      </c>
      <c r="C1165" s="106" t="s">
        <v>4</v>
      </c>
      <c r="D1165" s="106" t="s">
        <v>4</v>
      </c>
      <c r="E1165" s="106" t="s">
        <v>4</v>
      </c>
      <c r="F1165" s="106" t="s">
        <v>4</v>
      </c>
    </row>
    <row r="1166" spans="2:6" x14ac:dyDescent="0.2">
      <c r="B1166" s="29" t="s">
        <v>306</v>
      </c>
      <c r="C1166" s="106" t="s">
        <v>4</v>
      </c>
      <c r="D1166" s="106" t="s">
        <v>4</v>
      </c>
      <c r="E1166" s="106" t="s">
        <v>4</v>
      </c>
      <c r="F1166" s="106" t="s">
        <v>4</v>
      </c>
    </row>
    <row r="1167" spans="2:6" x14ac:dyDescent="0.2">
      <c r="B1167" s="29" t="s">
        <v>335</v>
      </c>
      <c r="C1167" s="106" t="s">
        <v>4</v>
      </c>
      <c r="D1167" s="106" t="s">
        <v>4</v>
      </c>
      <c r="E1167" s="106" t="s">
        <v>4</v>
      </c>
      <c r="F1167" s="106" t="s">
        <v>4</v>
      </c>
    </row>
    <row r="1168" spans="2:6" x14ac:dyDescent="0.2">
      <c r="B1168" s="102"/>
      <c r="C1168" s="99">
        <f>SUM(C1165:C1167)</f>
        <v>0</v>
      </c>
      <c r="D1168" s="99">
        <f>SUM(D1165:D1167)</f>
        <v>0</v>
      </c>
      <c r="E1168" s="99">
        <f t="shared" ref="E1168:F1168" si="103">SUM(E1165:E1167)</f>
        <v>0</v>
      </c>
      <c r="F1168" s="99">
        <f t="shared" si="103"/>
        <v>0</v>
      </c>
    </row>
    <row r="1169" spans="2:6" x14ac:dyDescent="0.2">
      <c r="B1169" s="103" t="s">
        <v>38</v>
      </c>
    </row>
    <row r="1170" spans="2:6" x14ac:dyDescent="0.2">
      <c r="B1170" s="29" t="s">
        <v>38</v>
      </c>
      <c r="C1170" s="106" t="s">
        <v>4</v>
      </c>
      <c r="D1170" s="106" t="s">
        <v>4</v>
      </c>
      <c r="E1170" s="106" t="s">
        <v>4</v>
      </c>
      <c r="F1170" s="106" t="s">
        <v>4</v>
      </c>
    </row>
    <row r="1171" spans="2:6" x14ac:dyDescent="0.2">
      <c r="B1171" s="102"/>
      <c r="C1171" s="99" t="s">
        <v>4</v>
      </c>
      <c r="D1171" s="99" t="s">
        <v>4</v>
      </c>
      <c r="E1171" s="99" t="s">
        <v>4</v>
      </c>
      <c r="F1171" s="99" t="s">
        <v>4</v>
      </c>
    </row>
    <row r="1172" spans="2:6" x14ac:dyDescent="0.2">
      <c r="B1172" s="118"/>
      <c r="C1172" s="270"/>
      <c r="D1172" s="270"/>
      <c r="E1172" s="270"/>
      <c r="F1172" s="270"/>
    </row>
    <row r="1173" spans="2:6" x14ac:dyDescent="0.2">
      <c r="B1173" s="118" t="s">
        <v>272</v>
      </c>
      <c r="C1173" s="270" t="s">
        <v>4</v>
      </c>
      <c r="D1173" s="270" t="s">
        <v>4</v>
      </c>
      <c r="E1173" s="270" t="s">
        <v>4</v>
      </c>
      <c r="F1173" s="270" t="s">
        <v>4</v>
      </c>
    </row>
    <row r="1174" spans="2:6" x14ac:dyDescent="0.2">
      <c r="B1174" s="102"/>
      <c r="C1174" s="99"/>
      <c r="D1174" s="99"/>
      <c r="E1174" s="99"/>
      <c r="F1174" s="99"/>
    </row>
    <row r="1175" spans="2:6" x14ac:dyDescent="0.2">
      <c r="B1175" s="102"/>
      <c r="C1175" s="99"/>
      <c r="D1175" s="99"/>
      <c r="E1175" s="99"/>
      <c r="F1175" s="99"/>
    </row>
    <row r="1176" spans="2:6" x14ac:dyDescent="0.2">
      <c r="B1176" s="29"/>
      <c r="C1176" s="108"/>
      <c r="D1176" s="108"/>
      <c r="E1176" s="108"/>
      <c r="F1176" s="108"/>
    </row>
    <row r="1177" spans="2:6" x14ac:dyDescent="0.2">
      <c r="B1177" s="102" t="s">
        <v>36</v>
      </c>
      <c r="C1177" s="104"/>
      <c r="D1177" s="104"/>
      <c r="E1177" s="104"/>
      <c r="F1177" s="104"/>
    </row>
    <row r="1178" spans="2:6" x14ac:dyDescent="0.2">
      <c r="B1178" s="29" t="s">
        <v>107</v>
      </c>
      <c r="C1178" s="106" t="s">
        <v>4</v>
      </c>
      <c r="D1178" s="106" t="s">
        <v>4</v>
      </c>
      <c r="E1178" s="106" t="s">
        <v>4</v>
      </c>
      <c r="F1178" s="106" t="s">
        <v>4</v>
      </c>
    </row>
    <row r="1179" spans="2:6" x14ac:dyDescent="0.2">
      <c r="B1179" s="29" t="s">
        <v>108</v>
      </c>
      <c r="C1179" s="106" t="s">
        <v>4</v>
      </c>
      <c r="D1179" s="106" t="s">
        <v>4</v>
      </c>
      <c r="E1179" s="106" t="s">
        <v>4</v>
      </c>
      <c r="F1179" s="106" t="s">
        <v>4</v>
      </c>
    </row>
    <row r="1180" spans="2:6" x14ac:dyDescent="0.2">
      <c r="B1180" s="29" t="s">
        <v>109</v>
      </c>
      <c r="C1180" s="106" t="s">
        <v>4</v>
      </c>
      <c r="D1180" s="106" t="s">
        <v>4</v>
      </c>
      <c r="E1180" s="106" t="s">
        <v>4</v>
      </c>
      <c r="F1180" s="106" t="s">
        <v>4</v>
      </c>
    </row>
    <row r="1181" spans="2:6" x14ac:dyDescent="0.2">
      <c r="B1181" s="29" t="s">
        <v>110</v>
      </c>
      <c r="C1181" s="106" t="s">
        <v>4</v>
      </c>
      <c r="D1181" s="106" t="s">
        <v>4</v>
      </c>
      <c r="E1181" s="106" t="s">
        <v>4</v>
      </c>
      <c r="F1181" s="106" t="s">
        <v>4</v>
      </c>
    </row>
    <row r="1182" spans="2:6" x14ac:dyDescent="0.2">
      <c r="B1182" s="29" t="s">
        <v>111</v>
      </c>
      <c r="C1182" s="106" t="s">
        <v>4</v>
      </c>
      <c r="D1182" s="106" t="s">
        <v>4</v>
      </c>
      <c r="E1182" s="106" t="s">
        <v>4</v>
      </c>
      <c r="F1182" s="106" t="s">
        <v>4</v>
      </c>
    </row>
    <row r="1183" spans="2:6" x14ac:dyDescent="0.2">
      <c r="B1183" s="29"/>
      <c r="C1183" s="99">
        <f>SUM(C1178:C1182)</f>
        <v>0</v>
      </c>
      <c r="D1183" s="99">
        <f>SUM(D1178:D1182)</f>
        <v>0</v>
      </c>
      <c r="E1183" s="99">
        <f t="shared" ref="E1183:F1183" si="104">SUM(E1178:E1182)</f>
        <v>0</v>
      </c>
      <c r="F1183" s="99">
        <f t="shared" si="104"/>
        <v>0</v>
      </c>
    </row>
    <row r="1184" spans="2:6" x14ac:dyDescent="0.2">
      <c r="B1184" s="29"/>
      <c r="C1184" s="108"/>
      <c r="D1184" s="108"/>
      <c r="E1184" s="108"/>
      <c r="F1184" s="108"/>
    </row>
    <row r="1185" spans="2:6" x14ac:dyDescent="0.2">
      <c r="B1185" s="298"/>
      <c r="C1185" s="99"/>
      <c r="D1185" s="99"/>
      <c r="E1185" s="99"/>
      <c r="F1185" s="99"/>
    </row>
    <row r="1186" spans="2:6" x14ac:dyDescent="0.2">
      <c r="B1186" s="102" t="s">
        <v>37</v>
      </c>
      <c r="C1186" s="104"/>
      <c r="D1186" s="104"/>
      <c r="E1186" s="104"/>
      <c r="F1186" s="104"/>
    </row>
    <row r="1187" spans="2:6" x14ac:dyDescent="0.2">
      <c r="B1187" s="44" t="s">
        <v>112</v>
      </c>
      <c r="C1187" s="106" t="s">
        <v>4</v>
      </c>
      <c r="D1187" s="106" t="s">
        <v>4</v>
      </c>
      <c r="E1187" s="106" t="s">
        <v>4</v>
      </c>
      <c r="F1187" s="106" t="s">
        <v>4</v>
      </c>
    </row>
    <row r="1188" spans="2:6" x14ac:dyDescent="0.2">
      <c r="B1188" s="44" t="s">
        <v>113</v>
      </c>
      <c r="C1188" s="106" t="s">
        <v>4</v>
      </c>
      <c r="D1188" s="106" t="s">
        <v>4</v>
      </c>
      <c r="E1188" s="106" t="s">
        <v>4</v>
      </c>
      <c r="F1188" s="106" t="s">
        <v>4</v>
      </c>
    </row>
    <row r="1189" spans="2:6" x14ac:dyDescent="0.2">
      <c r="B1189" s="29" t="s">
        <v>114</v>
      </c>
      <c r="C1189" s="106" t="s">
        <v>4</v>
      </c>
      <c r="D1189" s="106" t="s">
        <v>4</v>
      </c>
      <c r="E1189" s="106" t="s">
        <v>4</v>
      </c>
      <c r="F1189" s="106" t="s">
        <v>4</v>
      </c>
    </row>
    <row r="1190" spans="2:6" x14ac:dyDescent="0.2">
      <c r="B1190" s="29" t="s">
        <v>115</v>
      </c>
      <c r="C1190" s="106" t="s">
        <v>4</v>
      </c>
      <c r="D1190" s="106" t="s">
        <v>4</v>
      </c>
      <c r="E1190" s="106" t="s">
        <v>4</v>
      </c>
      <c r="F1190" s="106" t="s">
        <v>4</v>
      </c>
    </row>
    <row r="1191" spans="2:6" x14ac:dyDescent="0.2">
      <c r="B1191" s="29" t="s">
        <v>116</v>
      </c>
      <c r="C1191" s="106" t="s">
        <v>4</v>
      </c>
      <c r="D1191" s="106" t="s">
        <v>4</v>
      </c>
      <c r="E1191" s="106" t="s">
        <v>4</v>
      </c>
      <c r="F1191" s="106" t="s">
        <v>4</v>
      </c>
    </row>
    <row r="1192" spans="2:6" x14ac:dyDescent="0.2">
      <c r="B1192" s="29" t="s">
        <v>117</v>
      </c>
      <c r="C1192" s="106" t="s">
        <v>4</v>
      </c>
      <c r="D1192" s="106" t="s">
        <v>4</v>
      </c>
      <c r="E1192" s="106" t="s">
        <v>4</v>
      </c>
      <c r="F1192" s="106" t="s">
        <v>4</v>
      </c>
    </row>
    <row r="1193" spans="2:6" x14ac:dyDescent="0.2">
      <c r="B1193" s="29" t="s">
        <v>118</v>
      </c>
      <c r="C1193" s="106" t="s">
        <v>4</v>
      </c>
      <c r="D1193" s="106" t="s">
        <v>4</v>
      </c>
      <c r="E1193" s="106" t="s">
        <v>4</v>
      </c>
      <c r="F1193" s="106" t="s">
        <v>4</v>
      </c>
    </row>
    <row r="1194" spans="2:6" x14ac:dyDescent="0.2">
      <c r="B1194" s="29" t="s">
        <v>310</v>
      </c>
      <c r="C1194" s="106" t="s">
        <v>4</v>
      </c>
      <c r="D1194" s="106" t="s">
        <v>4</v>
      </c>
      <c r="E1194" s="106" t="s">
        <v>4</v>
      </c>
      <c r="F1194" s="106" t="s">
        <v>4</v>
      </c>
    </row>
    <row r="1195" spans="2:6" x14ac:dyDescent="0.2">
      <c r="B1195" s="102"/>
      <c r="C1195" s="99" t="s">
        <v>4</v>
      </c>
      <c r="D1195" s="99" t="s">
        <v>4</v>
      </c>
      <c r="E1195" s="99" t="s">
        <v>4</v>
      </c>
      <c r="F1195" s="99" t="s">
        <v>4</v>
      </c>
    </row>
    <row r="1196" spans="2:6" x14ac:dyDescent="0.2">
      <c r="B1196" s="102" t="s">
        <v>311</v>
      </c>
      <c r="C1196" s="104"/>
      <c r="D1196" s="104"/>
      <c r="E1196" s="104"/>
      <c r="F1196" s="104"/>
    </row>
    <row r="1197" spans="2:6" x14ac:dyDescent="0.2">
      <c r="B1197" s="29" t="s">
        <v>312</v>
      </c>
      <c r="C1197" s="106" t="s">
        <v>4</v>
      </c>
      <c r="D1197" s="106" t="s">
        <v>4</v>
      </c>
      <c r="E1197" s="106" t="s">
        <v>4</v>
      </c>
      <c r="F1197" s="106" t="s">
        <v>4</v>
      </c>
    </row>
    <row r="1198" spans="2:6" x14ac:dyDescent="0.2">
      <c r="B1198" s="29" t="s">
        <v>313</v>
      </c>
      <c r="C1198" s="106" t="s">
        <v>4</v>
      </c>
      <c r="D1198" s="106" t="s">
        <v>4</v>
      </c>
      <c r="E1198" s="106" t="s">
        <v>4</v>
      </c>
      <c r="F1198" s="106" t="s">
        <v>4</v>
      </c>
    </row>
    <row r="1199" spans="2:6" x14ac:dyDescent="0.2">
      <c r="B1199" s="29" t="s">
        <v>557</v>
      </c>
      <c r="C1199" s="106"/>
      <c r="D1199" s="106"/>
      <c r="E1199" s="106"/>
      <c r="F1199" s="106"/>
    </row>
    <row r="1200" spans="2:6" x14ac:dyDescent="0.2">
      <c r="B1200" s="29" t="s">
        <v>27</v>
      </c>
      <c r="C1200" s="106"/>
      <c r="D1200" s="106"/>
      <c r="E1200" s="106"/>
      <c r="F1200" s="106"/>
    </row>
    <row r="1201" spans="2:6" x14ac:dyDescent="0.2">
      <c r="B1201" s="102"/>
      <c r="C1201" s="99" t="s">
        <v>4</v>
      </c>
      <c r="D1201" s="99" t="s">
        <v>4</v>
      </c>
      <c r="E1201" s="99" t="s">
        <v>4</v>
      </c>
      <c r="F1201" s="99" t="s">
        <v>4</v>
      </c>
    </row>
    <row r="1202" spans="2:6" x14ac:dyDescent="0.2">
      <c r="B1202" s="102"/>
      <c r="C1202" s="99"/>
      <c r="D1202" s="99"/>
      <c r="E1202" s="99"/>
      <c r="F1202" s="99"/>
    </row>
    <row r="1203" spans="2:6" x14ac:dyDescent="0.2">
      <c r="B1203" s="102" t="s">
        <v>314</v>
      </c>
      <c r="C1203" s="99"/>
      <c r="D1203" s="99"/>
      <c r="E1203" s="99"/>
      <c r="F1203" s="99"/>
    </row>
    <row r="1204" spans="2:6" x14ac:dyDescent="0.2">
      <c r="B1204" s="29" t="s">
        <v>119</v>
      </c>
      <c r="C1204" s="106" t="s">
        <v>4</v>
      </c>
      <c r="D1204" s="106" t="s">
        <v>4</v>
      </c>
      <c r="E1204" s="106" t="s">
        <v>4</v>
      </c>
      <c r="F1204" s="106" t="s">
        <v>4</v>
      </c>
    </row>
    <row r="1205" spans="2:6" x14ac:dyDescent="0.2">
      <c r="B1205" s="29" t="s">
        <v>240</v>
      </c>
      <c r="C1205" s="106" t="s">
        <v>4</v>
      </c>
      <c r="D1205" s="106" t="s">
        <v>4</v>
      </c>
      <c r="E1205" s="106" t="s">
        <v>4</v>
      </c>
      <c r="F1205" s="106" t="s">
        <v>4</v>
      </c>
    </row>
    <row r="1206" spans="2:6" x14ac:dyDescent="0.2">
      <c r="B1206" s="29" t="s">
        <v>315</v>
      </c>
      <c r="C1206" s="106" t="s">
        <v>4</v>
      </c>
      <c r="D1206" s="106" t="s">
        <v>4</v>
      </c>
      <c r="E1206" s="106" t="s">
        <v>4</v>
      </c>
      <c r="F1206" s="106" t="s">
        <v>4</v>
      </c>
    </row>
    <row r="1207" spans="2:6" x14ac:dyDescent="0.2">
      <c r="B1207" s="29" t="s">
        <v>121</v>
      </c>
      <c r="C1207" s="106" t="s">
        <v>4</v>
      </c>
      <c r="D1207" s="106" t="s">
        <v>4</v>
      </c>
      <c r="E1207" s="106" t="s">
        <v>4</v>
      </c>
      <c r="F1207" s="106" t="s">
        <v>4</v>
      </c>
    </row>
    <row r="1208" spans="2:6" x14ac:dyDescent="0.2">
      <c r="B1208" s="29" t="s">
        <v>316</v>
      </c>
      <c r="C1208" s="106" t="s">
        <v>4</v>
      </c>
      <c r="D1208" s="106" t="s">
        <v>4</v>
      </c>
      <c r="E1208" s="106" t="s">
        <v>4</v>
      </c>
      <c r="F1208" s="106" t="s">
        <v>4</v>
      </c>
    </row>
    <row r="1209" spans="2:6" x14ac:dyDescent="0.2">
      <c r="B1209" s="29" t="s">
        <v>317</v>
      </c>
      <c r="C1209" s="106" t="s">
        <v>4</v>
      </c>
      <c r="D1209" s="106" t="s">
        <v>4</v>
      </c>
      <c r="E1209" s="106" t="s">
        <v>4</v>
      </c>
      <c r="F1209" s="106" t="s">
        <v>4</v>
      </c>
    </row>
    <row r="1210" spans="2:6" x14ac:dyDescent="0.2">
      <c r="B1210" s="29" t="s">
        <v>120</v>
      </c>
      <c r="C1210" s="106" t="s">
        <v>4</v>
      </c>
      <c r="D1210" s="106" t="s">
        <v>4</v>
      </c>
      <c r="E1210" s="106" t="s">
        <v>4</v>
      </c>
      <c r="F1210" s="106" t="s">
        <v>4</v>
      </c>
    </row>
    <row r="1211" spans="2:6" x14ac:dyDescent="0.2">
      <c r="B1211" s="29" t="s">
        <v>71</v>
      </c>
      <c r="C1211" s="106" t="s">
        <v>4</v>
      </c>
      <c r="D1211" s="106" t="s">
        <v>4</v>
      </c>
      <c r="E1211" s="106" t="s">
        <v>4</v>
      </c>
      <c r="F1211" s="106" t="s">
        <v>4</v>
      </c>
    </row>
    <row r="1212" spans="2:6" x14ac:dyDescent="0.2">
      <c r="B1212" s="29"/>
      <c r="C1212" s="99">
        <f>SUM(C1204:C1211)</f>
        <v>0</v>
      </c>
      <c r="D1212" s="99">
        <f>SUM(D1204:D1211)</f>
        <v>0</v>
      </c>
      <c r="E1212" s="99">
        <f t="shared" ref="E1212:F1212" si="105">SUM(E1204:E1211)</f>
        <v>0</v>
      </c>
      <c r="F1212" s="99">
        <f t="shared" si="105"/>
        <v>0</v>
      </c>
    </row>
    <row r="1213" spans="2:6" x14ac:dyDescent="0.2">
      <c r="B1213" s="102"/>
      <c r="C1213" s="99"/>
      <c r="D1213" s="99"/>
      <c r="E1213" s="99"/>
      <c r="F1213" s="99"/>
    </row>
    <row r="1214" spans="2:6" x14ac:dyDescent="0.2">
      <c r="B1214" s="103" t="s">
        <v>38</v>
      </c>
    </row>
    <row r="1215" spans="2:6" x14ac:dyDescent="0.2">
      <c r="B1215" s="29" t="s">
        <v>38</v>
      </c>
      <c r="C1215" s="106" t="s">
        <v>4</v>
      </c>
      <c r="D1215" s="106" t="s">
        <v>4</v>
      </c>
      <c r="E1215" s="106" t="s">
        <v>4</v>
      </c>
      <c r="F1215" s="106" t="s">
        <v>4</v>
      </c>
    </row>
    <row r="1216" spans="2:6" x14ac:dyDescent="0.2">
      <c r="B1216" s="102"/>
      <c r="C1216" s="99" t="s">
        <v>4</v>
      </c>
      <c r="D1216" s="99" t="s">
        <v>4</v>
      </c>
      <c r="E1216" s="99" t="s">
        <v>4</v>
      </c>
      <c r="F1216" s="99" t="s">
        <v>4</v>
      </c>
    </row>
    <row r="1217" spans="2:7" x14ac:dyDescent="0.2">
      <c r="B1217" s="102" t="s">
        <v>39</v>
      </c>
    </row>
    <row r="1218" spans="2:7" x14ac:dyDescent="0.2">
      <c r="B1218" s="29" t="s">
        <v>308</v>
      </c>
      <c r="C1218" s="106" t="s">
        <v>4</v>
      </c>
      <c r="D1218" s="106" t="s">
        <v>4</v>
      </c>
      <c r="E1218" s="106" t="s">
        <v>4</v>
      </c>
      <c r="F1218" s="106" t="s">
        <v>4</v>
      </c>
    </row>
    <row r="1219" spans="2:7" x14ac:dyDescent="0.2">
      <c r="B1219" s="29" t="s">
        <v>309</v>
      </c>
      <c r="C1219" s="106" t="s">
        <v>4</v>
      </c>
      <c r="D1219" s="106" t="s">
        <v>4</v>
      </c>
      <c r="E1219" s="106" t="s">
        <v>4</v>
      </c>
      <c r="F1219" s="106" t="s">
        <v>4</v>
      </c>
    </row>
    <row r="1220" spans="2:7" x14ac:dyDescent="0.2">
      <c r="B1220" s="29" t="s">
        <v>326</v>
      </c>
      <c r="C1220" s="106" t="s">
        <v>4</v>
      </c>
      <c r="D1220" s="106" t="s">
        <v>4</v>
      </c>
      <c r="E1220" s="106" t="s">
        <v>4</v>
      </c>
      <c r="F1220" s="106" t="s">
        <v>4</v>
      </c>
    </row>
    <row r="1221" spans="2:7" x14ac:dyDescent="0.2">
      <c r="B1221" s="29" t="s">
        <v>327</v>
      </c>
      <c r="C1221" s="106" t="s">
        <v>4</v>
      </c>
      <c r="D1221" s="106" t="s">
        <v>4</v>
      </c>
      <c r="E1221" s="106" t="s">
        <v>4</v>
      </c>
      <c r="F1221" s="106" t="s">
        <v>4</v>
      </c>
    </row>
    <row r="1222" spans="2:7" x14ac:dyDescent="0.2">
      <c r="B1222" s="29" t="s">
        <v>328</v>
      </c>
      <c r="C1222" s="106" t="s">
        <v>4</v>
      </c>
      <c r="D1222" s="106" t="s">
        <v>4</v>
      </c>
      <c r="E1222" s="106" t="s">
        <v>4</v>
      </c>
      <c r="F1222" s="106" t="s">
        <v>4</v>
      </c>
    </row>
    <row r="1223" spans="2:7" x14ac:dyDescent="0.2">
      <c r="B1223" s="29" t="s">
        <v>307</v>
      </c>
      <c r="C1223" s="106" t="s">
        <v>4</v>
      </c>
      <c r="D1223" s="106" t="s">
        <v>4</v>
      </c>
      <c r="E1223" s="106" t="s">
        <v>4</v>
      </c>
      <c r="F1223" s="106" t="s">
        <v>4</v>
      </c>
    </row>
    <row r="1224" spans="2:7" x14ac:dyDescent="0.2">
      <c r="B1224" s="29" t="s">
        <v>39</v>
      </c>
      <c r="C1224" s="106" t="s">
        <v>4</v>
      </c>
      <c r="D1224" s="106" t="s">
        <v>4</v>
      </c>
      <c r="E1224" s="106" t="s">
        <v>4</v>
      </c>
      <c r="F1224" s="106" t="s">
        <v>4</v>
      </c>
    </row>
    <row r="1225" spans="2:7" x14ac:dyDescent="0.2">
      <c r="C1225" s="99">
        <f>SUM(C1218:C1224)</f>
        <v>0</v>
      </c>
      <c r="D1225" s="99">
        <f>SUM(D1218:D1224)</f>
        <v>0</v>
      </c>
      <c r="E1225" s="99">
        <f t="shared" ref="E1225:F1225" si="106">SUM(E1218:E1224)</f>
        <v>0</v>
      </c>
      <c r="F1225" s="99">
        <f t="shared" si="106"/>
        <v>0</v>
      </c>
    </row>
    <row r="1226" spans="2:7" x14ac:dyDescent="0.2">
      <c r="B1226" s="118"/>
      <c r="C1226" s="270"/>
      <c r="D1226" s="270"/>
      <c r="E1226" s="270"/>
      <c r="F1226" s="270"/>
    </row>
    <row r="1227" spans="2:7" x14ac:dyDescent="0.2">
      <c r="B1227" s="118" t="s">
        <v>274</v>
      </c>
      <c r="C1227" s="270" t="s">
        <v>4</v>
      </c>
      <c r="D1227" s="270" t="s">
        <v>4</v>
      </c>
      <c r="E1227" s="270" t="s">
        <v>4</v>
      </c>
      <c r="F1227" s="270" t="s">
        <v>4</v>
      </c>
    </row>
    <row r="1228" spans="2:7" x14ac:dyDescent="0.2">
      <c r="B1228" s="118"/>
      <c r="C1228" s="270"/>
      <c r="D1228" s="270"/>
      <c r="E1228" s="270"/>
      <c r="F1228" s="270"/>
    </row>
    <row r="1229" spans="2:7" ht="13.5" thickBot="1" x14ac:dyDescent="0.25">
      <c r="B1229" s="119" t="s">
        <v>275</v>
      </c>
      <c r="C1229" s="272" t="s">
        <v>4</v>
      </c>
      <c r="D1229" s="272" t="s">
        <v>4</v>
      </c>
      <c r="E1229" s="272" t="s">
        <v>4</v>
      </c>
      <c r="F1229" s="272" t="s">
        <v>4</v>
      </c>
    </row>
    <row r="1230" spans="2:7" ht="13.5" thickTop="1" x14ac:dyDescent="0.2"/>
    <row r="1231" spans="2:7" ht="20.25" x14ac:dyDescent="0.3">
      <c r="B1231" s="265" t="s">
        <v>334</v>
      </c>
      <c r="C1231" s="291"/>
      <c r="D1231" s="291"/>
      <c r="E1231" s="291"/>
      <c r="F1231" s="291"/>
      <c r="G1231" s="107"/>
    </row>
    <row r="1232" spans="2:7" x14ac:dyDescent="0.2">
      <c r="C1232" s="107"/>
      <c r="D1232" s="107"/>
      <c r="E1232" s="107"/>
      <c r="F1232" s="107"/>
      <c r="G1232" s="107"/>
    </row>
    <row r="1233" spans="2:8" x14ac:dyDescent="0.2">
      <c r="B1233" s="112" t="s">
        <v>296</v>
      </c>
      <c r="C1233" s="266"/>
      <c r="D1233" s="266"/>
      <c r="E1233" s="267"/>
      <c r="F1233" s="267"/>
      <c r="G1233" s="266"/>
    </row>
    <row r="1234" spans="2:8" ht="51.75" thickBot="1" x14ac:dyDescent="0.25">
      <c r="B1234" s="113" t="s">
        <v>136</v>
      </c>
      <c r="C1234" s="98" t="s">
        <v>1</v>
      </c>
      <c r="D1234" s="98" t="s">
        <v>138</v>
      </c>
      <c r="E1234" s="98" t="s">
        <v>139</v>
      </c>
      <c r="F1234" s="98" t="s">
        <v>140</v>
      </c>
      <c r="G1234" s="107"/>
      <c r="H1234" s="98" t="s">
        <v>142</v>
      </c>
    </row>
    <row r="1235" spans="2:8" x14ac:dyDescent="0.2">
      <c r="B1235" s="16" t="s">
        <v>273</v>
      </c>
      <c r="C1235" s="99"/>
      <c r="D1235" s="99"/>
      <c r="E1235" s="99"/>
      <c r="F1235" s="99"/>
      <c r="G1235" s="107"/>
    </row>
    <row r="1236" spans="2:8" x14ac:dyDescent="0.2">
      <c r="B1236" s="16"/>
      <c r="C1236" s="99"/>
      <c r="D1236" s="99"/>
      <c r="E1236" s="99"/>
      <c r="F1236" s="99"/>
      <c r="G1236" s="107"/>
    </row>
    <row r="1237" spans="2:8" x14ac:dyDescent="0.2">
      <c r="B1237" s="102" t="s">
        <v>355</v>
      </c>
      <c r="C1237" s="99"/>
      <c r="D1237" s="99"/>
      <c r="E1237" s="99"/>
      <c r="F1237" s="99"/>
      <c r="G1237" s="107"/>
      <c r="H1237" s="99"/>
    </row>
    <row r="1238" spans="2:8" x14ac:dyDescent="0.2">
      <c r="B1238" s="29" t="s">
        <v>318</v>
      </c>
      <c r="C1238" s="106" t="s">
        <v>4</v>
      </c>
      <c r="D1238" s="106" t="s">
        <v>4</v>
      </c>
      <c r="E1238" s="106" t="s">
        <v>4</v>
      </c>
      <c r="F1238" s="106" t="s">
        <v>4</v>
      </c>
      <c r="G1238" s="107"/>
      <c r="H1238" s="106" t="s">
        <v>4</v>
      </c>
    </row>
    <row r="1239" spans="2:8" x14ac:dyDescent="0.2">
      <c r="B1239" s="29" t="s">
        <v>319</v>
      </c>
      <c r="C1239" s="106" t="s">
        <v>4</v>
      </c>
      <c r="D1239" s="106" t="s">
        <v>4</v>
      </c>
      <c r="E1239" s="106" t="s">
        <v>4</v>
      </c>
      <c r="F1239" s="106" t="s">
        <v>4</v>
      </c>
      <c r="G1239" s="107"/>
      <c r="H1239" s="106" t="s">
        <v>4</v>
      </c>
    </row>
    <row r="1240" spans="2:8" x14ac:dyDescent="0.2">
      <c r="B1240" s="29" t="s">
        <v>354</v>
      </c>
      <c r="C1240" s="106"/>
      <c r="D1240" s="106"/>
      <c r="E1240" s="106"/>
      <c r="F1240" s="106"/>
      <c r="G1240" s="107"/>
      <c r="H1240" s="106"/>
    </row>
    <row r="1241" spans="2:8" x14ac:dyDescent="0.2">
      <c r="B1241" s="29" t="s">
        <v>321</v>
      </c>
      <c r="C1241" s="106" t="s">
        <v>4</v>
      </c>
      <c r="D1241" s="106" t="s">
        <v>4</v>
      </c>
      <c r="E1241" s="106" t="s">
        <v>4</v>
      </c>
      <c r="F1241" s="106" t="s">
        <v>4</v>
      </c>
      <c r="G1241" s="107"/>
      <c r="H1241" s="106" t="s">
        <v>4</v>
      </c>
    </row>
    <row r="1242" spans="2:8" x14ac:dyDescent="0.2">
      <c r="B1242" s="29" t="s">
        <v>322</v>
      </c>
      <c r="C1242" s="106" t="s">
        <v>4</v>
      </c>
      <c r="D1242" s="106" t="s">
        <v>4</v>
      </c>
      <c r="E1242" s="106" t="s">
        <v>4</v>
      </c>
      <c r="F1242" s="106" t="s">
        <v>4</v>
      </c>
      <c r="G1242" s="107"/>
      <c r="H1242" s="106" t="s">
        <v>4</v>
      </c>
    </row>
    <row r="1243" spans="2:8" x14ac:dyDescent="0.2">
      <c r="B1243" s="29" t="s">
        <v>324</v>
      </c>
      <c r="C1243" s="106" t="s">
        <v>4</v>
      </c>
      <c r="D1243" s="106" t="s">
        <v>4</v>
      </c>
      <c r="E1243" s="106" t="s">
        <v>4</v>
      </c>
      <c r="F1243" s="106" t="s">
        <v>4</v>
      </c>
      <c r="G1243" s="107"/>
      <c r="H1243" s="106" t="s">
        <v>4</v>
      </c>
    </row>
    <row r="1244" spans="2:8" x14ac:dyDescent="0.2">
      <c r="B1244" s="29" t="s">
        <v>325</v>
      </c>
      <c r="C1244" s="106"/>
      <c r="D1244" s="106"/>
      <c r="E1244" s="106"/>
      <c r="F1244" s="106"/>
      <c r="G1244" s="107"/>
      <c r="H1244" s="106"/>
    </row>
    <row r="1245" spans="2:8" x14ac:dyDescent="0.2">
      <c r="B1245" s="29" t="s">
        <v>320</v>
      </c>
      <c r="C1245" s="106" t="s">
        <v>4</v>
      </c>
      <c r="D1245" s="106" t="s">
        <v>4</v>
      </c>
      <c r="E1245" s="106" t="s">
        <v>4</v>
      </c>
      <c r="F1245" s="106" t="s">
        <v>4</v>
      </c>
      <c r="G1245" s="107"/>
      <c r="H1245" s="106" t="s">
        <v>4</v>
      </c>
    </row>
    <row r="1246" spans="2:8" x14ac:dyDescent="0.2">
      <c r="B1246" s="29" t="s">
        <v>323</v>
      </c>
      <c r="C1246" s="106" t="s">
        <v>4</v>
      </c>
      <c r="D1246" s="106" t="s">
        <v>4</v>
      </c>
      <c r="E1246" s="106" t="s">
        <v>4</v>
      </c>
      <c r="F1246" s="106" t="s">
        <v>4</v>
      </c>
      <c r="G1246" s="107"/>
      <c r="H1246" s="106" t="s">
        <v>4</v>
      </c>
    </row>
    <row r="1247" spans="2:8" x14ac:dyDescent="0.2">
      <c r="B1247" s="102"/>
      <c r="C1247" s="268">
        <f>SUM(C1238:C1246)</f>
        <v>0</v>
      </c>
      <c r="D1247" s="268">
        <f>SUM(D1238:D1246)</f>
        <v>0</v>
      </c>
      <c r="E1247" s="268">
        <f t="shared" ref="E1247:F1247" si="107">SUM(E1238:E1246)</f>
        <v>0</v>
      </c>
      <c r="F1247" s="268">
        <f t="shared" si="107"/>
        <v>0</v>
      </c>
      <c r="G1247" s="269"/>
      <c r="H1247" s="268">
        <f>SUM(H1238:H1246)</f>
        <v>0</v>
      </c>
    </row>
    <row r="1248" spans="2:8" x14ac:dyDescent="0.2">
      <c r="B1248" s="102" t="s">
        <v>32</v>
      </c>
      <c r="C1248" s="106"/>
      <c r="D1248" s="106"/>
      <c r="E1248" s="106"/>
      <c r="F1248" s="106"/>
      <c r="G1248" s="107"/>
      <c r="H1248" s="106"/>
    </row>
    <row r="1249" spans="2:8" x14ac:dyDescent="0.2">
      <c r="B1249" s="29" t="s">
        <v>297</v>
      </c>
      <c r="C1249" s="106" t="s">
        <v>4</v>
      </c>
      <c r="D1249" s="106" t="s">
        <v>4</v>
      </c>
      <c r="E1249" s="106" t="s">
        <v>4</v>
      </c>
      <c r="F1249" s="106" t="s">
        <v>4</v>
      </c>
      <c r="G1249" s="107"/>
      <c r="H1249" s="106" t="s">
        <v>4</v>
      </c>
    </row>
    <row r="1250" spans="2:8" x14ac:dyDescent="0.2">
      <c r="B1250" s="29" t="s">
        <v>298</v>
      </c>
      <c r="C1250" s="106" t="s">
        <v>4</v>
      </c>
      <c r="D1250" s="106" t="s">
        <v>4</v>
      </c>
      <c r="E1250" s="106" t="s">
        <v>4</v>
      </c>
      <c r="F1250" s="106" t="s">
        <v>4</v>
      </c>
      <c r="G1250" s="107"/>
      <c r="H1250" s="106" t="s">
        <v>4</v>
      </c>
    </row>
    <row r="1251" spans="2:8" x14ac:dyDescent="0.2">
      <c r="B1251" s="29" t="s">
        <v>299</v>
      </c>
      <c r="C1251" s="106" t="s">
        <v>4</v>
      </c>
      <c r="D1251" s="106" t="s">
        <v>4</v>
      </c>
      <c r="E1251" s="106" t="s">
        <v>4</v>
      </c>
      <c r="F1251" s="106" t="s">
        <v>4</v>
      </c>
      <c r="G1251" s="107"/>
      <c r="H1251" s="106" t="s">
        <v>4</v>
      </c>
    </row>
    <row r="1252" spans="2:8" x14ac:dyDescent="0.2">
      <c r="B1252" s="29" t="s">
        <v>89</v>
      </c>
      <c r="C1252" s="106" t="s">
        <v>4</v>
      </c>
      <c r="D1252" s="106" t="s">
        <v>4</v>
      </c>
      <c r="E1252" s="106" t="s">
        <v>4</v>
      </c>
      <c r="F1252" s="106" t="s">
        <v>4</v>
      </c>
      <c r="G1252" s="107"/>
      <c r="H1252" s="106" t="s">
        <v>4</v>
      </c>
    </row>
    <row r="1253" spans="2:8" x14ac:dyDescent="0.2">
      <c r="B1253" s="29" t="s">
        <v>90</v>
      </c>
      <c r="C1253" s="106" t="s">
        <v>4</v>
      </c>
      <c r="D1253" s="106" t="s">
        <v>4</v>
      </c>
      <c r="E1253" s="106" t="s">
        <v>4</v>
      </c>
      <c r="F1253" s="106" t="s">
        <v>4</v>
      </c>
      <c r="G1253" s="107"/>
      <c r="H1253" s="106" t="s">
        <v>4</v>
      </c>
    </row>
    <row r="1254" spans="2:8" x14ac:dyDescent="0.2">
      <c r="B1254" s="29" t="s">
        <v>27</v>
      </c>
      <c r="C1254" s="106" t="s">
        <v>4</v>
      </c>
      <c r="D1254" s="106" t="s">
        <v>4</v>
      </c>
      <c r="E1254" s="106" t="s">
        <v>4</v>
      </c>
      <c r="F1254" s="106" t="s">
        <v>4</v>
      </c>
      <c r="G1254" s="107"/>
      <c r="H1254" s="106" t="s">
        <v>4</v>
      </c>
    </row>
    <row r="1255" spans="2:8" x14ac:dyDescent="0.2">
      <c r="B1255" s="102"/>
      <c r="C1255" s="99">
        <f>SUM(C1249:C1254)</f>
        <v>0</v>
      </c>
      <c r="D1255" s="99">
        <f>SUM(D1249:D1254)</f>
        <v>0</v>
      </c>
      <c r="E1255" s="99">
        <f t="shared" ref="E1255:F1255" si="108">SUM(E1249:E1254)</f>
        <v>0</v>
      </c>
      <c r="F1255" s="99">
        <f t="shared" si="108"/>
        <v>0</v>
      </c>
      <c r="G1255" s="104"/>
      <c r="H1255" s="99">
        <f t="shared" ref="H1255" si="109">SUM(H1249:H1254)</f>
        <v>0</v>
      </c>
    </row>
    <row r="1256" spans="2:8" x14ac:dyDescent="0.2">
      <c r="B1256" s="102" t="s">
        <v>33</v>
      </c>
      <c r="C1256" s="99"/>
      <c r="D1256" s="99"/>
      <c r="E1256" s="99"/>
      <c r="F1256" s="99"/>
      <c r="G1256" s="104"/>
      <c r="H1256" s="99"/>
    </row>
    <row r="1257" spans="2:8" x14ac:dyDescent="0.2">
      <c r="B1257" s="29" t="s">
        <v>91</v>
      </c>
      <c r="C1257" s="106" t="s">
        <v>4</v>
      </c>
      <c r="D1257" s="106" t="s">
        <v>4</v>
      </c>
      <c r="E1257" s="106" t="s">
        <v>4</v>
      </c>
      <c r="F1257" s="106" t="s">
        <v>4</v>
      </c>
      <c r="G1257" s="107"/>
      <c r="H1257" s="106" t="s">
        <v>4</v>
      </c>
    </row>
    <row r="1258" spans="2:8" x14ac:dyDescent="0.2">
      <c r="B1258" s="29" t="s">
        <v>92</v>
      </c>
      <c r="C1258" s="106" t="s">
        <v>4</v>
      </c>
      <c r="D1258" s="106" t="s">
        <v>4</v>
      </c>
      <c r="E1258" s="106" t="s">
        <v>4</v>
      </c>
      <c r="F1258" s="106" t="s">
        <v>4</v>
      </c>
      <c r="G1258" s="107"/>
      <c r="H1258" s="106" t="s">
        <v>4</v>
      </c>
    </row>
    <row r="1259" spans="2:8" x14ac:dyDescent="0.2">
      <c r="B1259" s="29" t="s">
        <v>93</v>
      </c>
      <c r="C1259" s="106" t="s">
        <v>4</v>
      </c>
      <c r="D1259" s="106" t="s">
        <v>4</v>
      </c>
      <c r="E1259" s="106" t="s">
        <v>4</v>
      </c>
      <c r="F1259" s="106" t="s">
        <v>4</v>
      </c>
      <c r="G1259" s="107"/>
      <c r="H1259" s="106" t="s">
        <v>4</v>
      </c>
    </row>
    <row r="1260" spans="2:8" x14ac:dyDescent="0.2">
      <c r="B1260" s="29" t="s">
        <v>94</v>
      </c>
      <c r="C1260" s="106" t="s">
        <v>4</v>
      </c>
      <c r="D1260" s="106" t="s">
        <v>4</v>
      </c>
      <c r="E1260" s="106" t="s">
        <v>4</v>
      </c>
      <c r="F1260" s="106" t="s">
        <v>4</v>
      </c>
      <c r="G1260" s="107"/>
      <c r="H1260" s="106" t="s">
        <v>4</v>
      </c>
    </row>
    <row r="1261" spans="2:8" x14ac:dyDescent="0.2">
      <c r="B1261" s="29" t="s">
        <v>90</v>
      </c>
      <c r="C1261" s="106" t="s">
        <v>4</v>
      </c>
      <c r="D1261" s="106" t="s">
        <v>4</v>
      </c>
      <c r="E1261" s="106" t="s">
        <v>4</v>
      </c>
      <c r="F1261" s="106" t="s">
        <v>4</v>
      </c>
      <c r="G1261" s="107"/>
      <c r="H1261" s="106" t="s">
        <v>4</v>
      </c>
    </row>
    <row r="1262" spans="2:8" x14ac:dyDescent="0.2">
      <c r="B1262" s="29" t="s">
        <v>27</v>
      </c>
      <c r="C1262" s="106" t="s">
        <v>4</v>
      </c>
      <c r="D1262" s="106" t="s">
        <v>4</v>
      </c>
      <c r="E1262" s="106" t="s">
        <v>4</v>
      </c>
      <c r="F1262" s="106" t="s">
        <v>4</v>
      </c>
      <c r="G1262" s="107"/>
      <c r="H1262" s="106" t="s">
        <v>4</v>
      </c>
    </row>
    <row r="1263" spans="2:8" x14ac:dyDescent="0.2">
      <c r="B1263" s="29"/>
      <c r="C1263" s="106">
        <f>SUM(C1257:C1262)</f>
        <v>0</v>
      </c>
      <c r="D1263" s="106">
        <f>SUM(D1257:D1262)</f>
        <v>0</v>
      </c>
      <c r="E1263" s="106">
        <f t="shared" ref="E1263" si="110">SUM(E1257:E1262)</f>
        <v>0</v>
      </c>
      <c r="F1263" s="106">
        <f t="shared" ref="F1263" si="111">SUM(F1257:F1262)</f>
        <v>0</v>
      </c>
      <c r="G1263" s="107"/>
      <c r="H1263" s="106">
        <f>SUM(H1257:H1262)</f>
        <v>0</v>
      </c>
    </row>
    <row r="1264" spans="2:8" x14ac:dyDescent="0.2">
      <c r="B1264" s="102" t="s">
        <v>95</v>
      </c>
      <c r="C1264" s="106"/>
      <c r="D1264" s="106"/>
      <c r="E1264" s="106"/>
      <c r="F1264" s="106"/>
      <c r="G1264" s="107"/>
      <c r="H1264" s="106"/>
    </row>
    <row r="1265" spans="2:8" x14ac:dyDescent="0.2">
      <c r="B1265" s="29" t="s">
        <v>300</v>
      </c>
      <c r="C1265" s="106" t="s">
        <v>4</v>
      </c>
      <c r="D1265" s="106" t="s">
        <v>4</v>
      </c>
      <c r="E1265" s="106" t="s">
        <v>4</v>
      </c>
      <c r="F1265" s="106" t="s">
        <v>4</v>
      </c>
      <c r="G1265" s="107"/>
      <c r="H1265" s="106" t="s">
        <v>4</v>
      </c>
    </row>
    <row r="1266" spans="2:8" x14ac:dyDescent="0.2">
      <c r="B1266" s="29" t="s">
        <v>301</v>
      </c>
      <c r="C1266" s="106" t="s">
        <v>4</v>
      </c>
      <c r="D1266" s="106" t="s">
        <v>4</v>
      </c>
      <c r="E1266" s="106" t="s">
        <v>4</v>
      </c>
      <c r="F1266" s="106" t="s">
        <v>4</v>
      </c>
      <c r="G1266" s="107"/>
      <c r="H1266" s="106" t="s">
        <v>4</v>
      </c>
    </row>
    <row r="1267" spans="2:8" x14ac:dyDescent="0.2">
      <c r="B1267" s="29" t="s">
        <v>302</v>
      </c>
      <c r="C1267" s="106" t="s">
        <v>4</v>
      </c>
      <c r="D1267" s="106" t="s">
        <v>4</v>
      </c>
      <c r="E1267" s="106" t="s">
        <v>4</v>
      </c>
      <c r="F1267" s="106" t="s">
        <v>4</v>
      </c>
      <c r="G1267" s="107"/>
      <c r="H1267" s="106" t="s">
        <v>4</v>
      </c>
    </row>
    <row r="1268" spans="2:8" x14ac:dyDescent="0.2">
      <c r="B1268" s="29" t="s">
        <v>303</v>
      </c>
      <c r="C1268" s="106" t="s">
        <v>4</v>
      </c>
      <c r="D1268" s="106" t="s">
        <v>4</v>
      </c>
      <c r="E1268" s="106" t="s">
        <v>4</v>
      </c>
      <c r="F1268" s="106" t="s">
        <v>4</v>
      </c>
      <c r="G1268" s="107"/>
      <c r="H1268" s="106" t="s">
        <v>4</v>
      </c>
    </row>
    <row r="1269" spans="2:8" x14ac:dyDescent="0.2">
      <c r="B1269" s="102"/>
      <c r="C1269" s="99">
        <f>SUM(C1257:C1268)</f>
        <v>0</v>
      </c>
      <c r="D1269" s="99">
        <f>SUM(D1257:D1268)</f>
        <v>0</v>
      </c>
      <c r="E1269" s="99">
        <f>SUM(E1257:E1268)</f>
        <v>0</v>
      </c>
      <c r="F1269" s="99">
        <f>SUM(F1257:F1268)</f>
        <v>0</v>
      </c>
      <c r="G1269" s="104"/>
      <c r="H1269" s="99">
        <f>SUM(H1257:H1268)</f>
        <v>0</v>
      </c>
    </row>
    <row r="1270" spans="2:8" x14ac:dyDescent="0.2">
      <c r="B1270" s="103" t="s">
        <v>34</v>
      </c>
      <c r="C1270" s="108"/>
      <c r="D1270" s="108"/>
      <c r="E1270" s="108"/>
      <c r="F1270" s="108"/>
      <c r="G1270" s="104"/>
    </row>
    <row r="1271" spans="2:8" x14ac:dyDescent="0.2">
      <c r="B1271" s="44" t="s">
        <v>69</v>
      </c>
      <c r="C1271" s="106" t="s">
        <v>4</v>
      </c>
      <c r="D1271" s="106" t="s">
        <v>4</v>
      </c>
      <c r="E1271" s="106" t="s">
        <v>4</v>
      </c>
      <c r="F1271" s="106" t="s">
        <v>4</v>
      </c>
      <c r="G1271" s="107"/>
      <c r="H1271" s="106" t="s">
        <v>4</v>
      </c>
    </row>
    <row r="1272" spans="2:8" x14ac:dyDescent="0.2">
      <c r="B1272" s="44" t="s">
        <v>96</v>
      </c>
      <c r="C1272" s="106" t="s">
        <v>4</v>
      </c>
      <c r="D1272" s="106" t="s">
        <v>4</v>
      </c>
      <c r="E1272" s="106" t="s">
        <v>4</v>
      </c>
      <c r="F1272" s="106" t="s">
        <v>4</v>
      </c>
      <c r="G1272" s="107"/>
      <c r="H1272" s="106" t="s">
        <v>4</v>
      </c>
    </row>
    <row r="1273" spans="2:8" x14ac:dyDescent="0.2">
      <c r="B1273" s="44" t="s">
        <v>97</v>
      </c>
      <c r="C1273" s="106" t="s">
        <v>4</v>
      </c>
      <c r="D1273" s="106" t="s">
        <v>4</v>
      </c>
      <c r="E1273" s="106" t="s">
        <v>4</v>
      </c>
      <c r="F1273" s="106" t="s">
        <v>4</v>
      </c>
      <c r="G1273" s="107"/>
      <c r="H1273" s="106" t="s">
        <v>4</v>
      </c>
    </row>
    <row r="1274" spans="2:8" x14ac:dyDescent="0.2">
      <c r="B1274" s="44" t="s">
        <v>98</v>
      </c>
      <c r="C1274" s="106" t="s">
        <v>4</v>
      </c>
      <c r="D1274" s="106" t="s">
        <v>4</v>
      </c>
      <c r="E1274" s="106" t="s">
        <v>4</v>
      </c>
      <c r="F1274" s="106" t="s">
        <v>4</v>
      </c>
      <c r="G1274" s="107"/>
      <c r="H1274" s="106" t="s">
        <v>4</v>
      </c>
    </row>
    <row r="1275" spans="2:8" x14ac:dyDescent="0.2">
      <c r="B1275" s="44" t="s">
        <v>99</v>
      </c>
      <c r="C1275" s="106" t="s">
        <v>4</v>
      </c>
      <c r="D1275" s="106" t="s">
        <v>4</v>
      </c>
      <c r="E1275" s="106" t="s">
        <v>4</v>
      </c>
      <c r="F1275" s="106" t="s">
        <v>4</v>
      </c>
      <c r="G1275" s="107"/>
      <c r="H1275" s="106" t="s">
        <v>4</v>
      </c>
    </row>
    <row r="1276" spans="2:8" x14ac:dyDescent="0.2">
      <c r="B1276" s="44" t="s">
        <v>100</v>
      </c>
      <c r="C1276" s="106" t="s">
        <v>4</v>
      </c>
      <c r="D1276" s="106" t="s">
        <v>4</v>
      </c>
      <c r="E1276" s="106" t="s">
        <v>4</v>
      </c>
      <c r="F1276" s="106" t="s">
        <v>4</v>
      </c>
      <c r="G1276" s="107"/>
      <c r="H1276" s="106" t="s">
        <v>4</v>
      </c>
    </row>
    <row r="1277" spans="2:8" x14ac:dyDescent="0.2">
      <c r="B1277" s="44" t="s">
        <v>27</v>
      </c>
      <c r="C1277" s="106" t="s">
        <v>4</v>
      </c>
      <c r="D1277" s="106" t="s">
        <v>4</v>
      </c>
      <c r="E1277" s="106" t="s">
        <v>4</v>
      </c>
      <c r="F1277" s="106" t="s">
        <v>4</v>
      </c>
      <c r="G1277" s="107"/>
      <c r="H1277" s="106" t="s">
        <v>4</v>
      </c>
    </row>
    <row r="1278" spans="2:8" x14ac:dyDescent="0.2">
      <c r="B1278" s="102"/>
      <c r="C1278" s="99">
        <f>SUM(C1271:C1277)</f>
        <v>0</v>
      </c>
      <c r="D1278" s="99">
        <f>SUM(D1271:D1277)</f>
        <v>0</v>
      </c>
      <c r="E1278" s="99">
        <f t="shared" ref="E1278:F1278" si="112">SUM(E1271:E1277)</f>
        <v>0</v>
      </c>
      <c r="F1278" s="99">
        <f t="shared" si="112"/>
        <v>0</v>
      </c>
      <c r="G1278" s="104"/>
      <c r="H1278" s="99">
        <f>SUM(H1271:H1277)</f>
        <v>0</v>
      </c>
    </row>
    <row r="1279" spans="2:8" x14ac:dyDescent="0.2">
      <c r="B1279" s="102" t="s">
        <v>35</v>
      </c>
      <c r="C1279" s="108"/>
      <c r="D1279" s="108"/>
      <c r="E1279" s="108"/>
      <c r="F1279" s="108"/>
      <c r="G1279" s="104"/>
    </row>
    <row r="1280" spans="2:8" x14ac:dyDescent="0.2">
      <c r="B1280" s="29" t="s">
        <v>101</v>
      </c>
      <c r="C1280" s="106" t="s">
        <v>4</v>
      </c>
      <c r="D1280" s="106" t="s">
        <v>4</v>
      </c>
      <c r="E1280" s="106" t="s">
        <v>4</v>
      </c>
      <c r="F1280" s="106" t="s">
        <v>4</v>
      </c>
      <c r="G1280" s="107"/>
      <c r="H1280" s="106" t="s">
        <v>4</v>
      </c>
    </row>
    <row r="1281" spans="2:8" x14ac:dyDescent="0.2">
      <c r="B1281" s="29" t="s">
        <v>102</v>
      </c>
      <c r="C1281" s="106" t="s">
        <v>4</v>
      </c>
      <c r="D1281" s="106" t="s">
        <v>4</v>
      </c>
      <c r="E1281" s="106" t="s">
        <v>4</v>
      </c>
      <c r="F1281" s="106" t="s">
        <v>4</v>
      </c>
      <c r="G1281" s="107"/>
      <c r="H1281" s="106" t="s">
        <v>4</v>
      </c>
    </row>
    <row r="1282" spans="2:8" x14ac:dyDescent="0.2">
      <c r="B1282" s="29" t="s">
        <v>103</v>
      </c>
      <c r="C1282" s="106" t="s">
        <v>4</v>
      </c>
      <c r="D1282" s="106" t="s">
        <v>4</v>
      </c>
      <c r="E1282" s="106" t="s">
        <v>4</v>
      </c>
      <c r="F1282" s="106" t="s">
        <v>4</v>
      </c>
      <c r="G1282" s="107"/>
      <c r="H1282" s="106" t="s">
        <v>4</v>
      </c>
    </row>
    <row r="1283" spans="2:8" x14ac:dyDescent="0.2">
      <c r="B1283" s="29" t="s">
        <v>104</v>
      </c>
      <c r="C1283" s="106" t="s">
        <v>4</v>
      </c>
      <c r="D1283" s="106" t="s">
        <v>4</v>
      </c>
      <c r="E1283" s="106" t="s">
        <v>4</v>
      </c>
      <c r="F1283" s="106" t="s">
        <v>4</v>
      </c>
      <c r="G1283" s="107"/>
      <c r="H1283" s="106" t="s">
        <v>4</v>
      </c>
    </row>
    <row r="1284" spans="2:8" x14ac:dyDescent="0.2">
      <c r="B1284" s="29" t="s">
        <v>304</v>
      </c>
      <c r="C1284" s="106" t="s">
        <v>4</v>
      </c>
      <c r="D1284" s="106" t="s">
        <v>4</v>
      </c>
      <c r="E1284" s="106" t="s">
        <v>4</v>
      </c>
      <c r="F1284" s="106" t="s">
        <v>4</v>
      </c>
      <c r="G1284" s="107"/>
      <c r="H1284" s="106" t="s">
        <v>4</v>
      </c>
    </row>
    <row r="1285" spans="2:8" x14ac:dyDescent="0.2">
      <c r="B1285" s="29" t="s">
        <v>27</v>
      </c>
      <c r="C1285" s="106" t="s">
        <v>4</v>
      </c>
      <c r="D1285" s="106" t="s">
        <v>4</v>
      </c>
      <c r="E1285" s="106" t="s">
        <v>4</v>
      </c>
      <c r="F1285" s="106" t="s">
        <v>4</v>
      </c>
      <c r="G1285" s="107"/>
      <c r="H1285" s="106" t="s">
        <v>4</v>
      </c>
    </row>
    <row r="1286" spans="2:8" x14ac:dyDescent="0.2">
      <c r="B1286" s="29" t="s">
        <v>106</v>
      </c>
      <c r="C1286" s="106" t="s">
        <v>4</v>
      </c>
      <c r="D1286" s="106" t="s">
        <v>4</v>
      </c>
      <c r="E1286" s="106" t="s">
        <v>4</v>
      </c>
      <c r="F1286" s="106" t="s">
        <v>4</v>
      </c>
      <c r="G1286" s="107"/>
      <c r="H1286" s="106" t="s">
        <v>4</v>
      </c>
    </row>
    <row r="1287" spans="2:8" x14ac:dyDescent="0.2">
      <c r="B1287" s="102"/>
      <c r="C1287" s="99">
        <f>SUM(C1280:C1286)</f>
        <v>0</v>
      </c>
      <c r="D1287" s="99">
        <f>SUM(D1280:D1286)</f>
        <v>0</v>
      </c>
      <c r="E1287" s="99">
        <f t="shared" ref="E1287:F1287" si="113">SUM(E1280:E1286)</f>
        <v>0</v>
      </c>
      <c r="F1287" s="99">
        <f t="shared" si="113"/>
        <v>0</v>
      </c>
      <c r="G1287" s="104"/>
      <c r="H1287" s="99">
        <f>SUM(H1280:H1286)</f>
        <v>0</v>
      </c>
    </row>
    <row r="1288" spans="2:8" x14ac:dyDescent="0.2">
      <c r="B1288" s="102" t="s">
        <v>206</v>
      </c>
      <c r="C1288" s="99"/>
      <c r="D1288" s="99"/>
      <c r="E1288" s="99"/>
      <c r="F1288" s="99"/>
      <c r="G1288" s="104"/>
      <c r="H1288" s="99"/>
    </row>
    <row r="1289" spans="2:8" x14ac:dyDescent="0.2">
      <c r="B1289" s="29" t="s">
        <v>305</v>
      </c>
      <c r="C1289" s="106" t="s">
        <v>4</v>
      </c>
      <c r="D1289" s="106" t="s">
        <v>4</v>
      </c>
      <c r="E1289" s="106" t="s">
        <v>4</v>
      </c>
      <c r="F1289" s="106" t="s">
        <v>4</v>
      </c>
      <c r="G1289" s="104"/>
      <c r="H1289" s="106" t="s">
        <v>4</v>
      </c>
    </row>
    <row r="1290" spans="2:8" x14ac:dyDescent="0.2">
      <c r="B1290" s="29" t="s">
        <v>306</v>
      </c>
      <c r="C1290" s="106" t="s">
        <v>4</v>
      </c>
      <c r="D1290" s="106" t="s">
        <v>4</v>
      </c>
      <c r="E1290" s="106" t="s">
        <v>4</v>
      </c>
      <c r="F1290" s="106" t="s">
        <v>4</v>
      </c>
      <c r="G1290" s="104"/>
      <c r="H1290" s="106" t="s">
        <v>4</v>
      </c>
    </row>
    <row r="1291" spans="2:8" x14ac:dyDescent="0.2">
      <c r="B1291" s="29" t="s">
        <v>335</v>
      </c>
      <c r="C1291" s="106" t="s">
        <v>4</v>
      </c>
      <c r="D1291" s="106" t="s">
        <v>4</v>
      </c>
      <c r="E1291" s="106" t="s">
        <v>4</v>
      </c>
      <c r="F1291" s="106" t="s">
        <v>4</v>
      </c>
      <c r="G1291" s="104"/>
      <c r="H1291" s="106" t="s">
        <v>4</v>
      </c>
    </row>
    <row r="1292" spans="2:8" ht="12" customHeight="1" x14ac:dyDescent="0.2">
      <c r="B1292" s="102"/>
      <c r="C1292" s="99">
        <f>SUM(C1289:C1291)</f>
        <v>0</v>
      </c>
      <c r="D1292" s="99">
        <f>SUM(D1289:D1291)</f>
        <v>0</v>
      </c>
      <c r="E1292" s="99">
        <f t="shared" ref="E1292:F1292" si="114">SUM(E1289:E1291)</f>
        <v>0</v>
      </c>
      <c r="F1292" s="99">
        <f t="shared" si="114"/>
        <v>0</v>
      </c>
      <c r="G1292" s="104"/>
      <c r="H1292" s="99">
        <f>SUM(H1289:H1291)</f>
        <v>0</v>
      </c>
    </row>
    <row r="1293" spans="2:8" x14ac:dyDescent="0.2">
      <c r="B1293" s="103" t="s">
        <v>38</v>
      </c>
    </row>
    <row r="1294" spans="2:8" x14ac:dyDescent="0.2">
      <c r="B1294" s="29" t="s">
        <v>38</v>
      </c>
      <c r="C1294" s="106" t="s">
        <v>4</v>
      </c>
      <c r="D1294" s="106" t="s">
        <v>4</v>
      </c>
      <c r="E1294" s="106" t="s">
        <v>4</v>
      </c>
      <c r="F1294" s="106" t="s">
        <v>4</v>
      </c>
      <c r="G1294" s="107"/>
      <c r="H1294" s="106" t="s">
        <v>4</v>
      </c>
    </row>
    <row r="1295" spans="2:8" x14ac:dyDescent="0.2">
      <c r="B1295" s="102"/>
      <c r="C1295" s="99" t="s">
        <v>4</v>
      </c>
      <c r="D1295" s="99" t="s">
        <v>4</v>
      </c>
      <c r="E1295" s="99" t="s">
        <v>4</v>
      </c>
      <c r="F1295" s="99" t="s">
        <v>4</v>
      </c>
      <c r="G1295" s="104"/>
      <c r="H1295" s="99" t="s">
        <v>4</v>
      </c>
    </row>
    <row r="1296" spans="2:8" x14ac:dyDescent="0.2">
      <c r="B1296" s="118"/>
      <c r="C1296" s="270"/>
      <c r="D1296" s="270"/>
      <c r="E1296" s="270"/>
      <c r="F1296" s="270"/>
      <c r="H1296" s="270"/>
    </row>
    <row r="1297" spans="2:8" x14ac:dyDescent="0.2">
      <c r="B1297" s="118" t="s">
        <v>272</v>
      </c>
      <c r="C1297" s="270" t="s">
        <v>4</v>
      </c>
      <c r="D1297" s="270" t="s">
        <v>4</v>
      </c>
      <c r="E1297" s="270" t="s">
        <v>4</v>
      </c>
      <c r="F1297" s="270" t="s">
        <v>4</v>
      </c>
      <c r="G1297" s="301"/>
      <c r="H1297" s="270" t="s">
        <v>4</v>
      </c>
    </row>
    <row r="1298" spans="2:8" x14ac:dyDescent="0.2">
      <c r="B1298" s="102"/>
      <c r="C1298" s="99"/>
      <c r="D1298" s="99"/>
      <c r="E1298" s="99"/>
      <c r="F1298" s="99"/>
      <c r="H1298" s="99"/>
    </row>
    <row r="1299" spans="2:8" x14ac:dyDescent="0.2">
      <c r="B1299" s="102"/>
      <c r="C1299" s="99"/>
      <c r="D1299" s="99"/>
      <c r="E1299" s="99"/>
      <c r="F1299" s="99"/>
      <c r="H1299" s="99"/>
    </row>
    <row r="1300" spans="2:8" x14ac:dyDescent="0.2">
      <c r="B1300" s="102"/>
      <c r="C1300" s="99"/>
      <c r="D1300" s="99"/>
      <c r="E1300" s="99"/>
      <c r="F1300" s="99"/>
      <c r="G1300" s="104"/>
      <c r="H1300" s="104"/>
    </row>
    <row r="1301" spans="2:8" x14ac:dyDescent="0.2">
      <c r="B1301" s="102" t="s">
        <v>36</v>
      </c>
      <c r="C1301" s="104"/>
      <c r="D1301" s="104"/>
      <c r="E1301" s="104"/>
      <c r="F1301" s="104"/>
      <c r="G1301" s="104"/>
    </row>
    <row r="1302" spans="2:8" x14ac:dyDescent="0.2">
      <c r="B1302" s="29" t="s">
        <v>107</v>
      </c>
      <c r="C1302" s="106" t="s">
        <v>4</v>
      </c>
      <c r="D1302" s="106" t="s">
        <v>4</v>
      </c>
      <c r="E1302" s="106" t="s">
        <v>4</v>
      </c>
      <c r="F1302" s="106" t="s">
        <v>4</v>
      </c>
      <c r="G1302" s="107"/>
      <c r="H1302" s="106" t="s">
        <v>4</v>
      </c>
    </row>
    <row r="1303" spans="2:8" x14ac:dyDescent="0.2">
      <c r="B1303" s="29" t="s">
        <v>108</v>
      </c>
      <c r="C1303" s="106" t="s">
        <v>4</v>
      </c>
      <c r="D1303" s="106" t="s">
        <v>4</v>
      </c>
      <c r="E1303" s="106" t="s">
        <v>4</v>
      </c>
      <c r="F1303" s="106" t="s">
        <v>4</v>
      </c>
      <c r="G1303" s="107"/>
      <c r="H1303" s="106" t="s">
        <v>4</v>
      </c>
    </row>
    <row r="1304" spans="2:8" x14ac:dyDescent="0.2">
      <c r="B1304" s="29" t="s">
        <v>109</v>
      </c>
      <c r="C1304" s="106" t="s">
        <v>4</v>
      </c>
      <c r="D1304" s="106" t="s">
        <v>4</v>
      </c>
      <c r="E1304" s="106" t="s">
        <v>4</v>
      </c>
      <c r="F1304" s="106" t="s">
        <v>4</v>
      </c>
      <c r="G1304" s="107"/>
      <c r="H1304" s="106" t="s">
        <v>4</v>
      </c>
    </row>
    <row r="1305" spans="2:8" x14ac:dyDescent="0.2">
      <c r="B1305" s="29" t="s">
        <v>110</v>
      </c>
      <c r="C1305" s="106" t="s">
        <v>4</v>
      </c>
      <c r="D1305" s="106" t="s">
        <v>4</v>
      </c>
      <c r="E1305" s="106" t="s">
        <v>4</v>
      </c>
      <c r="F1305" s="106" t="s">
        <v>4</v>
      </c>
      <c r="G1305" s="107"/>
      <c r="H1305" s="106" t="s">
        <v>4</v>
      </c>
    </row>
    <row r="1306" spans="2:8" x14ac:dyDescent="0.2">
      <c r="B1306" s="29" t="s">
        <v>111</v>
      </c>
      <c r="C1306" s="106" t="s">
        <v>4</v>
      </c>
      <c r="D1306" s="106" t="s">
        <v>4</v>
      </c>
      <c r="E1306" s="106" t="s">
        <v>4</v>
      </c>
      <c r="F1306" s="106" t="s">
        <v>4</v>
      </c>
      <c r="G1306" s="107"/>
      <c r="H1306" s="106" t="s">
        <v>4</v>
      </c>
    </row>
    <row r="1307" spans="2:8" x14ac:dyDescent="0.2">
      <c r="B1307" s="29"/>
      <c r="C1307" s="99">
        <f>SUM(C1302:C1306)</f>
        <v>0</v>
      </c>
      <c r="D1307" s="99">
        <f>SUM(D1302:D1306)</f>
        <v>0</v>
      </c>
      <c r="E1307" s="99">
        <f t="shared" ref="E1307:F1307" si="115">SUM(E1302:E1306)</f>
        <v>0</v>
      </c>
      <c r="F1307" s="99">
        <f t="shared" si="115"/>
        <v>0</v>
      </c>
      <c r="G1307" s="104"/>
      <c r="H1307" s="99">
        <f>SUM(H1302:H1306)</f>
        <v>0</v>
      </c>
    </row>
    <row r="1308" spans="2:8" x14ac:dyDescent="0.2">
      <c r="B1308" s="29"/>
      <c r="C1308" s="108"/>
      <c r="D1308" s="108"/>
      <c r="E1308" s="108"/>
      <c r="F1308" s="108"/>
      <c r="H1308" s="108"/>
    </row>
    <row r="1309" spans="2:8" x14ac:dyDescent="0.2">
      <c r="B1309" s="298"/>
      <c r="C1309" s="99"/>
      <c r="D1309" s="99"/>
      <c r="E1309" s="99"/>
      <c r="F1309" s="99"/>
      <c r="H1309" s="99"/>
    </row>
    <row r="1310" spans="2:8" x14ac:dyDescent="0.2">
      <c r="B1310" s="102" t="s">
        <v>37</v>
      </c>
      <c r="C1310" s="104"/>
      <c r="D1310" s="104"/>
      <c r="E1310" s="104"/>
      <c r="F1310" s="104"/>
      <c r="G1310" s="104"/>
    </row>
    <row r="1311" spans="2:8" x14ac:dyDescent="0.2">
      <c r="B1311" s="44" t="s">
        <v>112</v>
      </c>
      <c r="C1311" s="106" t="s">
        <v>4</v>
      </c>
      <c r="D1311" s="106" t="s">
        <v>4</v>
      </c>
      <c r="E1311" s="106" t="s">
        <v>4</v>
      </c>
      <c r="F1311" s="106" t="s">
        <v>4</v>
      </c>
      <c r="G1311" s="107"/>
      <c r="H1311" s="106" t="s">
        <v>4</v>
      </c>
    </row>
    <row r="1312" spans="2:8" x14ac:dyDescent="0.2">
      <c r="B1312" s="44" t="s">
        <v>113</v>
      </c>
      <c r="C1312" s="106" t="s">
        <v>4</v>
      </c>
      <c r="D1312" s="106" t="s">
        <v>4</v>
      </c>
      <c r="E1312" s="106" t="s">
        <v>4</v>
      </c>
      <c r="F1312" s="106" t="s">
        <v>4</v>
      </c>
      <c r="G1312" s="107"/>
      <c r="H1312" s="106" t="s">
        <v>4</v>
      </c>
    </row>
    <row r="1313" spans="2:8" x14ac:dyDescent="0.2">
      <c r="B1313" s="29" t="s">
        <v>114</v>
      </c>
      <c r="C1313" s="106" t="s">
        <v>4</v>
      </c>
      <c r="D1313" s="106" t="s">
        <v>4</v>
      </c>
      <c r="E1313" s="106" t="s">
        <v>4</v>
      </c>
      <c r="F1313" s="106" t="s">
        <v>4</v>
      </c>
      <c r="G1313" s="107"/>
      <c r="H1313" s="106" t="s">
        <v>4</v>
      </c>
    </row>
    <row r="1314" spans="2:8" x14ac:dyDescent="0.2">
      <c r="B1314" s="29" t="s">
        <v>115</v>
      </c>
      <c r="C1314" s="106" t="s">
        <v>4</v>
      </c>
      <c r="D1314" s="106" t="s">
        <v>4</v>
      </c>
      <c r="E1314" s="106" t="s">
        <v>4</v>
      </c>
      <c r="F1314" s="106" t="s">
        <v>4</v>
      </c>
      <c r="G1314" s="107"/>
      <c r="H1314" s="106" t="s">
        <v>4</v>
      </c>
    </row>
    <row r="1315" spans="2:8" x14ac:dyDescent="0.2">
      <c r="B1315" s="29" t="s">
        <v>116</v>
      </c>
      <c r="C1315" s="106" t="s">
        <v>4</v>
      </c>
      <c r="D1315" s="106" t="s">
        <v>4</v>
      </c>
      <c r="E1315" s="106" t="s">
        <v>4</v>
      </c>
      <c r="F1315" s="106" t="s">
        <v>4</v>
      </c>
      <c r="G1315" s="107"/>
      <c r="H1315" s="106" t="s">
        <v>4</v>
      </c>
    </row>
    <row r="1316" spans="2:8" x14ac:dyDescent="0.2">
      <c r="B1316" s="29" t="s">
        <v>117</v>
      </c>
      <c r="C1316" s="106" t="s">
        <v>4</v>
      </c>
      <c r="D1316" s="106" t="s">
        <v>4</v>
      </c>
      <c r="E1316" s="106" t="s">
        <v>4</v>
      </c>
      <c r="F1316" s="106" t="s">
        <v>4</v>
      </c>
      <c r="G1316" s="107"/>
      <c r="H1316" s="106" t="s">
        <v>4</v>
      </c>
    </row>
    <row r="1317" spans="2:8" x14ac:dyDescent="0.2">
      <c r="B1317" s="29" t="s">
        <v>118</v>
      </c>
      <c r="C1317" s="106" t="s">
        <v>4</v>
      </c>
      <c r="D1317" s="106" t="s">
        <v>4</v>
      </c>
      <c r="E1317" s="106" t="s">
        <v>4</v>
      </c>
      <c r="F1317" s="106" t="s">
        <v>4</v>
      </c>
      <c r="G1317" s="107"/>
      <c r="H1317" s="106" t="s">
        <v>4</v>
      </c>
    </row>
    <row r="1318" spans="2:8" x14ac:dyDescent="0.2">
      <c r="B1318" s="29" t="s">
        <v>310</v>
      </c>
      <c r="C1318" s="106" t="s">
        <v>4</v>
      </c>
      <c r="D1318" s="106" t="s">
        <v>4</v>
      </c>
      <c r="E1318" s="106" t="s">
        <v>4</v>
      </c>
      <c r="F1318" s="106" t="s">
        <v>4</v>
      </c>
      <c r="G1318" s="107"/>
      <c r="H1318" s="106" t="s">
        <v>4</v>
      </c>
    </row>
    <row r="1319" spans="2:8" x14ac:dyDescent="0.2">
      <c r="B1319" s="102"/>
      <c r="C1319" s="99" t="s">
        <v>4</v>
      </c>
      <c r="D1319" s="99" t="s">
        <v>4</v>
      </c>
      <c r="E1319" s="99" t="s">
        <v>4</v>
      </c>
      <c r="F1319" s="99" t="s">
        <v>4</v>
      </c>
      <c r="G1319" s="104"/>
      <c r="H1319" s="99" t="s">
        <v>4</v>
      </c>
    </row>
    <row r="1320" spans="2:8" x14ac:dyDescent="0.2">
      <c r="B1320" s="102" t="s">
        <v>311</v>
      </c>
      <c r="C1320" s="104"/>
      <c r="D1320" s="104"/>
      <c r="E1320" s="104"/>
      <c r="F1320" s="104"/>
      <c r="G1320" s="104"/>
    </row>
    <row r="1321" spans="2:8" x14ac:dyDescent="0.2">
      <c r="B1321" s="29" t="s">
        <v>312</v>
      </c>
      <c r="C1321" s="106" t="s">
        <v>4</v>
      </c>
      <c r="D1321" s="106" t="s">
        <v>4</v>
      </c>
      <c r="E1321" s="106" t="s">
        <v>4</v>
      </c>
      <c r="F1321" s="106" t="s">
        <v>4</v>
      </c>
      <c r="G1321" s="107"/>
      <c r="H1321" s="106" t="s">
        <v>4</v>
      </c>
    </row>
    <row r="1322" spans="2:8" x14ac:dyDescent="0.2">
      <c r="B1322" s="29" t="s">
        <v>313</v>
      </c>
      <c r="C1322" s="106" t="s">
        <v>4</v>
      </c>
      <c r="D1322" s="106" t="s">
        <v>4</v>
      </c>
      <c r="E1322" s="106" t="s">
        <v>4</v>
      </c>
      <c r="F1322" s="106" t="s">
        <v>4</v>
      </c>
      <c r="G1322" s="107"/>
      <c r="H1322" s="106" t="s">
        <v>4</v>
      </c>
    </row>
    <row r="1323" spans="2:8" x14ac:dyDescent="0.2">
      <c r="B1323" s="29" t="s">
        <v>557</v>
      </c>
      <c r="C1323" s="106"/>
      <c r="D1323" s="106"/>
      <c r="E1323" s="106"/>
      <c r="F1323" s="106"/>
      <c r="G1323" s="107"/>
      <c r="H1323" s="106"/>
    </row>
    <row r="1324" spans="2:8" x14ac:dyDescent="0.2">
      <c r="B1324" s="29" t="s">
        <v>27</v>
      </c>
      <c r="C1324" s="106"/>
      <c r="D1324" s="106"/>
      <c r="E1324" s="106"/>
      <c r="F1324" s="106"/>
      <c r="G1324" s="107"/>
      <c r="H1324" s="106"/>
    </row>
    <row r="1325" spans="2:8" x14ac:dyDescent="0.2">
      <c r="B1325" s="102"/>
      <c r="C1325" s="99" t="s">
        <v>4</v>
      </c>
      <c r="D1325" s="99" t="s">
        <v>4</v>
      </c>
      <c r="E1325" s="99" t="s">
        <v>4</v>
      </c>
      <c r="F1325" s="99" t="s">
        <v>4</v>
      </c>
      <c r="G1325" s="104"/>
      <c r="H1325" s="99" t="s">
        <v>4</v>
      </c>
    </row>
    <row r="1326" spans="2:8" x14ac:dyDescent="0.2">
      <c r="B1326" s="102"/>
      <c r="C1326" s="99"/>
      <c r="D1326" s="99"/>
      <c r="E1326" s="99"/>
      <c r="F1326" s="99"/>
      <c r="G1326" s="104"/>
      <c r="H1326" s="99"/>
    </row>
    <row r="1327" spans="2:8" x14ac:dyDescent="0.2">
      <c r="B1327" s="102" t="s">
        <v>314</v>
      </c>
      <c r="C1327" s="99"/>
      <c r="D1327" s="99"/>
      <c r="E1327" s="99"/>
      <c r="F1327" s="99"/>
      <c r="G1327" s="104"/>
      <c r="H1327" s="99"/>
    </row>
    <row r="1328" spans="2:8" x14ac:dyDescent="0.2">
      <c r="B1328" s="29" t="s">
        <v>119</v>
      </c>
      <c r="C1328" s="106" t="s">
        <v>4</v>
      </c>
      <c r="D1328" s="106" t="s">
        <v>4</v>
      </c>
      <c r="E1328" s="106" t="s">
        <v>4</v>
      </c>
      <c r="F1328" s="106" t="s">
        <v>4</v>
      </c>
      <c r="G1328" s="104"/>
      <c r="H1328" s="106" t="s">
        <v>4</v>
      </c>
    </row>
    <row r="1329" spans="2:8" x14ac:dyDescent="0.2">
      <c r="B1329" s="29" t="s">
        <v>240</v>
      </c>
      <c r="C1329" s="106" t="s">
        <v>4</v>
      </c>
      <c r="D1329" s="106" t="s">
        <v>4</v>
      </c>
      <c r="E1329" s="106" t="s">
        <v>4</v>
      </c>
      <c r="F1329" s="106" t="s">
        <v>4</v>
      </c>
      <c r="G1329" s="104"/>
      <c r="H1329" s="106" t="s">
        <v>4</v>
      </c>
    </row>
    <row r="1330" spans="2:8" x14ac:dyDescent="0.2">
      <c r="B1330" s="29" t="s">
        <v>315</v>
      </c>
      <c r="C1330" s="106" t="s">
        <v>4</v>
      </c>
      <c r="D1330" s="106" t="s">
        <v>4</v>
      </c>
      <c r="E1330" s="106" t="s">
        <v>4</v>
      </c>
      <c r="F1330" s="106" t="s">
        <v>4</v>
      </c>
      <c r="G1330" s="104"/>
      <c r="H1330" s="106" t="s">
        <v>4</v>
      </c>
    </row>
    <row r="1331" spans="2:8" x14ac:dyDescent="0.2">
      <c r="B1331" s="29" t="s">
        <v>121</v>
      </c>
      <c r="C1331" s="106" t="s">
        <v>4</v>
      </c>
      <c r="D1331" s="106" t="s">
        <v>4</v>
      </c>
      <c r="E1331" s="106" t="s">
        <v>4</v>
      </c>
      <c r="F1331" s="106" t="s">
        <v>4</v>
      </c>
      <c r="G1331" s="104"/>
      <c r="H1331" s="106" t="s">
        <v>4</v>
      </c>
    </row>
    <row r="1332" spans="2:8" x14ac:dyDescent="0.2">
      <c r="B1332" s="29" t="s">
        <v>316</v>
      </c>
      <c r="C1332" s="106" t="s">
        <v>4</v>
      </c>
      <c r="D1332" s="106" t="s">
        <v>4</v>
      </c>
      <c r="E1332" s="106" t="s">
        <v>4</v>
      </c>
      <c r="F1332" s="106" t="s">
        <v>4</v>
      </c>
      <c r="G1332" s="104"/>
      <c r="H1332" s="106" t="s">
        <v>4</v>
      </c>
    </row>
    <row r="1333" spans="2:8" x14ac:dyDescent="0.2">
      <c r="B1333" s="29" t="s">
        <v>317</v>
      </c>
      <c r="C1333" s="106" t="s">
        <v>4</v>
      </c>
      <c r="D1333" s="106" t="s">
        <v>4</v>
      </c>
      <c r="E1333" s="106" t="s">
        <v>4</v>
      </c>
      <c r="F1333" s="106" t="s">
        <v>4</v>
      </c>
      <c r="G1333" s="104"/>
      <c r="H1333" s="106" t="s">
        <v>4</v>
      </c>
    </row>
    <row r="1334" spans="2:8" x14ac:dyDescent="0.2">
      <c r="B1334" s="29" t="s">
        <v>120</v>
      </c>
      <c r="C1334" s="106" t="s">
        <v>4</v>
      </c>
      <c r="D1334" s="106" t="s">
        <v>4</v>
      </c>
      <c r="E1334" s="106" t="s">
        <v>4</v>
      </c>
      <c r="F1334" s="106" t="s">
        <v>4</v>
      </c>
      <c r="G1334" s="104"/>
      <c r="H1334" s="106" t="s">
        <v>4</v>
      </c>
    </row>
    <row r="1335" spans="2:8" x14ac:dyDescent="0.2">
      <c r="B1335" s="29" t="s">
        <v>71</v>
      </c>
      <c r="C1335" s="106" t="s">
        <v>4</v>
      </c>
      <c r="D1335" s="106" t="s">
        <v>4</v>
      </c>
      <c r="E1335" s="106" t="s">
        <v>4</v>
      </c>
      <c r="F1335" s="106" t="s">
        <v>4</v>
      </c>
      <c r="G1335" s="104"/>
      <c r="H1335" s="106" t="s">
        <v>4</v>
      </c>
    </row>
    <row r="1336" spans="2:8" x14ac:dyDescent="0.2">
      <c r="B1336" s="29"/>
      <c r="C1336" s="99">
        <f>SUM(C1328:C1335)</f>
        <v>0</v>
      </c>
      <c r="D1336" s="99">
        <f>SUM(D1328:D1335)</f>
        <v>0</v>
      </c>
      <c r="E1336" s="99">
        <f t="shared" ref="E1336:F1336" si="116">SUM(E1328:E1335)</f>
        <v>0</v>
      </c>
      <c r="F1336" s="99">
        <f t="shared" si="116"/>
        <v>0</v>
      </c>
      <c r="G1336" s="99"/>
      <c r="H1336" s="99">
        <f t="shared" ref="H1336" si="117">SUM(H1328:H1335)</f>
        <v>0</v>
      </c>
    </row>
    <row r="1337" spans="2:8" x14ac:dyDescent="0.2">
      <c r="B1337" s="102"/>
      <c r="C1337" s="99"/>
      <c r="D1337" s="99"/>
      <c r="E1337" s="99"/>
      <c r="F1337" s="99"/>
      <c r="G1337" s="104"/>
      <c r="H1337" s="99"/>
    </row>
    <row r="1338" spans="2:8" x14ac:dyDescent="0.2">
      <c r="B1338" s="103" t="s">
        <v>38</v>
      </c>
    </row>
    <row r="1339" spans="2:8" x14ac:dyDescent="0.2">
      <c r="B1339" s="29" t="s">
        <v>38</v>
      </c>
      <c r="C1339" s="106" t="s">
        <v>4</v>
      </c>
      <c r="D1339" s="106" t="s">
        <v>4</v>
      </c>
      <c r="E1339" s="106" t="s">
        <v>4</v>
      </c>
      <c r="F1339" s="106" t="s">
        <v>4</v>
      </c>
      <c r="G1339" s="107"/>
      <c r="H1339" s="106" t="s">
        <v>4</v>
      </c>
    </row>
    <row r="1340" spans="2:8" x14ac:dyDescent="0.2">
      <c r="B1340" s="102"/>
      <c r="C1340" s="99" t="s">
        <v>4</v>
      </c>
      <c r="D1340" s="99" t="s">
        <v>4</v>
      </c>
      <c r="E1340" s="99" t="s">
        <v>4</v>
      </c>
      <c r="F1340" s="99" t="s">
        <v>4</v>
      </c>
      <c r="G1340" s="104"/>
      <c r="H1340" s="99" t="s">
        <v>4</v>
      </c>
    </row>
    <row r="1341" spans="2:8" x14ac:dyDescent="0.2">
      <c r="B1341" s="102" t="s">
        <v>39</v>
      </c>
    </row>
    <row r="1342" spans="2:8" x14ac:dyDescent="0.2">
      <c r="B1342" s="29" t="s">
        <v>308</v>
      </c>
      <c r="C1342" s="106" t="s">
        <v>4</v>
      </c>
      <c r="D1342" s="106" t="s">
        <v>4</v>
      </c>
      <c r="E1342" s="106" t="s">
        <v>4</v>
      </c>
      <c r="F1342" s="106" t="s">
        <v>4</v>
      </c>
      <c r="G1342" s="107"/>
      <c r="H1342" s="106" t="s">
        <v>4</v>
      </c>
    </row>
    <row r="1343" spans="2:8" x14ac:dyDescent="0.2">
      <c r="B1343" s="29" t="s">
        <v>309</v>
      </c>
      <c r="C1343" s="106" t="s">
        <v>4</v>
      </c>
      <c r="D1343" s="106" t="s">
        <v>4</v>
      </c>
      <c r="E1343" s="106" t="s">
        <v>4</v>
      </c>
      <c r="F1343" s="106" t="s">
        <v>4</v>
      </c>
      <c r="G1343" s="107"/>
      <c r="H1343" s="106" t="s">
        <v>4</v>
      </c>
    </row>
    <row r="1344" spans="2:8" x14ac:dyDescent="0.2">
      <c r="B1344" s="29" t="s">
        <v>326</v>
      </c>
      <c r="C1344" s="106" t="s">
        <v>4</v>
      </c>
      <c r="D1344" s="106" t="s">
        <v>4</v>
      </c>
      <c r="E1344" s="106" t="s">
        <v>4</v>
      </c>
      <c r="F1344" s="106" t="s">
        <v>4</v>
      </c>
      <c r="G1344" s="107"/>
      <c r="H1344" s="106" t="s">
        <v>4</v>
      </c>
    </row>
    <row r="1345" spans="2:8" x14ac:dyDescent="0.2">
      <c r="B1345" s="29" t="s">
        <v>327</v>
      </c>
      <c r="C1345" s="106" t="s">
        <v>4</v>
      </c>
      <c r="D1345" s="106" t="s">
        <v>4</v>
      </c>
      <c r="E1345" s="106" t="s">
        <v>4</v>
      </c>
      <c r="F1345" s="106" t="s">
        <v>4</v>
      </c>
      <c r="G1345" s="107"/>
      <c r="H1345" s="106" t="s">
        <v>4</v>
      </c>
    </row>
    <row r="1346" spans="2:8" x14ac:dyDescent="0.2">
      <c r="B1346" s="29" t="s">
        <v>328</v>
      </c>
      <c r="C1346" s="106" t="s">
        <v>4</v>
      </c>
      <c r="D1346" s="106" t="s">
        <v>4</v>
      </c>
      <c r="E1346" s="106" t="s">
        <v>4</v>
      </c>
      <c r="F1346" s="106" t="s">
        <v>4</v>
      </c>
      <c r="G1346" s="107"/>
      <c r="H1346" s="106" t="s">
        <v>4</v>
      </c>
    </row>
    <row r="1347" spans="2:8" x14ac:dyDescent="0.2">
      <c r="B1347" s="29" t="s">
        <v>307</v>
      </c>
      <c r="C1347" s="106" t="s">
        <v>4</v>
      </c>
      <c r="D1347" s="106" t="s">
        <v>4</v>
      </c>
      <c r="E1347" s="106" t="s">
        <v>4</v>
      </c>
      <c r="F1347" s="106" t="s">
        <v>4</v>
      </c>
      <c r="G1347" s="107"/>
      <c r="H1347" s="106" t="s">
        <v>4</v>
      </c>
    </row>
    <row r="1348" spans="2:8" x14ac:dyDescent="0.2">
      <c r="B1348" s="29" t="s">
        <v>39</v>
      </c>
      <c r="C1348" s="106" t="s">
        <v>4</v>
      </c>
      <c r="D1348" s="106" t="s">
        <v>4</v>
      </c>
      <c r="E1348" s="106" t="s">
        <v>4</v>
      </c>
      <c r="F1348" s="106" t="s">
        <v>4</v>
      </c>
      <c r="G1348" s="107"/>
      <c r="H1348" s="106" t="s">
        <v>4</v>
      </c>
    </row>
    <row r="1349" spans="2:8" x14ac:dyDescent="0.2">
      <c r="C1349" s="99">
        <f>SUM(C1342:C1348)</f>
        <v>0</v>
      </c>
      <c r="D1349" s="99">
        <f>SUM(D1342:D1348)</f>
        <v>0</v>
      </c>
      <c r="E1349" s="99">
        <f t="shared" ref="E1349:F1349" si="118">SUM(E1342:E1348)</f>
        <v>0</v>
      </c>
      <c r="F1349" s="99">
        <f t="shared" si="118"/>
        <v>0</v>
      </c>
      <c r="G1349" s="104"/>
      <c r="H1349" s="99">
        <f>SUM(H1342:H1348)</f>
        <v>0</v>
      </c>
    </row>
    <row r="1350" spans="2:8" x14ac:dyDescent="0.2">
      <c r="B1350" s="118"/>
      <c r="C1350" s="270"/>
      <c r="D1350" s="270"/>
      <c r="E1350" s="270"/>
      <c r="F1350" s="270"/>
      <c r="H1350" s="270"/>
    </row>
    <row r="1351" spans="2:8" x14ac:dyDescent="0.2">
      <c r="B1351" s="118" t="s">
        <v>274</v>
      </c>
      <c r="C1351" s="270" t="s">
        <v>4</v>
      </c>
      <c r="D1351" s="270" t="s">
        <v>4</v>
      </c>
      <c r="E1351" s="270" t="s">
        <v>4</v>
      </c>
      <c r="F1351" s="270" t="s">
        <v>4</v>
      </c>
      <c r="G1351" s="301"/>
      <c r="H1351" s="270" t="s">
        <v>4</v>
      </c>
    </row>
    <row r="1352" spans="2:8" x14ac:dyDescent="0.2">
      <c r="B1352" s="118"/>
      <c r="C1352" s="270"/>
      <c r="D1352" s="270"/>
      <c r="E1352" s="270"/>
      <c r="F1352" s="270"/>
      <c r="H1352" s="270"/>
    </row>
    <row r="1353" spans="2:8" ht="13.5" thickBot="1" x14ac:dyDescent="0.25">
      <c r="B1353" s="119" t="s">
        <v>275</v>
      </c>
      <c r="C1353" s="272" t="s">
        <v>4</v>
      </c>
      <c r="D1353" s="272" t="s">
        <v>4</v>
      </c>
      <c r="E1353" s="272" t="s">
        <v>4</v>
      </c>
      <c r="F1353" s="272" t="s">
        <v>4</v>
      </c>
      <c r="H1353" s="272" t="s">
        <v>4</v>
      </c>
    </row>
    <row r="1354" spans="2:8" ht="13.5" thickTop="1" x14ac:dyDescent="0.2">
      <c r="B1354" s="298"/>
      <c r="C1354" s="99"/>
      <c r="D1354" s="99"/>
      <c r="E1354" s="99"/>
      <c r="F1354" s="99"/>
      <c r="H1354" s="99"/>
    </row>
    <row r="1356" spans="2:8" x14ac:dyDescent="0.2">
      <c r="B1356" s="112" t="s">
        <v>0</v>
      </c>
      <c r="C1356" s="266"/>
      <c r="D1356" s="266"/>
      <c r="E1356" s="267"/>
      <c r="F1356" s="267"/>
    </row>
    <row r="1357" spans="2:8" ht="51.75" thickBot="1" x14ac:dyDescent="0.25">
      <c r="B1357" s="113" t="s">
        <v>136</v>
      </c>
      <c r="C1357" s="98" t="s">
        <v>1</v>
      </c>
      <c r="D1357" s="98" t="s">
        <v>138</v>
      </c>
      <c r="E1357" s="98" t="s">
        <v>139</v>
      </c>
      <c r="F1357" s="98" t="s">
        <v>140</v>
      </c>
    </row>
    <row r="1358" spans="2:8" x14ac:dyDescent="0.2">
      <c r="B1358" s="16" t="s">
        <v>273</v>
      </c>
      <c r="C1358" s="99"/>
      <c r="D1358" s="99"/>
      <c r="E1358" s="99"/>
      <c r="F1358" s="99"/>
    </row>
    <row r="1359" spans="2:8" x14ac:dyDescent="0.2">
      <c r="B1359" s="16"/>
      <c r="C1359" s="99"/>
      <c r="D1359" s="99"/>
      <c r="E1359" s="99"/>
      <c r="F1359" s="99"/>
    </row>
    <row r="1360" spans="2:8" x14ac:dyDescent="0.2">
      <c r="B1360" s="102" t="s">
        <v>355</v>
      </c>
      <c r="C1360" s="99"/>
      <c r="D1360" s="99"/>
      <c r="E1360" s="99"/>
      <c r="F1360" s="99"/>
    </row>
    <row r="1361" spans="2:6" x14ac:dyDescent="0.2">
      <c r="B1361" s="29" t="s">
        <v>318</v>
      </c>
      <c r="C1361" s="106" t="s">
        <v>4</v>
      </c>
      <c r="D1361" s="106" t="s">
        <v>4</v>
      </c>
      <c r="E1361" s="106" t="s">
        <v>4</v>
      </c>
      <c r="F1361" s="106" t="s">
        <v>4</v>
      </c>
    </row>
    <row r="1362" spans="2:6" x14ac:dyDescent="0.2">
      <c r="B1362" s="29" t="s">
        <v>319</v>
      </c>
      <c r="C1362" s="106" t="s">
        <v>4</v>
      </c>
      <c r="D1362" s="106" t="s">
        <v>4</v>
      </c>
      <c r="E1362" s="106" t="s">
        <v>4</v>
      </c>
      <c r="F1362" s="106" t="s">
        <v>4</v>
      </c>
    </row>
    <row r="1363" spans="2:6" x14ac:dyDescent="0.2">
      <c r="B1363" s="29" t="s">
        <v>354</v>
      </c>
      <c r="C1363" s="106"/>
      <c r="D1363" s="106"/>
      <c r="E1363" s="106"/>
      <c r="F1363" s="106"/>
    </row>
    <row r="1364" spans="2:6" x14ac:dyDescent="0.2">
      <c r="B1364" s="29" t="s">
        <v>321</v>
      </c>
      <c r="C1364" s="106" t="s">
        <v>4</v>
      </c>
      <c r="D1364" s="106" t="s">
        <v>4</v>
      </c>
      <c r="E1364" s="106" t="s">
        <v>4</v>
      </c>
      <c r="F1364" s="106" t="s">
        <v>4</v>
      </c>
    </row>
    <row r="1365" spans="2:6" x14ac:dyDescent="0.2">
      <c r="B1365" s="29" t="s">
        <v>322</v>
      </c>
      <c r="C1365" s="106" t="s">
        <v>4</v>
      </c>
      <c r="D1365" s="106" t="s">
        <v>4</v>
      </c>
      <c r="E1365" s="106" t="s">
        <v>4</v>
      </c>
      <c r="F1365" s="106" t="s">
        <v>4</v>
      </c>
    </row>
    <row r="1366" spans="2:6" x14ac:dyDescent="0.2">
      <c r="B1366" s="29" t="s">
        <v>324</v>
      </c>
      <c r="C1366" s="106" t="s">
        <v>4</v>
      </c>
      <c r="D1366" s="106" t="s">
        <v>4</v>
      </c>
      <c r="E1366" s="106" t="s">
        <v>4</v>
      </c>
      <c r="F1366" s="106" t="s">
        <v>4</v>
      </c>
    </row>
    <row r="1367" spans="2:6" x14ac:dyDescent="0.2">
      <c r="B1367" s="29" t="s">
        <v>325</v>
      </c>
      <c r="C1367" s="106"/>
      <c r="D1367" s="106"/>
      <c r="E1367" s="106"/>
      <c r="F1367" s="106"/>
    </row>
    <row r="1368" spans="2:6" x14ac:dyDescent="0.2">
      <c r="B1368" s="29" t="s">
        <v>320</v>
      </c>
      <c r="C1368" s="106" t="s">
        <v>4</v>
      </c>
      <c r="D1368" s="106" t="s">
        <v>4</v>
      </c>
      <c r="E1368" s="106" t="s">
        <v>4</v>
      </c>
      <c r="F1368" s="106" t="s">
        <v>4</v>
      </c>
    </row>
    <row r="1369" spans="2:6" x14ac:dyDescent="0.2">
      <c r="B1369" s="29" t="s">
        <v>323</v>
      </c>
      <c r="C1369" s="106" t="s">
        <v>4</v>
      </c>
      <c r="D1369" s="106" t="s">
        <v>4</v>
      </c>
      <c r="E1369" s="106" t="s">
        <v>4</v>
      </c>
      <c r="F1369" s="106" t="s">
        <v>4</v>
      </c>
    </row>
    <row r="1370" spans="2:6" x14ac:dyDescent="0.2">
      <c r="B1370" s="102"/>
      <c r="C1370" s="268">
        <f>SUM(C1361:C1369)</f>
        <v>0</v>
      </c>
      <c r="D1370" s="268">
        <f>SUM(D1361:D1369)</f>
        <v>0</v>
      </c>
      <c r="E1370" s="268">
        <f t="shared" ref="E1370:F1370" si="119">SUM(E1361:E1369)</f>
        <v>0</v>
      </c>
      <c r="F1370" s="268">
        <f t="shared" si="119"/>
        <v>0</v>
      </c>
    </row>
    <row r="1371" spans="2:6" x14ac:dyDescent="0.2">
      <c r="B1371" s="102" t="s">
        <v>32</v>
      </c>
      <c r="C1371" s="106"/>
      <c r="D1371" s="106"/>
      <c r="E1371" s="106"/>
      <c r="F1371" s="106"/>
    </row>
    <row r="1372" spans="2:6" x14ac:dyDescent="0.2">
      <c r="B1372" s="29" t="s">
        <v>297</v>
      </c>
      <c r="C1372" s="106" t="s">
        <v>4</v>
      </c>
      <c r="D1372" s="106" t="s">
        <v>4</v>
      </c>
      <c r="E1372" s="106" t="s">
        <v>4</v>
      </c>
      <c r="F1372" s="106" t="s">
        <v>4</v>
      </c>
    </row>
    <row r="1373" spans="2:6" x14ac:dyDescent="0.2">
      <c r="B1373" s="29" t="s">
        <v>298</v>
      </c>
      <c r="C1373" s="106" t="s">
        <v>4</v>
      </c>
      <c r="D1373" s="106" t="s">
        <v>4</v>
      </c>
      <c r="E1373" s="106" t="s">
        <v>4</v>
      </c>
      <c r="F1373" s="106" t="s">
        <v>4</v>
      </c>
    </row>
    <row r="1374" spans="2:6" x14ac:dyDescent="0.2">
      <c r="B1374" s="29" t="s">
        <v>299</v>
      </c>
      <c r="C1374" s="106" t="s">
        <v>4</v>
      </c>
      <c r="D1374" s="106" t="s">
        <v>4</v>
      </c>
      <c r="E1374" s="106" t="s">
        <v>4</v>
      </c>
      <c r="F1374" s="106" t="s">
        <v>4</v>
      </c>
    </row>
    <row r="1375" spans="2:6" x14ac:dyDescent="0.2">
      <c r="B1375" s="29" t="s">
        <v>89</v>
      </c>
      <c r="C1375" s="106" t="s">
        <v>4</v>
      </c>
      <c r="D1375" s="106" t="s">
        <v>4</v>
      </c>
      <c r="E1375" s="106" t="s">
        <v>4</v>
      </c>
      <c r="F1375" s="106" t="s">
        <v>4</v>
      </c>
    </row>
    <row r="1376" spans="2:6" x14ac:dyDescent="0.2">
      <c r="B1376" s="29" t="s">
        <v>90</v>
      </c>
      <c r="C1376" s="106" t="s">
        <v>4</v>
      </c>
      <c r="D1376" s="106" t="s">
        <v>4</v>
      </c>
      <c r="E1376" s="106" t="s">
        <v>4</v>
      </c>
      <c r="F1376" s="106" t="s">
        <v>4</v>
      </c>
    </row>
    <row r="1377" spans="2:6" x14ac:dyDescent="0.2">
      <c r="B1377" s="29" t="s">
        <v>27</v>
      </c>
      <c r="C1377" s="106" t="s">
        <v>4</v>
      </c>
      <c r="D1377" s="106" t="s">
        <v>4</v>
      </c>
      <c r="E1377" s="106" t="s">
        <v>4</v>
      </c>
      <c r="F1377" s="106" t="s">
        <v>4</v>
      </c>
    </row>
    <row r="1378" spans="2:6" x14ac:dyDescent="0.2">
      <c r="B1378" s="102"/>
      <c r="C1378" s="99">
        <f>SUM(C1372:C1377)</f>
        <v>0</v>
      </c>
      <c r="D1378" s="99">
        <f>SUM(D1372:D1377)</f>
        <v>0</v>
      </c>
      <c r="E1378" s="99">
        <f t="shared" ref="E1378:F1378" si="120">SUM(E1372:E1377)</f>
        <v>0</v>
      </c>
      <c r="F1378" s="99">
        <f t="shared" si="120"/>
        <v>0</v>
      </c>
    </row>
    <row r="1379" spans="2:6" x14ac:dyDescent="0.2">
      <c r="B1379" s="102" t="s">
        <v>33</v>
      </c>
      <c r="C1379" s="99"/>
      <c r="D1379" s="99"/>
      <c r="E1379" s="99"/>
      <c r="F1379" s="99"/>
    </row>
    <row r="1380" spans="2:6" x14ac:dyDescent="0.2">
      <c r="B1380" s="29" t="s">
        <v>91</v>
      </c>
      <c r="C1380" s="106" t="s">
        <v>4</v>
      </c>
      <c r="D1380" s="106" t="s">
        <v>4</v>
      </c>
      <c r="E1380" s="106" t="s">
        <v>4</v>
      </c>
      <c r="F1380" s="106" t="s">
        <v>4</v>
      </c>
    </row>
    <row r="1381" spans="2:6" x14ac:dyDescent="0.2">
      <c r="B1381" s="29" t="s">
        <v>92</v>
      </c>
      <c r="C1381" s="106" t="s">
        <v>4</v>
      </c>
      <c r="D1381" s="106" t="s">
        <v>4</v>
      </c>
      <c r="E1381" s="106" t="s">
        <v>4</v>
      </c>
      <c r="F1381" s="106" t="s">
        <v>4</v>
      </c>
    </row>
    <row r="1382" spans="2:6" x14ac:dyDescent="0.2">
      <c r="B1382" s="29" t="s">
        <v>93</v>
      </c>
      <c r="C1382" s="106" t="s">
        <v>4</v>
      </c>
      <c r="D1382" s="106" t="s">
        <v>4</v>
      </c>
      <c r="E1382" s="106" t="s">
        <v>4</v>
      </c>
      <c r="F1382" s="106" t="s">
        <v>4</v>
      </c>
    </row>
    <row r="1383" spans="2:6" x14ac:dyDescent="0.2">
      <c r="B1383" s="29" t="s">
        <v>94</v>
      </c>
      <c r="C1383" s="106" t="s">
        <v>4</v>
      </c>
      <c r="D1383" s="106" t="s">
        <v>4</v>
      </c>
      <c r="E1383" s="106" t="s">
        <v>4</v>
      </c>
      <c r="F1383" s="106" t="s">
        <v>4</v>
      </c>
    </row>
    <row r="1384" spans="2:6" x14ac:dyDescent="0.2">
      <c r="B1384" s="29" t="s">
        <v>90</v>
      </c>
      <c r="C1384" s="106" t="s">
        <v>4</v>
      </c>
      <c r="D1384" s="106" t="s">
        <v>4</v>
      </c>
      <c r="E1384" s="106" t="s">
        <v>4</v>
      </c>
      <c r="F1384" s="106" t="s">
        <v>4</v>
      </c>
    </row>
    <row r="1385" spans="2:6" x14ac:dyDescent="0.2">
      <c r="B1385" s="29" t="s">
        <v>27</v>
      </c>
      <c r="C1385" s="106" t="s">
        <v>4</v>
      </c>
      <c r="D1385" s="106" t="s">
        <v>4</v>
      </c>
      <c r="E1385" s="106" t="s">
        <v>4</v>
      </c>
      <c r="F1385" s="106" t="s">
        <v>4</v>
      </c>
    </row>
    <row r="1386" spans="2:6" x14ac:dyDescent="0.2">
      <c r="B1386" s="29"/>
      <c r="C1386" s="106">
        <f>SUM(C1380:C1385)</f>
        <v>0</v>
      </c>
      <c r="D1386" s="106">
        <f>SUM(D1380:D1385)</f>
        <v>0</v>
      </c>
      <c r="E1386" s="106">
        <f t="shared" ref="E1386" si="121">SUM(E1380:E1385)</f>
        <v>0</v>
      </c>
      <c r="F1386" s="106">
        <f t="shared" ref="F1386" si="122">SUM(F1380:F1385)</f>
        <v>0</v>
      </c>
    </row>
    <row r="1387" spans="2:6" x14ac:dyDescent="0.2">
      <c r="B1387" s="102" t="s">
        <v>95</v>
      </c>
      <c r="C1387" s="106"/>
      <c r="D1387" s="106"/>
      <c r="E1387" s="106"/>
      <c r="F1387" s="106"/>
    </row>
    <row r="1388" spans="2:6" x14ac:dyDescent="0.2">
      <c r="B1388" s="29" t="s">
        <v>300</v>
      </c>
      <c r="C1388" s="106" t="s">
        <v>4</v>
      </c>
      <c r="D1388" s="106" t="s">
        <v>4</v>
      </c>
      <c r="E1388" s="106" t="s">
        <v>4</v>
      </c>
      <c r="F1388" s="106" t="s">
        <v>4</v>
      </c>
    </row>
    <row r="1389" spans="2:6" x14ac:dyDescent="0.2">
      <c r="B1389" s="29" t="s">
        <v>301</v>
      </c>
      <c r="C1389" s="106" t="s">
        <v>4</v>
      </c>
      <c r="D1389" s="106" t="s">
        <v>4</v>
      </c>
      <c r="E1389" s="106" t="s">
        <v>4</v>
      </c>
      <c r="F1389" s="106" t="s">
        <v>4</v>
      </c>
    </row>
    <row r="1390" spans="2:6" x14ac:dyDescent="0.2">
      <c r="B1390" s="29" t="s">
        <v>302</v>
      </c>
      <c r="C1390" s="106" t="s">
        <v>4</v>
      </c>
      <c r="D1390" s="106" t="s">
        <v>4</v>
      </c>
      <c r="E1390" s="106" t="s">
        <v>4</v>
      </c>
      <c r="F1390" s="106" t="s">
        <v>4</v>
      </c>
    </row>
    <row r="1391" spans="2:6" x14ac:dyDescent="0.2">
      <c r="B1391" s="29" t="s">
        <v>303</v>
      </c>
      <c r="C1391" s="106" t="s">
        <v>4</v>
      </c>
      <c r="D1391" s="106" t="s">
        <v>4</v>
      </c>
      <c r="E1391" s="106" t="s">
        <v>4</v>
      </c>
      <c r="F1391" s="106" t="s">
        <v>4</v>
      </c>
    </row>
    <row r="1392" spans="2:6" x14ac:dyDescent="0.2">
      <c r="B1392" s="102"/>
      <c r="C1392" s="99">
        <f>SUM(C1380:C1391)</f>
        <v>0</v>
      </c>
      <c r="D1392" s="99">
        <f>SUM(D1380:D1391)</f>
        <v>0</v>
      </c>
      <c r="E1392" s="99">
        <f>SUM(E1380:E1391)</f>
        <v>0</v>
      </c>
      <c r="F1392" s="99">
        <f>SUM(F1380:F1391)</f>
        <v>0</v>
      </c>
    </row>
    <row r="1393" spans="2:6" x14ac:dyDescent="0.2">
      <c r="B1393" s="103" t="s">
        <v>34</v>
      </c>
      <c r="C1393" s="108"/>
      <c r="D1393" s="108"/>
      <c r="E1393" s="108"/>
      <c r="F1393" s="108"/>
    </row>
    <row r="1394" spans="2:6" x14ac:dyDescent="0.2">
      <c r="B1394" s="44" t="s">
        <v>69</v>
      </c>
      <c r="C1394" s="106" t="s">
        <v>4</v>
      </c>
      <c r="D1394" s="106" t="s">
        <v>4</v>
      </c>
      <c r="E1394" s="106" t="s">
        <v>4</v>
      </c>
      <c r="F1394" s="106" t="s">
        <v>4</v>
      </c>
    </row>
    <row r="1395" spans="2:6" x14ac:dyDescent="0.2">
      <c r="B1395" s="44" t="s">
        <v>96</v>
      </c>
      <c r="C1395" s="106" t="s">
        <v>4</v>
      </c>
      <c r="D1395" s="106" t="s">
        <v>4</v>
      </c>
      <c r="E1395" s="106" t="s">
        <v>4</v>
      </c>
      <c r="F1395" s="106" t="s">
        <v>4</v>
      </c>
    </row>
    <row r="1396" spans="2:6" x14ac:dyDescent="0.2">
      <c r="B1396" s="44" t="s">
        <v>97</v>
      </c>
      <c r="C1396" s="106" t="s">
        <v>4</v>
      </c>
      <c r="D1396" s="106" t="s">
        <v>4</v>
      </c>
      <c r="E1396" s="106" t="s">
        <v>4</v>
      </c>
      <c r="F1396" s="106" t="s">
        <v>4</v>
      </c>
    </row>
    <row r="1397" spans="2:6" x14ac:dyDescent="0.2">
      <c r="B1397" s="44" t="s">
        <v>98</v>
      </c>
      <c r="C1397" s="106" t="s">
        <v>4</v>
      </c>
      <c r="D1397" s="106" t="s">
        <v>4</v>
      </c>
      <c r="E1397" s="106" t="s">
        <v>4</v>
      </c>
      <c r="F1397" s="106" t="s">
        <v>4</v>
      </c>
    </row>
    <row r="1398" spans="2:6" x14ac:dyDescent="0.2">
      <c r="B1398" s="44" t="s">
        <v>99</v>
      </c>
      <c r="C1398" s="106" t="s">
        <v>4</v>
      </c>
      <c r="D1398" s="106" t="s">
        <v>4</v>
      </c>
      <c r="E1398" s="106" t="s">
        <v>4</v>
      </c>
      <c r="F1398" s="106" t="s">
        <v>4</v>
      </c>
    </row>
    <row r="1399" spans="2:6" x14ac:dyDescent="0.2">
      <c r="B1399" s="44" t="s">
        <v>100</v>
      </c>
      <c r="C1399" s="106" t="s">
        <v>4</v>
      </c>
      <c r="D1399" s="106" t="s">
        <v>4</v>
      </c>
      <c r="E1399" s="106" t="s">
        <v>4</v>
      </c>
      <c r="F1399" s="106" t="s">
        <v>4</v>
      </c>
    </row>
    <row r="1400" spans="2:6" x14ac:dyDescent="0.2">
      <c r="B1400" s="44" t="s">
        <v>27</v>
      </c>
      <c r="C1400" s="106" t="s">
        <v>4</v>
      </c>
      <c r="D1400" s="106" t="s">
        <v>4</v>
      </c>
      <c r="E1400" s="106" t="s">
        <v>4</v>
      </c>
      <c r="F1400" s="106" t="s">
        <v>4</v>
      </c>
    </row>
    <row r="1401" spans="2:6" x14ac:dyDescent="0.2">
      <c r="B1401" s="102"/>
      <c r="C1401" s="99">
        <f>SUM(C1394:C1400)</f>
        <v>0</v>
      </c>
      <c r="D1401" s="99">
        <f>SUM(D1394:D1400)</f>
        <v>0</v>
      </c>
      <c r="E1401" s="99">
        <f t="shared" ref="E1401:F1401" si="123">SUM(E1394:E1400)</f>
        <v>0</v>
      </c>
      <c r="F1401" s="99">
        <f t="shared" si="123"/>
        <v>0</v>
      </c>
    </row>
    <row r="1402" spans="2:6" x14ac:dyDescent="0.2">
      <c r="B1402" s="102" t="s">
        <v>35</v>
      </c>
      <c r="C1402" s="108"/>
      <c r="D1402" s="108"/>
      <c r="E1402" s="108"/>
      <c r="F1402" s="108"/>
    </row>
    <row r="1403" spans="2:6" x14ac:dyDescent="0.2">
      <c r="B1403" s="29" t="s">
        <v>101</v>
      </c>
      <c r="C1403" s="106" t="s">
        <v>4</v>
      </c>
      <c r="D1403" s="106" t="s">
        <v>4</v>
      </c>
      <c r="E1403" s="106" t="s">
        <v>4</v>
      </c>
      <c r="F1403" s="106" t="s">
        <v>4</v>
      </c>
    </row>
    <row r="1404" spans="2:6" x14ac:dyDescent="0.2">
      <c r="B1404" s="29" t="s">
        <v>102</v>
      </c>
      <c r="C1404" s="106" t="s">
        <v>4</v>
      </c>
      <c r="D1404" s="106" t="s">
        <v>4</v>
      </c>
      <c r="E1404" s="106" t="s">
        <v>4</v>
      </c>
      <c r="F1404" s="106" t="s">
        <v>4</v>
      </c>
    </row>
    <row r="1405" spans="2:6" x14ac:dyDescent="0.2">
      <c r="B1405" s="29" t="s">
        <v>103</v>
      </c>
      <c r="C1405" s="106" t="s">
        <v>4</v>
      </c>
      <c r="D1405" s="106" t="s">
        <v>4</v>
      </c>
      <c r="E1405" s="106" t="s">
        <v>4</v>
      </c>
      <c r="F1405" s="106" t="s">
        <v>4</v>
      </c>
    </row>
    <row r="1406" spans="2:6" x14ac:dyDescent="0.2">
      <c r="B1406" s="29" t="s">
        <v>104</v>
      </c>
      <c r="C1406" s="106" t="s">
        <v>4</v>
      </c>
      <c r="D1406" s="106" t="s">
        <v>4</v>
      </c>
      <c r="E1406" s="106" t="s">
        <v>4</v>
      </c>
      <c r="F1406" s="106" t="s">
        <v>4</v>
      </c>
    </row>
    <row r="1407" spans="2:6" x14ac:dyDescent="0.2">
      <c r="B1407" s="29" t="s">
        <v>304</v>
      </c>
      <c r="C1407" s="106" t="s">
        <v>4</v>
      </c>
      <c r="D1407" s="106" t="s">
        <v>4</v>
      </c>
      <c r="E1407" s="106" t="s">
        <v>4</v>
      </c>
      <c r="F1407" s="106" t="s">
        <v>4</v>
      </c>
    </row>
    <row r="1408" spans="2:6" x14ac:dyDescent="0.2">
      <c r="B1408" s="29" t="s">
        <v>27</v>
      </c>
      <c r="C1408" s="106" t="s">
        <v>4</v>
      </c>
      <c r="D1408" s="106" t="s">
        <v>4</v>
      </c>
      <c r="E1408" s="106" t="s">
        <v>4</v>
      </c>
      <c r="F1408" s="106" t="s">
        <v>4</v>
      </c>
    </row>
    <row r="1409" spans="2:6" x14ac:dyDescent="0.2">
      <c r="B1409" s="29" t="s">
        <v>106</v>
      </c>
      <c r="C1409" s="106" t="s">
        <v>4</v>
      </c>
      <c r="D1409" s="106" t="s">
        <v>4</v>
      </c>
      <c r="E1409" s="106" t="s">
        <v>4</v>
      </c>
      <c r="F1409" s="106" t="s">
        <v>4</v>
      </c>
    </row>
    <row r="1410" spans="2:6" x14ac:dyDescent="0.2">
      <c r="B1410" s="102"/>
      <c r="C1410" s="99">
        <f>SUM(C1403:C1409)</f>
        <v>0</v>
      </c>
      <c r="D1410" s="99">
        <f>SUM(D1403:D1409)</f>
        <v>0</v>
      </c>
      <c r="E1410" s="99">
        <f t="shared" ref="E1410:F1410" si="124">SUM(E1403:E1409)</f>
        <v>0</v>
      </c>
      <c r="F1410" s="99">
        <f t="shared" si="124"/>
        <v>0</v>
      </c>
    </row>
    <row r="1411" spans="2:6" x14ac:dyDescent="0.2">
      <c r="B1411" s="102" t="s">
        <v>206</v>
      </c>
      <c r="C1411" s="99"/>
      <c r="D1411" s="99"/>
      <c r="E1411" s="99"/>
      <c r="F1411" s="99"/>
    </row>
    <row r="1412" spans="2:6" x14ac:dyDescent="0.2">
      <c r="B1412" s="29" t="s">
        <v>305</v>
      </c>
      <c r="C1412" s="106" t="s">
        <v>4</v>
      </c>
      <c r="D1412" s="106" t="s">
        <v>4</v>
      </c>
      <c r="E1412" s="106" t="s">
        <v>4</v>
      </c>
      <c r="F1412" s="106" t="s">
        <v>4</v>
      </c>
    </row>
    <row r="1413" spans="2:6" x14ac:dyDescent="0.2">
      <c r="B1413" s="29" t="s">
        <v>306</v>
      </c>
      <c r="C1413" s="106" t="s">
        <v>4</v>
      </c>
      <c r="D1413" s="106" t="s">
        <v>4</v>
      </c>
      <c r="E1413" s="106" t="s">
        <v>4</v>
      </c>
      <c r="F1413" s="106" t="s">
        <v>4</v>
      </c>
    </row>
    <row r="1414" spans="2:6" x14ac:dyDescent="0.2">
      <c r="B1414" s="29" t="s">
        <v>335</v>
      </c>
      <c r="C1414" s="106" t="s">
        <v>4</v>
      </c>
      <c r="D1414" s="106" t="s">
        <v>4</v>
      </c>
      <c r="E1414" s="106" t="s">
        <v>4</v>
      </c>
      <c r="F1414" s="106" t="s">
        <v>4</v>
      </c>
    </row>
    <row r="1415" spans="2:6" x14ac:dyDescent="0.2">
      <c r="B1415" s="102"/>
      <c r="C1415" s="99">
        <f>SUM(C1412:C1414)</f>
        <v>0</v>
      </c>
      <c r="D1415" s="99">
        <f>SUM(D1412:D1414)</f>
        <v>0</v>
      </c>
      <c r="E1415" s="99">
        <f t="shared" ref="E1415:F1415" si="125">SUM(E1412:E1414)</f>
        <v>0</v>
      </c>
      <c r="F1415" s="99">
        <f t="shared" si="125"/>
        <v>0</v>
      </c>
    </row>
    <row r="1416" spans="2:6" x14ac:dyDescent="0.2">
      <c r="B1416" s="103" t="s">
        <v>38</v>
      </c>
    </row>
    <row r="1417" spans="2:6" x14ac:dyDescent="0.2">
      <c r="B1417" s="29" t="s">
        <v>38</v>
      </c>
      <c r="C1417" s="106" t="s">
        <v>4</v>
      </c>
      <c r="D1417" s="106" t="s">
        <v>4</v>
      </c>
      <c r="E1417" s="106" t="s">
        <v>4</v>
      </c>
      <c r="F1417" s="106" t="s">
        <v>4</v>
      </c>
    </row>
    <row r="1418" spans="2:6" x14ac:dyDescent="0.2">
      <c r="B1418" s="102"/>
      <c r="C1418" s="99" t="s">
        <v>4</v>
      </c>
      <c r="D1418" s="99" t="s">
        <v>4</v>
      </c>
      <c r="E1418" s="99" t="s">
        <v>4</v>
      </c>
      <c r="F1418" s="99" t="s">
        <v>4</v>
      </c>
    </row>
    <row r="1419" spans="2:6" x14ac:dyDescent="0.2">
      <c r="B1419" s="118"/>
      <c r="C1419" s="270"/>
      <c r="D1419" s="270"/>
      <c r="E1419" s="270"/>
      <c r="F1419" s="270"/>
    </row>
    <row r="1420" spans="2:6" x14ac:dyDescent="0.2">
      <c r="B1420" s="118" t="s">
        <v>272</v>
      </c>
      <c r="C1420" s="270" t="s">
        <v>4</v>
      </c>
      <c r="D1420" s="270" t="s">
        <v>4</v>
      </c>
      <c r="E1420" s="270" t="s">
        <v>4</v>
      </c>
      <c r="F1420" s="270" t="s">
        <v>4</v>
      </c>
    </row>
    <row r="1421" spans="2:6" x14ac:dyDescent="0.2">
      <c r="B1421" s="102"/>
      <c r="C1421" s="99"/>
      <c r="D1421" s="99"/>
      <c r="E1421" s="99"/>
      <c r="F1421" s="99"/>
    </row>
    <row r="1422" spans="2:6" x14ac:dyDescent="0.2">
      <c r="B1422" s="102"/>
      <c r="C1422" s="99"/>
      <c r="D1422" s="99"/>
      <c r="E1422" s="99"/>
      <c r="F1422" s="99"/>
    </row>
    <row r="1423" spans="2:6" x14ac:dyDescent="0.2">
      <c r="B1423" s="29"/>
      <c r="C1423" s="108"/>
      <c r="D1423" s="108"/>
      <c r="E1423" s="108"/>
      <c r="F1423" s="108"/>
    </row>
    <row r="1424" spans="2:6" x14ac:dyDescent="0.2">
      <c r="B1424" s="102" t="s">
        <v>36</v>
      </c>
      <c r="C1424" s="104"/>
      <c r="D1424" s="104"/>
      <c r="E1424" s="104"/>
      <c r="F1424" s="104"/>
    </row>
    <row r="1425" spans="2:6" x14ac:dyDescent="0.2">
      <c r="B1425" s="29" t="s">
        <v>107</v>
      </c>
      <c r="C1425" s="106" t="s">
        <v>4</v>
      </c>
      <c r="D1425" s="106" t="s">
        <v>4</v>
      </c>
      <c r="E1425" s="106" t="s">
        <v>4</v>
      </c>
      <c r="F1425" s="106" t="s">
        <v>4</v>
      </c>
    </row>
    <row r="1426" spans="2:6" x14ac:dyDescent="0.2">
      <c r="B1426" s="29" t="s">
        <v>108</v>
      </c>
      <c r="C1426" s="106" t="s">
        <v>4</v>
      </c>
      <c r="D1426" s="106" t="s">
        <v>4</v>
      </c>
      <c r="E1426" s="106" t="s">
        <v>4</v>
      </c>
      <c r="F1426" s="106" t="s">
        <v>4</v>
      </c>
    </row>
    <row r="1427" spans="2:6" x14ac:dyDescent="0.2">
      <c r="B1427" s="29" t="s">
        <v>109</v>
      </c>
      <c r="C1427" s="106" t="s">
        <v>4</v>
      </c>
      <c r="D1427" s="106" t="s">
        <v>4</v>
      </c>
      <c r="E1427" s="106" t="s">
        <v>4</v>
      </c>
      <c r="F1427" s="106" t="s">
        <v>4</v>
      </c>
    </row>
    <row r="1428" spans="2:6" x14ac:dyDescent="0.2">
      <c r="B1428" s="29" t="s">
        <v>110</v>
      </c>
      <c r="C1428" s="106" t="s">
        <v>4</v>
      </c>
      <c r="D1428" s="106" t="s">
        <v>4</v>
      </c>
      <c r="E1428" s="106" t="s">
        <v>4</v>
      </c>
      <c r="F1428" s="106" t="s">
        <v>4</v>
      </c>
    </row>
    <row r="1429" spans="2:6" x14ac:dyDescent="0.2">
      <c r="B1429" s="29" t="s">
        <v>111</v>
      </c>
      <c r="C1429" s="106" t="s">
        <v>4</v>
      </c>
      <c r="D1429" s="106" t="s">
        <v>4</v>
      </c>
      <c r="E1429" s="106" t="s">
        <v>4</v>
      </c>
      <c r="F1429" s="106" t="s">
        <v>4</v>
      </c>
    </row>
    <row r="1430" spans="2:6" x14ac:dyDescent="0.2">
      <c r="B1430" s="29"/>
      <c r="C1430" s="99">
        <f>SUM(C1425:C1429)</f>
        <v>0</v>
      </c>
      <c r="D1430" s="99">
        <f>SUM(D1425:D1429)</f>
        <v>0</v>
      </c>
      <c r="E1430" s="99">
        <f t="shared" ref="E1430:F1430" si="126">SUM(E1425:E1429)</f>
        <v>0</v>
      </c>
      <c r="F1430" s="99">
        <f t="shared" si="126"/>
        <v>0</v>
      </c>
    </row>
    <row r="1431" spans="2:6" x14ac:dyDescent="0.2">
      <c r="B1431" s="29"/>
      <c r="C1431" s="108"/>
      <c r="D1431" s="108"/>
      <c r="E1431" s="108"/>
      <c r="F1431" s="108"/>
    </row>
    <row r="1432" spans="2:6" x14ac:dyDescent="0.2">
      <c r="B1432" s="298"/>
      <c r="C1432" s="99"/>
      <c r="D1432" s="99"/>
      <c r="E1432" s="99"/>
      <c r="F1432" s="99"/>
    </row>
    <row r="1433" spans="2:6" x14ac:dyDescent="0.2">
      <c r="B1433" s="102" t="s">
        <v>37</v>
      </c>
      <c r="C1433" s="104"/>
      <c r="D1433" s="104"/>
      <c r="E1433" s="104"/>
      <c r="F1433" s="104"/>
    </row>
    <row r="1434" spans="2:6" x14ac:dyDescent="0.2">
      <c r="B1434" s="44" t="s">
        <v>112</v>
      </c>
      <c r="C1434" s="106" t="s">
        <v>4</v>
      </c>
      <c r="D1434" s="106" t="s">
        <v>4</v>
      </c>
      <c r="E1434" s="106" t="s">
        <v>4</v>
      </c>
      <c r="F1434" s="106" t="s">
        <v>4</v>
      </c>
    </row>
    <row r="1435" spans="2:6" x14ac:dyDescent="0.2">
      <c r="B1435" s="44" t="s">
        <v>113</v>
      </c>
      <c r="C1435" s="106" t="s">
        <v>4</v>
      </c>
      <c r="D1435" s="106" t="s">
        <v>4</v>
      </c>
      <c r="E1435" s="106" t="s">
        <v>4</v>
      </c>
      <c r="F1435" s="106" t="s">
        <v>4</v>
      </c>
    </row>
    <row r="1436" spans="2:6" x14ac:dyDescent="0.2">
      <c r="B1436" s="29" t="s">
        <v>114</v>
      </c>
      <c r="C1436" s="106" t="s">
        <v>4</v>
      </c>
      <c r="D1436" s="106" t="s">
        <v>4</v>
      </c>
      <c r="E1436" s="106" t="s">
        <v>4</v>
      </c>
      <c r="F1436" s="106" t="s">
        <v>4</v>
      </c>
    </row>
    <row r="1437" spans="2:6" x14ac:dyDescent="0.2">
      <c r="B1437" s="29" t="s">
        <v>115</v>
      </c>
      <c r="C1437" s="106" t="s">
        <v>4</v>
      </c>
      <c r="D1437" s="106" t="s">
        <v>4</v>
      </c>
      <c r="E1437" s="106" t="s">
        <v>4</v>
      </c>
      <c r="F1437" s="106" t="s">
        <v>4</v>
      </c>
    </row>
    <row r="1438" spans="2:6" x14ac:dyDescent="0.2">
      <c r="B1438" s="29" t="s">
        <v>116</v>
      </c>
      <c r="C1438" s="106" t="s">
        <v>4</v>
      </c>
      <c r="D1438" s="106" t="s">
        <v>4</v>
      </c>
      <c r="E1438" s="106" t="s">
        <v>4</v>
      </c>
      <c r="F1438" s="106" t="s">
        <v>4</v>
      </c>
    </row>
    <row r="1439" spans="2:6" x14ac:dyDescent="0.2">
      <c r="B1439" s="29" t="s">
        <v>117</v>
      </c>
      <c r="C1439" s="106" t="s">
        <v>4</v>
      </c>
      <c r="D1439" s="106" t="s">
        <v>4</v>
      </c>
      <c r="E1439" s="106" t="s">
        <v>4</v>
      </c>
      <c r="F1439" s="106" t="s">
        <v>4</v>
      </c>
    </row>
    <row r="1440" spans="2:6" x14ac:dyDescent="0.2">
      <c r="B1440" s="29" t="s">
        <v>118</v>
      </c>
      <c r="C1440" s="106" t="s">
        <v>4</v>
      </c>
      <c r="D1440" s="106" t="s">
        <v>4</v>
      </c>
      <c r="E1440" s="106" t="s">
        <v>4</v>
      </c>
      <c r="F1440" s="106" t="s">
        <v>4</v>
      </c>
    </row>
    <row r="1441" spans="2:6" x14ac:dyDescent="0.2">
      <c r="B1441" s="29" t="s">
        <v>310</v>
      </c>
      <c r="C1441" s="106" t="s">
        <v>4</v>
      </c>
      <c r="D1441" s="106" t="s">
        <v>4</v>
      </c>
      <c r="E1441" s="106" t="s">
        <v>4</v>
      </c>
      <c r="F1441" s="106" t="s">
        <v>4</v>
      </c>
    </row>
    <row r="1442" spans="2:6" x14ac:dyDescent="0.2">
      <c r="B1442" s="102"/>
      <c r="C1442" s="99" t="s">
        <v>4</v>
      </c>
      <c r="D1442" s="99" t="s">
        <v>4</v>
      </c>
      <c r="E1442" s="99" t="s">
        <v>4</v>
      </c>
      <c r="F1442" s="99" t="s">
        <v>4</v>
      </c>
    </row>
    <row r="1443" spans="2:6" x14ac:dyDescent="0.2">
      <c r="B1443" s="102" t="s">
        <v>311</v>
      </c>
      <c r="C1443" s="104"/>
      <c r="D1443" s="104"/>
      <c r="E1443" s="104"/>
      <c r="F1443" s="104"/>
    </row>
    <row r="1444" spans="2:6" x14ac:dyDescent="0.2">
      <c r="B1444" s="29" t="s">
        <v>312</v>
      </c>
      <c r="C1444" s="106" t="s">
        <v>4</v>
      </c>
      <c r="D1444" s="106" t="s">
        <v>4</v>
      </c>
      <c r="E1444" s="106" t="s">
        <v>4</v>
      </c>
      <c r="F1444" s="106" t="s">
        <v>4</v>
      </c>
    </row>
    <row r="1445" spans="2:6" x14ac:dyDescent="0.2">
      <c r="B1445" s="29" t="s">
        <v>313</v>
      </c>
      <c r="C1445" s="106" t="s">
        <v>4</v>
      </c>
      <c r="D1445" s="106" t="s">
        <v>4</v>
      </c>
      <c r="E1445" s="106" t="s">
        <v>4</v>
      </c>
      <c r="F1445" s="106" t="s">
        <v>4</v>
      </c>
    </row>
    <row r="1446" spans="2:6" x14ac:dyDescent="0.2">
      <c r="B1446" s="29" t="s">
        <v>557</v>
      </c>
      <c r="C1446" s="106"/>
      <c r="D1446" s="106"/>
      <c r="E1446" s="106"/>
      <c r="F1446" s="106"/>
    </row>
    <row r="1447" spans="2:6" x14ac:dyDescent="0.2">
      <c r="B1447" s="29" t="s">
        <v>27</v>
      </c>
      <c r="C1447" s="106"/>
      <c r="D1447" s="106"/>
      <c r="E1447" s="106"/>
      <c r="F1447" s="106"/>
    </row>
    <row r="1448" spans="2:6" x14ac:dyDescent="0.2">
      <c r="B1448" s="102"/>
      <c r="C1448" s="99" t="s">
        <v>4</v>
      </c>
      <c r="D1448" s="99" t="s">
        <v>4</v>
      </c>
      <c r="E1448" s="99" t="s">
        <v>4</v>
      </c>
      <c r="F1448" s="99" t="s">
        <v>4</v>
      </c>
    </row>
    <row r="1449" spans="2:6" x14ac:dyDescent="0.2">
      <c r="B1449" s="102"/>
      <c r="C1449" s="99"/>
      <c r="D1449" s="99"/>
      <c r="E1449" s="99"/>
      <c r="F1449" s="99"/>
    </row>
    <row r="1450" spans="2:6" x14ac:dyDescent="0.2">
      <c r="B1450" s="102" t="s">
        <v>314</v>
      </c>
      <c r="C1450" s="99"/>
      <c r="D1450" s="99"/>
      <c r="E1450" s="99"/>
      <c r="F1450" s="99"/>
    </row>
    <row r="1451" spans="2:6" x14ac:dyDescent="0.2">
      <c r="B1451" s="29" t="s">
        <v>119</v>
      </c>
      <c r="C1451" s="106" t="s">
        <v>4</v>
      </c>
      <c r="D1451" s="106" t="s">
        <v>4</v>
      </c>
      <c r="E1451" s="106" t="s">
        <v>4</v>
      </c>
      <c r="F1451" s="106" t="s">
        <v>4</v>
      </c>
    </row>
    <row r="1452" spans="2:6" x14ac:dyDescent="0.2">
      <c r="B1452" s="29" t="s">
        <v>240</v>
      </c>
      <c r="C1452" s="106" t="s">
        <v>4</v>
      </c>
      <c r="D1452" s="106" t="s">
        <v>4</v>
      </c>
      <c r="E1452" s="106" t="s">
        <v>4</v>
      </c>
      <c r="F1452" s="106" t="s">
        <v>4</v>
      </c>
    </row>
    <row r="1453" spans="2:6" x14ac:dyDescent="0.2">
      <c r="B1453" s="29" t="s">
        <v>315</v>
      </c>
      <c r="C1453" s="106" t="s">
        <v>4</v>
      </c>
      <c r="D1453" s="106" t="s">
        <v>4</v>
      </c>
      <c r="E1453" s="106" t="s">
        <v>4</v>
      </c>
      <c r="F1453" s="106" t="s">
        <v>4</v>
      </c>
    </row>
    <row r="1454" spans="2:6" x14ac:dyDescent="0.2">
      <c r="B1454" s="29" t="s">
        <v>121</v>
      </c>
      <c r="C1454" s="106" t="s">
        <v>4</v>
      </c>
      <c r="D1454" s="106" t="s">
        <v>4</v>
      </c>
      <c r="E1454" s="106" t="s">
        <v>4</v>
      </c>
      <c r="F1454" s="106" t="s">
        <v>4</v>
      </c>
    </row>
    <row r="1455" spans="2:6" x14ac:dyDescent="0.2">
      <c r="B1455" s="29" t="s">
        <v>316</v>
      </c>
      <c r="C1455" s="106" t="s">
        <v>4</v>
      </c>
      <c r="D1455" s="106" t="s">
        <v>4</v>
      </c>
      <c r="E1455" s="106" t="s">
        <v>4</v>
      </c>
      <c r="F1455" s="106" t="s">
        <v>4</v>
      </c>
    </row>
    <row r="1456" spans="2:6" x14ac:dyDescent="0.2">
      <c r="B1456" s="29" t="s">
        <v>317</v>
      </c>
      <c r="C1456" s="106" t="s">
        <v>4</v>
      </c>
      <c r="D1456" s="106" t="s">
        <v>4</v>
      </c>
      <c r="E1456" s="106" t="s">
        <v>4</v>
      </c>
      <c r="F1456" s="106" t="s">
        <v>4</v>
      </c>
    </row>
    <row r="1457" spans="2:6" x14ac:dyDescent="0.2">
      <c r="B1457" s="29" t="s">
        <v>120</v>
      </c>
      <c r="C1457" s="106" t="s">
        <v>4</v>
      </c>
      <c r="D1457" s="106" t="s">
        <v>4</v>
      </c>
      <c r="E1457" s="106" t="s">
        <v>4</v>
      </c>
      <c r="F1457" s="106" t="s">
        <v>4</v>
      </c>
    </row>
    <row r="1458" spans="2:6" x14ac:dyDescent="0.2">
      <c r="B1458" s="29" t="s">
        <v>71</v>
      </c>
      <c r="C1458" s="106" t="s">
        <v>4</v>
      </c>
      <c r="D1458" s="106" t="s">
        <v>4</v>
      </c>
      <c r="E1458" s="106" t="s">
        <v>4</v>
      </c>
      <c r="F1458" s="106" t="s">
        <v>4</v>
      </c>
    </row>
    <row r="1459" spans="2:6" x14ac:dyDescent="0.2">
      <c r="B1459" s="29"/>
      <c r="C1459" s="99">
        <f>SUM(C1451:C1458)</f>
        <v>0</v>
      </c>
      <c r="D1459" s="99">
        <f>SUM(D1451:D1458)</f>
        <v>0</v>
      </c>
      <c r="E1459" s="99">
        <f t="shared" ref="E1459:F1459" si="127">SUM(E1451:E1458)</f>
        <v>0</v>
      </c>
      <c r="F1459" s="99">
        <f t="shared" si="127"/>
        <v>0</v>
      </c>
    </row>
    <row r="1460" spans="2:6" x14ac:dyDescent="0.2">
      <c r="B1460" s="102"/>
      <c r="C1460" s="99"/>
      <c r="D1460" s="99"/>
      <c r="E1460" s="99"/>
      <c r="F1460" s="99"/>
    </row>
    <row r="1461" spans="2:6" x14ac:dyDescent="0.2">
      <c r="B1461" s="103" t="s">
        <v>38</v>
      </c>
    </row>
    <row r="1462" spans="2:6" x14ac:dyDescent="0.2">
      <c r="B1462" s="29" t="s">
        <v>38</v>
      </c>
      <c r="C1462" s="106" t="s">
        <v>4</v>
      </c>
      <c r="D1462" s="106" t="s">
        <v>4</v>
      </c>
      <c r="E1462" s="106" t="s">
        <v>4</v>
      </c>
      <c r="F1462" s="106" t="s">
        <v>4</v>
      </c>
    </row>
    <row r="1463" spans="2:6" x14ac:dyDescent="0.2">
      <c r="B1463" s="102"/>
      <c r="C1463" s="99" t="s">
        <v>4</v>
      </c>
      <c r="D1463" s="99" t="s">
        <v>4</v>
      </c>
      <c r="E1463" s="99" t="s">
        <v>4</v>
      </c>
      <c r="F1463" s="99" t="s">
        <v>4</v>
      </c>
    </row>
    <row r="1464" spans="2:6" x14ac:dyDescent="0.2">
      <c r="B1464" s="102" t="s">
        <v>39</v>
      </c>
    </row>
    <row r="1465" spans="2:6" x14ac:dyDescent="0.2">
      <c r="B1465" s="29" t="s">
        <v>308</v>
      </c>
      <c r="C1465" s="106" t="s">
        <v>4</v>
      </c>
      <c r="D1465" s="106" t="s">
        <v>4</v>
      </c>
      <c r="E1465" s="106" t="s">
        <v>4</v>
      </c>
      <c r="F1465" s="106" t="s">
        <v>4</v>
      </c>
    </row>
    <row r="1466" spans="2:6" x14ac:dyDescent="0.2">
      <c r="B1466" s="29" t="s">
        <v>309</v>
      </c>
      <c r="C1466" s="106" t="s">
        <v>4</v>
      </c>
      <c r="D1466" s="106" t="s">
        <v>4</v>
      </c>
      <c r="E1466" s="106" t="s">
        <v>4</v>
      </c>
      <c r="F1466" s="106" t="s">
        <v>4</v>
      </c>
    </row>
    <row r="1467" spans="2:6" x14ac:dyDescent="0.2">
      <c r="B1467" s="29" t="s">
        <v>326</v>
      </c>
      <c r="C1467" s="106" t="s">
        <v>4</v>
      </c>
      <c r="D1467" s="106" t="s">
        <v>4</v>
      </c>
      <c r="E1467" s="106" t="s">
        <v>4</v>
      </c>
      <c r="F1467" s="106" t="s">
        <v>4</v>
      </c>
    </row>
    <row r="1468" spans="2:6" x14ac:dyDescent="0.2">
      <c r="B1468" s="29" t="s">
        <v>327</v>
      </c>
      <c r="C1468" s="106" t="s">
        <v>4</v>
      </c>
      <c r="D1468" s="106" t="s">
        <v>4</v>
      </c>
      <c r="E1468" s="106" t="s">
        <v>4</v>
      </c>
      <c r="F1468" s="106" t="s">
        <v>4</v>
      </c>
    </row>
    <row r="1469" spans="2:6" x14ac:dyDescent="0.2">
      <c r="B1469" s="29" t="s">
        <v>328</v>
      </c>
      <c r="C1469" s="106" t="s">
        <v>4</v>
      </c>
      <c r="D1469" s="106" t="s">
        <v>4</v>
      </c>
      <c r="E1469" s="106" t="s">
        <v>4</v>
      </c>
      <c r="F1469" s="106" t="s">
        <v>4</v>
      </c>
    </row>
    <row r="1470" spans="2:6" x14ac:dyDescent="0.2">
      <c r="B1470" s="29" t="s">
        <v>307</v>
      </c>
      <c r="C1470" s="106" t="s">
        <v>4</v>
      </c>
      <c r="D1470" s="106" t="s">
        <v>4</v>
      </c>
      <c r="E1470" s="106" t="s">
        <v>4</v>
      </c>
      <c r="F1470" s="106" t="s">
        <v>4</v>
      </c>
    </row>
    <row r="1471" spans="2:6" x14ac:dyDescent="0.2">
      <c r="B1471" s="29" t="s">
        <v>39</v>
      </c>
      <c r="C1471" s="106" t="s">
        <v>4</v>
      </c>
      <c r="D1471" s="106" t="s">
        <v>4</v>
      </c>
      <c r="E1471" s="106" t="s">
        <v>4</v>
      </c>
      <c r="F1471" s="106" t="s">
        <v>4</v>
      </c>
    </row>
    <row r="1472" spans="2:6" x14ac:dyDescent="0.2">
      <c r="C1472" s="99">
        <f>SUM(C1465:C1471)</f>
        <v>0</v>
      </c>
      <c r="D1472" s="99">
        <f>SUM(D1465:D1471)</f>
        <v>0</v>
      </c>
      <c r="E1472" s="99">
        <f t="shared" ref="E1472:F1472" si="128">SUM(E1465:E1471)</f>
        <v>0</v>
      </c>
      <c r="F1472" s="99">
        <f t="shared" si="128"/>
        <v>0</v>
      </c>
    </row>
    <row r="1473" spans="2:8" x14ac:dyDescent="0.2">
      <c r="B1473" s="118"/>
      <c r="C1473" s="270"/>
      <c r="D1473" s="270"/>
      <c r="E1473" s="270"/>
      <c r="F1473" s="270"/>
    </row>
    <row r="1474" spans="2:8" x14ac:dyDescent="0.2">
      <c r="B1474" s="118" t="s">
        <v>274</v>
      </c>
      <c r="C1474" s="270" t="s">
        <v>4</v>
      </c>
      <c r="D1474" s="270" t="s">
        <v>4</v>
      </c>
      <c r="E1474" s="270" t="s">
        <v>4</v>
      </c>
      <c r="F1474" s="270" t="s">
        <v>4</v>
      </c>
    </row>
    <row r="1475" spans="2:8" x14ac:dyDescent="0.2">
      <c r="B1475" s="118"/>
      <c r="C1475" s="270"/>
      <c r="D1475" s="270"/>
      <c r="E1475" s="270"/>
      <c r="F1475" s="270"/>
    </row>
    <row r="1476" spans="2:8" ht="13.5" thickBot="1" x14ac:dyDescent="0.25">
      <c r="B1476" s="119" t="s">
        <v>275</v>
      </c>
      <c r="C1476" s="272" t="s">
        <v>4</v>
      </c>
      <c r="D1476" s="272" t="s">
        <v>4</v>
      </c>
      <c r="E1476" s="272" t="s">
        <v>4</v>
      </c>
      <c r="F1476" s="272" t="s">
        <v>4</v>
      </c>
    </row>
    <row r="1477" spans="2:8" ht="13.5" thickTop="1" x14ac:dyDescent="0.2"/>
    <row r="1478" spans="2:8" ht="20.25" x14ac:dyDescent="0.3">
      <c r="B1478" s="265" t="s">
        <v>342</v>
      </c>
      <c r="C1478" s="291"/>
      <c r="D1478" s="291"/>
      <c r="E1478" s="291"/>
      <c r="F1478" s="291"/>
      <c r="G1478" s="107"/>
    </row>
    <row r="1479" spans="2:8" x14ac:dyDescent="0.2">
      <c r="C1479" s="107"/>
      <c r="D1479" s="107"/>
      <c r="E1479" s="107"/>
      <c r="F1479" s="107"/>
      <c r="G1479" s="107"/>
    </row>
    <row r="1480" spans="2:8" x14ac:dyDescent="0.2">
      <c r="B1480" s="112" t="s">
        <v>296</v>
      </c>
      <c r="C1480" s="266"/>
      <c r="D1480" s="266"/>
      <c r="E1480" s="267"/>
      <c r="F1480" s="267"/>
      <c r="G1480" s="266"/>
    </row>
    <row r="1481" spans="2:8" ht="51.75" thickBot="1" x14ac:dyDescent="0.25">
      <c r="B1481" s="113" t="s">
        <v>136</v>
      </c>
      <c r="C1481" s="98" t="s">
        <v>1</v>
      </c>
      <c r="D1481" s="98" t="s">
        <v>138</v>
      </c>
      <c r="E1481" s="98" t="s">
        <v>139</v>
      </c>
      <c r="F1481" s="98" t="s">
        <v>140</v>
      </c>
      <c r="G1481" s="107"/>
      <c r="H1481" s="98" t="s">
        <v>142</v>
      </c>
    </row>
    <row r="1482" spans="2:8" x14ac:dyDescent="0.2">
      <c r="B1482" s="16" t="s">
        <v>273</v>
      </c>
      <c r="C1482" s="99"/>
      <c r="D1482" s="99"/>
      <c r="E1482" s="99"/>
      <c r="F1482" s="99"/>
      <c r="G1482" s="107"/>
    </row>
    <row r="1483" spans="2:8" x14ac:dyDescent="0.2">
      <c r="B1483" s="16"/>
      <c r="C1483" s="99"/>
      <c r="D1483" s="99"/>
      <c r="E1483" s="99"/>
      <c r="F1483" s="99"/>
      <c r="G1483" s="107"/>
    </row>
    <row r="1484" spans="2:8" x14ac:dyDescent="0.2">
      <c r="B1484" s="102" t="s">
        <v>355</v>
      </c>
      <c r="C1484" s="99"/>
      <c r="D1484" s="99"/>
      <c r="E1484" s="99"/>
      <c r="F1484" s="99"/>
      <c r="G1484" s="107"/>
      <c r="H1484" s="99"/>
    </row>
    <row r="1485" spans="2:8" x14ac:dyDescent="0.2">
      <c r="B1485" s="29" t="s">
        <v>318</v>
      </c>
      <c r="C1485" s="106" t="s">
        <v>4</v>
      </c>
      <c r="D1485" s="106" t="s">
        <v>4</v>
      </c>
      <c r="E1485" s="106" t="s">
        <v>4</v>
      </c>
      <c r="F1485" s="106" t="s">
        <v>4</v>
      </c>
      <c r="G1485" s="107"/>
      <c r="H1485" s="106" t="s">
        <v>4</v>
      </c>
    </row>
    <row r="1486" spans="2:8" x14ac:dyDescent="0.2">
      <c r="B1486" s="29" t="s">
        <v>319</v>
      </c>
      <c r="C1486" s="106" t="s">
        <v>4</v>
      </c>
      <c r="D1486" s="106" t="s">
        <v>4</v>
      </c>
      <c r="E1486" s="106" t="s">
        <v>4</v>
      </c>
      <c r="F1486" s="106" t="s">
        <v>4</v>
      </c>
      <c r="G1486" s="107"/>
      <c r="H1486" s="106" t="s">
        <v>4</v>
      </c>
    </row>
    <row r="1487" spans="2:8" x14ac:dyDescent="0.2">
      <c r="B1487" s="29" t="s">
        <v>354</v>
      </c>
      <c r="C1487" s="106"/>
      <c r="D1487" s="106"/>
      <c r="E1487" s="106"/>
      <c r="F1487" s="106"/>
      <c r="G1487" s="107"/>
      <c r="H1487" s="106"/>
    </row>
    <row r="1488" spans="2:8" x14ac:dyDescent="0.2">
      <c r="B1488" s="29" t="s">
        <v>321</v>
      </c>
      <c r="C1488" s="106" t="s">
        <v>4</v>
      </c>
      <c r="D1488" s="106" t="s">
        <v>4</v>
      </c>
      <c r="E1488" s="106" t="s">
        <v>4</v>
      </c>
      <c r="F1488" s="106" t="s">
        <v>4</v>
      </c>
      <c r="G1488" s="107"/>
      <c r="H1488" s="106" t="s">
        <v>4</v>
      </c>
    </row>
    <row r="1489" spans="2:8" x14ac:dyDescent="0.2">
      <c r="B1489" s="29" t="s">
        <v>322</v>
      </c>
      <c r="C1489" s="106" t="s">
        <v>4</v>
      </c>
      <c r="D1489" s="106" t="s">
        <v>4</v>
      </c>
      <c r="E1489" s="106" t="s">
        <v>4</v>
      </c>
      <c r="F1489" s="106" t="s">
        <v>4</v>
      </c>
      <c r="G1489" s="107"/>
      <c r="H1489" s="106" t="s">
        <v>4</v>
      </c>
    </row>
    <row r="1490" spans="2:8" x14ac:dyDescent="0.2">
      <c r="B1490" s="29" t="s">
        <v>324</v>
      </c>
      <c r="C1490" s="106" t="s">
        <v>4</v>
      </c>
      <c r="D1490" s="106" t="s">
        <v>4</v>
      </c>
      <c r="E1490" s="106" t="s">
        <v>4</v>
      </c>
      <c r="F1490" s="106" t="s">
        <v>4</v>
      </c>
      <c r="G1490" s="107"/>
      <c r="H1490" s="106" t="s">
        <v>4</v>
      </c>
    </row>
    <row r="1491" spans="2:8" x14ac:dyDescent="0.2">
      <c r="B1491" s="29" t="s">
        <v>325</v>
      </c>
      <c r="C1491" s="106"/>
      <c r="D1491" s="106"/>
      <c r="E1491" s="106"/>
      <c r="F1491" s="106"/>
      <c r="G1491" s="107"/>
      <c r="H1491" s="106"/>
    </row>
    <row r="1492" spans="2:8" x14ac:dyDescent="0.2">
      <c r="B1492" s="29" t="s">
        <v>320</v>
      </c>
      <c r="C1492" s="106" t="s">
        <v>4</v>
      </c>
      <c r="D1492" s="106" t="s">
        <v>4</v>
      </c>
      <c r="E1492" s="106" t="s">
        <v>4</v>
      </c>
      <c r="F1492" s="106" t="s">
        <v>4</v>
      </c>
      <c r="G1492" s="107"/>
      <c r="H1492" s="106" t="s">
        <v>4</v>
      </c>
    </row>
    <row r="1493" spans="2:8" x14ac:dyDescent="0.2">
      <c r="B1493" s="29" t="s">
        <v>323</v>
      </c>
      <c r="C1493" s="106" t="s">
        <v>4</v>
      </c>
      <c r="D1493" s="106" t="s">
        <v>4</v>
      </c>
      <c r="E1493" s="106" t="s">
        <v>4</v>
      </c>
      <c r="F1493" s="106" t="s">
        <v>4</v>
      </c>
      <c r="G1493" s="107"/>
      <c r="H1493" s="106" t="s">
        <v>4</v>
      </c>
    </row>
    <row r="1494" spans="2:8" x14ac:dyDescent="0.2">
      <c r="B1494" s="102"/>
      <c r="C1494" s="268">
        <f>SUM(C1485:C1493)</f>
        <v>0</v>
      </c>
      <c r="D1494" s="268">
        <f>SUM(D1485:D1493)</f>
        <v>0</v>
      </c>
      <c r="E1494" s="268">
        <f t="shared" ref="E1494:F1494" si="129">SUM(E1485:E1493)</f>
        <v>0</v>
      </c>
      <c r="F1494" s="268">
        <f t="shared" si="129"/>
        <v>0</v>
      </c>
      <c r="G1494" s="269"/>
      <c r="H1494" s="268">
        <f>SUM(H1485:H1493)</f>
        <v>0</v>
      </c>
    </row>
    <row r="1495" spans="2:8" x14ac:dyDescent="0.2">
      <c r="B1495" s="102" t="s">
        <v>32</v>
      </c>
      <c r="C1495" s="106"/>
      <c r="D1495" s="106"/>
      <c r="E1495" s="106"/>
      <c r="F1495" s="106"/>
      <c r="G1495" s="107"/>
      <c r="H1495" s="106"/>
    </row>
    <row r="1496" spans="2:8" x14ac:dyDescent="0.2">
      <c r="B1496" s="29" t="s">
        <v>297</v>
      </c>
      <c r="C1496" s="106" t="s">
        <v>4</v>
      </c>
      <c r="D1496" s="106" t="s">
        <v>4</v>
      </c>
      <c r="E1496" s="106" t="s">
        <v>4</v>
      </c>
      <c r="F1496" s="106" t="s">
        <v>4</v>
      </c>
      <c r="G1496" s="107"/>
      <c r="H1496" s="106" t="s">
        <v>4</v>
      </c>
    </row>
    <row r="1497" spans="2:8" x14ac:dyDescent="0.2">
      <c r="B1497" s="29" t="s">
        <v>298</v>
      </c>
      <c r="C1497" s="106" t="s">
        <v>4</v>
      </c>
      <c r="D1497" s="106" t="s">
        <v>4</v>
      </c>
      <c r="E1497" s="106" t="s">
        <v>4</v>
      </c>
      <c r="F1497" s="106" t="s">
        <v>4</v>
      </c>
      <c r="G1497" s="107"/>
      <c r="H1497" s="106" t="s">
        <v>4</v>
      </c>
    </row>
    <row r="1498" spans="2:8" x14ac:dyDescent="0.2">
      <c r="B1498" s="29" t="s">
        <v>299</v>
      </c>
      <c r="C1498" s="106" t="s">
        <v>4</v>
      </c>
      <c r="D1498" s="106" t="s">
        <v>4</v>
      </c>
      <c r="E1498" s="106" t="s">
        <v>4</v>
      </c>
      <c r="F1498" s="106" t="s">
        <v>4</v>
      </c>
      <c r="G1498" s="107"/>
      <c r="H1498" s="106" t="s">
        <v>4</v>
      </c>
    </row>
    <row r="1499" spans="2:8" x14ac:dyDescent="0.2">
      <c r="B1499" s="29" t="s">
        <v>89</v>
      </c>
      <c r="C1499" s="106" t="s">
        <v>4</v>
      </c>
      <c r="D1499" s="106" t="s">
        <v>4</v>
      </c>
      <c r="E1499" s="106" t="s">
        <v>4</v>
      </c>
      <c r="F1499" s="106" t="s">
        <v>4</v>
      </c>
      <c r="G1499" s="107"/>
      <c r="H1499" s="106" t="s">
        <v>4</v>
      </c>
    </row>
    <row r="1500" spans="2:8" x14ac:dyDescent="0.2">
      <c r="B1500" s="29" t="s">
        <v>90</v>
      </c>
      <c r="C1500" s="106" t="s">
        <v>4</v>
      </c>
      <c r="D1500" s="106" t="s">
        <v>4</v>
      </c>
      <c r="E1500" s="106" t="s">
        <v>4</v>
      </c>
      <c r="F1500" s="106" t="s">
        <v>4</v>
      </c>
      <c r="G1500" s="107"/>
      <c r="H1500" s="106" t="s">
        <v>4</v>
      </c>
    </row>
    <row r="1501" spans="2:8" x14ac:dyDescent="0.2">
      <c r="B1501" s="29" t="s">
        <v>27</v>
      </c>
      <c r="C1501" s="106" t="s">
        <v>4</v>
      </c>
      <c r="D1501" s="106" t="s">
        <v>4</v>
      </c>
      <c r="E1501" s="106" t="s">
        <v>4</v>
      </c>
      <c r="F1501" s="106" t="s">
        <v>4</v>
      </c>
      <c r="G1501" s="107"/>
      <c r="H1501" s="106" t="s">
        <v>4</v>
      </c>
    </row>
    <row r="1502" spans="2:8" x14ac:dyDescent="0.2">
      <c r="B1502" s="102"/>
      <c r="C1502" s="99">
        <f>SUM(C1496:C1501)</f>
        <v>0</v>
      </c>
      <c r="D1502" s="99">
        <f>SUM(D1496:D1501)</f>
        <v>0</v>
      </c>
      <c r="E1502" s="99">
        <f t="shared" ref="E1502:F1502" si="130">SUM(E1496:E1501)</f>
        <v>0</v>
      </c>
      <c r="F1502" s="99">
        <f t="shared" si="130"/>
        <v>0</v>
      </c>
      <c r="G1502" s="104"/>
      <c r="H1502" s="99">
        <f t="shared" ref="H1502" si="131">SUM(H1496:H1501)</f>
        <v>0</v>
      </c>
    </row>
    <row r="1503" spans="2:8" x14ac:dyDescent="0.2">
      <c r="B1503" s="102" t="s">
        <v>33</v>
      </c>
      <c r="C1503" s="99"/>
      <c r="D1503" s="99"/>
      <c r="E1503" s="99"/>
      <c r="F1503" s="99"/>
      <c r="G1503" s="104"/>
      <c r="H1503" s="99"/>
    </row>
    <row r="1504" spans="2:8" x14ac:dyDescent="0.2">
      <c r="B1504" s="29" t="s">
        <v>91</v>
      </c>
      <c r="C1504" s="106" t="s">
        <v>4</v>
      </c>
      <c r="D1504" s="106" t="s">
        <v>4</v>
      </c>
      <c r="E1504" s="106" t="s">
        <v>4</v>
      </c>
      <c r="F1504" s="106" t="s">
        <v>4</v>
      </c>
      <c r="G1504" s="107"/>
      <c r="H1504" s="106" t="s">
        <v>4</v>
      </c>
    </row>
    <row r="1505" spans="2:8" x14ac:dyDescent="0.2">
      <c r="B1505" s="29" t="s">
        <v>92</v>
      </c>
      <c r="C1505" s="106" t="s">
        <v>4</v>
      </c>
      <c r="D1505" s="106" t="s">
        <v>4</v>
      </c>
      <c r="E1505" s="106" t="s">
        <v>4</v>
      </c>
      <c r="F1505" s="106" t="s">
        <v>4</v>
      </c>
      <c r="G1505" s="107"/>
      <c r="H1505" s="106" t="s">
        <v>4</v>
      </c>
    </row>
    <row r="1506" spans="2:8" x14ac:dyDescent="0.2">
      <c r="B1506" s="29" t="s">
        <v>93</v>
      </c>
      <c r="C1506" s="106" t="s">
        <v>4</v>
      </c>
      <c r="D1506" s="106" t="s">
        <v>4</v>
      </c>
      <c r="E1506" s="106" t="s">
        <v>4</v>
      </c>
      <c r="F1506" s="106" t="s">
        <v>4</v>
      </c>
      <c r="G1506" s="107"/>
      <c r="H1506" s="106" t="s">
        <v>4</v>
      </c>
    </row>
    <row r="1507" spans="2:8" x14ac:dyDescent="0.2">
      <c r="B1507" s="29" t="s">
        <v>94</v>
      </c>
      <c r="C1507" s="106" t="s">
        <v>4</v>
      </c>
      <c r="D1507" s="106" t="s">
        <v>4</v>
      </c>
      <c r="E1507" s="106" t="s">
        <v>4</v>
      </c>
      <c r="F1507" s="106" t="s">
        <v>4</v>
      </c>
      <c r="G1507" s="107"/>
      <c r="H1507" s="106" t="s">
        <v>4</v>
      </c>
    </row>
    <row r="1508" spans="2:8" x14ac:dyDescent="0.2">
      <c r="B1508" s="29" t="s">
        <v>90</v>
      </c>
      <c r="C1508" s="106" t="s">
        <v>4</v>
      </c>
      <c r="D1508" s="106" t="s">
        <v>4</v>
      </c>
      <c r="E1508" s="106" t="s">
        <v>4</v>
      </c>
      <c r="F1508" s="106" t="s">
        <v>4</v>
      </c>
      <c r="G1508" s="107"/>
      <c r="H1508" s="106" t="s">
        <v>4</v>
      </c>
    </row>
    <row r="1509" spans="2:8" x14ac:dyDescent="0.2">
      <c r="B1509" s="29" t="s">
        <v>27</v>
      </c>
      <c r="C1509" s="106" t="s">
        <v>4</v>
      </c>
      <c r="D1509" s="106" t="s">
        <v>4</v>
      </c>
      <c r="E1509" s="106" t="s">
        <v>4</v>
      </c>
      <c r="F1509" s="106" t="s">
        <v>4</v>
      </c>
      <c r="G1509" s="107"/>
      <c r="H1509" s="106" t="s">
        <v>4</v>
      </c>
    </row>
    <row r="1510" spans="2:8" x14ac:dyDescent="0.2">
      <c r="B1510" s="29"/>
      <c r="C1510" s="106">
        <f>SUM(C1504:C1509)</f>
        <v>0</v>
      </c>
      <c r="D1510" s="106">
        <f>SUM(D1504:D1509)</f>
        <v>0</v>
      </c>
      <c r="E1510" s="106">
        <f t="shared" ref="E1510" si="132">SUM(E1504:E1509)</f>
        <v>0</v>
      </c>
      <c r="F1510" s="106">
        <f t="shared" ref="F1510" si="133">SUM(F1504:F1509)</f>
        <v>0</v>
      </c>
      <c r="G1510" s="107"/>
      <c r="H1510" s="106">
        <f>SUM(H1504:H1509)</f>
        <v>0</v>
      </c>
    </row>
    <row r="1511" spans="2:8" x14ac:dyDescent="0.2">
      <c r="B1511" s="102" t="s">
        <v>95</v>
      </c>
      <c r="C1511" s="106"/>
      <c r="D1511" s="106"/>
      <c r="E1511" s="106"/>
      <c r="F1511" s="106"/>
      <c r="G1511" s="107"/>
      <c r="H1511" s="106"/>
    </row>
    <row r="1512" spans="2:8" x14ac:dyDescent="0.2">
      <c r="B1512" s="29" t="s">
        <v>300</v>
      </c>
      <c r="C1512" s="106" t="s">
        <v>4</v>
      </c>
      <c r="D1512" s="106" t="s">
        <v>4</v>
      </c>
      <c r="E1512" s="106" t="s">
        <v>4</v>
      </c>
      <c r="F1512" s="106" t="s">
        <v>4</v>
      </c>
      <c r="G1512" s="107"/>
      <c r="H1512" s="106" t="s">
        <v>4</v>
      </c>
    </row>
    <row r="1513" spans="2:8" x14ac:dyDescent="0.2">
      <c r="B1513" s="29" t="s">
        <v>301</v>
      </c>
      <c r="C1513" s="106" t="s">
        <v>4</v>
      </c>
      <c r="D1513" s="106" t="s">
        <v>4</v>
      </c>
      <c r="E1513" s="106" t="s">
        <v>4</v>
      </c>
      <c r="F1513" s="106" t="s">
        <v>4</v>
      </c>
      <c r="G1513" s="107"/>
      <c r="H1513" s="106" t="s">
        <v>4</v>
      </c>
    </row>
    <row r="1514" spans="2:8" x14ac:dyDescent="0.2">
      <c r="B1514" s="29" t="s">
        <v>302</v>
      </c>
      <c r="C1514" s="106" t="s">
        <v>4</v>
      </c>
      <c r="D1514" s="106" t="s">
        <v>4</v>
      </c>
      <c r="E1514" s="106" t="s">
        <v>4</v>
      </c>
      <c r="F1514" s="106" t="s">
        <v>4</v>
      </c>
      <c r="G1514" s="107"/>
      <c r="H1514" s="106" t="s">
        <v>4</v>
      </c>
    </row>
    <row r="1515" spans="2:8" x14ac:dyDescent="0.2">
      <c r="B1515" s="29" t="s">
        <v>303</v>
      </c>
      <c r="C1515" s="106" t="s">
        <v>4</v>
      </c>
      <c r="D1515" s="106" t="s">
        <v>4</v>
      </c>
      <c r="E1515" s="106" t="s">
        <v>4</v>
      </c>
      <c r="F1515" s="106" t="s">
        <v>4</v>
      </c>
      <c r="G1515" s="107"/>
      <c r="H1515" s="106" t="s">
        <v>4</v>
      </c>
    </row>
    <row r="1516" spans="2:8" x14ac:dyDescent="0.2">
      <c r="B1516" s="102"/>
      <c r="C1516" s="99">
        <f>SUM(C1504:C1515)</f>
        <v>0</v>
      </c>
      <c r="D1516" s="99">
        <f>SUM(D1504:D1515)</f>
        <v>0</v>
      </c>
      <c r="E1516" s="99">
        <f>SUM(E1504:E1515)</f>
        <v>0</v>
      </c>
      <c r="F1516" s="99">
        <f>SUM(F1504:F1515)</f>
        <v>0</v>
      </c>
      <c r="G1516" s="104"/>
      <c r="H1516" s="99">
        <f>SUM(H1504:H1515)</f>
        <v>0</v>
      </c>
    </row>
    <row r="1517" spans="2:8" x14ac:dyDescent="0.2">
      <c r="B1517" s="103" t="s">
        <v>34</v>
      </c>
      <c r="C1517" s="108"/>
      <c r="D1517" s="108"/>
      <c r="E1517" s="108"/>
      <c r="F1517" s="108"/>
      <c r="G1517" s="104"/>
    </row>
    <row r="1518" spans="2:8" x14ac:dyDescent="0.2">
      <c r="B1518" s="44" t="s">
        <v>69</v>
      </c>
      <c r="C1518" s="106" t="s">
        <v>4</v>
      </c>
      <c r="D1518" s="106" t="s">
        <v>4</v>
      </c>
      <c r="E1518" s="106" t="s">
        <v>4</v>
      </c>
      <c r="F1518" s="106" t="s">
        <v>4</v>
      </c>
      <c r="G1518" s="107"/>
      <c r="H1518" s="106" t="s">
        <v>4</v>
      </c>
    </row>
    <row r="1519" spans="2:8" x14ac:dyDescent="0.2">
      <c r="B1519" s="44" t="s">
        <v>96</v>
      </c>
      <c r="C1519" s="106" t="s">
        <v>4</v>
      </c>
      <c r="D1519" s="106" t="s">
        <v>4</v>
      </c>
      <c r="E1519" s="106" t="s">
        <v>4</v>
      </c>
      <c r="F1519" s="106" t="s">
        <v>4</v>
      </c>
      <c r="G1519" s="107"/>
      <c r="H1519" s="106" t="s">
        <v>4</v>
      </c>
    </row>
    <row r="1520" spans="2:8" x14ac:dyDescent="0.2">
      <c r="B1520" s="44" t="s">
        <v>97</v>
      </c>
      <c r="C1520" s="106" t="s">
        <v>4</v>
      </c>
      <c r="D1520" s="106" t="s">
        <v>4</v>
      </c>
      <c r="E1520" s="106" t="s">
        <v>4</v>
      </c>
      <c r="F1520" s="106" t="s">
        <v>4</v>
      </c>
      <c r="G1520" s="107"/>
      <c r="H1520" s="106" t="s">
        <v>4</v>
      </c>
    </row>
    <row r="1521" spans="2:8" x14ac:dyDescent="0.2">
      <c r="B1521" s="44" t="s">
        <v>98</v>
      </c>
      <c r="C1521" s="106" t="s">
        <v>4</v>
      </c>
      <c r="D1521" s="106" t="s">
        <v>4</v>
      </c>
      <c r="E1521" s="106" t="s">
        <v>4</v>
      </c>
      <c r="F1521" s="106" t="s">
        <v>4</v>
      </c>
      <c r="G1521" s="107"/>
      <c r="H1521" s="106" t="s">
        <v>4</v>
      </c>
    </row>
    <row r="1522" spans="2:8" x14ac:dyDescent="0.2">
      <c r="B1522" s="44" t="s">
        <v>99</v>
      </c>
      <c r="C1522" s="106" t="s">
        <v>4</v>
      </c>
      <c r="D1522" s="106" t="s">
        <v>4</v>
      </c>
      <c r="E1522" s="106" t="s">
        <v>4</v>
      </c>
      <c r="F1522" s="106" t="s">
        <v>4</v>
      </c>
      <c r="G1522" s="107"/>
      <c r="H1522" s="106" t="s">
        <v>4</v>
      </c>
    </row>
    <row r="1523" spans="2:8" x14ac:dyDescent="0.2">
      <c r="B1523" s="44" t="s">
        <v>100</v>
      </c>
      <c r="C1523" s="106" t="s">
        <v>4</v>
      </c>
      <c r="D1523" s="106" t="s">
        <v>4</v>
      </c>
      <c r="E1523" s="106" t="s">
        <v>4</v>
      </c>
      <c r="F1523" s="106" t="s">
        <v>4</v>
      </c>
      <c r="G1523" s="107"/>
      <c r="H1523" s="106" t="s">
        <v>4</v>
      </c>
    </row>
    <row r="1524" spans="2:8" x14ac:dyDescent="0.2">
      <c r="B1524" s="44" t="s">
        <v>27</v>
      </c>
      <c r="C1524" s="106" t="s">
        <v>4</v>
      </c>
      <c r="D1524" s="106" t="s">
        <v>4</v>
      </c>
      <c r="E1524" s="106" t="s">
        <v>4</v>
      </c>
      <c r="F1524" s="106" t="s">
        <v>4</v>
      </c>
      <c r="G1524" s="107"/>
      <c r="H1524" s="106" t="s">
        <v>4</v>
      </c>
    </row>
    <row r="1525" spans="2:8" x14ac:dyDescent="0.2">
      <c r="B1525" s="102"/>
      <c r="C1525" s="99">
        <f>SUM(C1518:C1524)</f>
        <v>0</v>
      </c>
      <c r="D1525" s="99">
        <f>SUM(D1518:D1524)</f>
        <v>0</v>
      </c>
      <c r="E1525" s="99">
        <f t="shared" ref="E1525:F1525" si="134">SUM(E1518:E1524)</f>
        <v>0</v>
      </c>
      <c r="F1525" s="99">
        <f t="shared" si="134"/>
        <v>0</v>
      </c>
      <c r="G1525" s="104"/>
      <c r="H1525" s="99">
        <f>SUM(H1518:H1524)</f>
        <v>0</v>
      </c>
    </row>
    <row r="1526" spans="2:8" x14ac:dyDescent="0.2">
      <c r="B1526" s="102" t="s">
        <v>35</v>
      </c>
      <c r="C1526" s="108"/>
      <c r="D1526" s="108"/>
      <c r="E1526" s="108"/>
      <c r="F1526" s="108"/>
      <c r="G1526" s="104"/>
    </row>
    <row r="1527" spans="2:8" x14ac:dyDescent="0.2">
      <c r="B1527" s="29" t="s">
        <v>101</v>
      </c>
      <c r="C1527" s="106" t="s">
        <v>4</v>
      </c>
      <c r="D1527" s="106" t="s">
        <v>4</v>
      </c>
      <c r="E1527" s="106" t="s">
        <v>4</v>
      </c>
      <c r="F1527" s="106" t="s">
        <v>4</v>
      </c>
      <c r="G1527" s="107"/>
      <c r="H1527" s="106" t="s">
        <v>4</v>
      </c>
    </row>
    <row r="1528" spans="2:8" x14ac:dyDescent="0.2">
      <c r="B1528" s="29" t="s">
        <v>102</v>
      </c>
      <c r="C1528" s="106" t="s">
        <v>4</v>
      </c>
      <c r="D1528" s="106" t="s">
        <v>4</v>
      </c>
      <c r="E1528" s="106" t="s">
        <v>4</v>
      </c>
      <c r="F1528" s="106" t="s">
        <v>4</v>
      </c>
      <c r="G1528" s="107"/>
      <c r="H1528" s="106" t="s">
        <v>4</v>
      </c>
    </row>
    <row r="1529" spans="2:8" x14ac:dyDescent="0.2">
      <c r="B1529" s="29" t="s">
        <v>103</v>
      </c>
      <c r="C1529" s="106" t="s">
        <v>4</v>
      </c>
      <c r="D1529" s="106" t="s">
        <v>4</v>
      </c>
      <c r="E1529" s="106" t="s">
        <v>4</v>
      </c>
      <c r="F1529" s="106" t="s">
        <v>4</v>
      </c>
      <c r="G1529" s="107"/>
      <c r="H1529" s="106" t="s">
        <v>4</v>
      </c>
    </row>
    <row r="1530" spans="2:8" x14ac:dyDescent="0.2">
      <c r="B1530" s="29" t="s">
        <v>104</v>
      </c>
      <c r="C1530" s="106" t="s">
        <v>4</v>
      </c>
      <c r="D1530" s="106" t="s">
        <v>4</v>
      </c>
      <c r="E1530" s="106" t="s">
        <v>4</v>
      </c>
      <c r="F1530" s="106" t="s">
        <v>4</v>
      </c>
      <c r="G1530" s="107"/>
      <c r="H1530" s="106" t="s">
        <v>4</v>
      </c>
    </row>
    <row r="1531" spans="2:8" x14ac:dyDescent="0.2">
      <c r="B1531" s="29" t="s">
        <v>304</v>
      </c>
      <c r="C1531" s="106" t="s">
        <v>4</v>
      </c>
      <c r="D1531" s="106" t="s">
        <v>4</v>
      </c>
      <c r="E1531" s="106" t="s">
        <v>4</v>
      </c>
      <c r="F1531" s="106" t="s">
        <v>4</v>
      </c>
      <c r="G1531" s="107"/>
      <c r="H1531" s="106" t="s">
        <v>4</v>
      </c>
    </row>
    <row r="1532" spans="2:8" x14ac:dyDescent="0.2">
      <c r="B1532" s="29" t="s">
        <v>27</v>
      </c>
      <c r="C1532" s="106" t="s">
        <v>4</v>
      </c>
      <c r="D1532" s="106" t="s">
        <v>4</v>
      </c>
      <c r="E1532" s="106" t="s">
        <v>4</v>
      </c>
      <c r="F1532" s="106" t="s">
        <v>4</v>
      </c>
      <c r="G1532" s="107"/>
      <c r="H1532" s="106" t="s">
        <v>4</v>
      </c>
    </row>
    <row r="1533" spans="2:8" x14ac:dyDescent="0.2">
      <c r="B1533" s="29" t="s">
        <v>106</v>
      </c>
      <c r="C1533" s="106" t="s">
        <v>4</v>
      </c>
      <c r="D1533" s="106" t="s">
        <v>4</v>
      </c>
      <c r="E1533" s="106" t="s">
        <v>4</v>
      </c>
      <c r="F1533" s="106" t="s">
        <v>4</v>
      </c>
      <c r="G1533" s="107"/>
      <c r="H1533" s="106" t="s">
        <v>4</v>
      </c>
    </row>
    <row r="1534" spans="2:8" x14ac:dyDescent="0.2">
      <c r="B1534" s="102"/>
      <c r="C1534" s="99">
        <f>SUM(C1527:C1533)</f>
        <v>0</v>
      </c>
      <c r="D1534" s="99">
        <f>SUM(D1527:D1533)</f>
        <v>0</v>
      </c>
      <c r="E1534" s="99">
        <f t="shared" ref="E1534:F1534" si="135">SUM(E1527:E1533)</f>
        <v>0</v>
      </c>
      <c r="F1534" s="99">
        <f t="shared" si="135"/>
        <v>0</v>
      </c>
      <c r="G1534" s="104"/>
      <c r="H1534" s="99">
        <f>SUM(H1527:H1533)</f>
        <v>0</v>
      </c>
    </row>
    <row r="1535" spans="2:8" x14ac:dyDescent="0.2">
      <c r="B1535" s="102" t="s">
        <v>206</v>
      </c>
      <c r="C1535" s="99"/>
      <c r="D1535" s="99"/>
      <c r="E1535" s="99"/>
      <c r="F1535" s="99"/>
      <c r="G1535" s="104"/>
      <c r="H1535" s="99"/>
    </row>
    <row r="1536" spans="2:8" x14ac:dyDescent="0.2">
      <c r="B1536" s="29" t="s">
        <v>305</v>
      </c>
      <c r="C1536" s="106" t="s">
        <v>4</v>
      </c>
      <c r="D1536" s="106" t="s">
        <v>4</v>
      </c>
      <c r="E1536" s="106" t="s">
        <v>4</v>
      </c>
      <c r="F1536" s="106" t="s">
        <v>4</v>
      </c>
      <c r="G1536" s="104"/>
      <c r="H1536" s="106" t="s">
        <v>4</v>
      </c>
    </row>
    <row r="1537" spans="2:8" x14ac:dyDescent="0.2">
      <c r="B1537" s="29" t="s">
        <v>306</v>
      </c>
      <c r="C1537" s="106" t="s">
        <v>4</v>
      </c>
      <c r="D1537" s="106" t="s">
        <v>4</v>
      </c>
      <c r="E1537" s="106" t="s">
        <v>4</v>
      </c>
      <c r="F1537" s="106" t="s">
        <v>4</v>
      </c>
      <c r="G1537" s="104"/>
      <c r="H1537" s="106" t="s">
        <v>4</v>
      </c>
    </row>
    <row r="1538" spans="2:8" x14ac:dyDescent="0.2">
      <c r="B1538" s="29" t="s">
        <v>335</v>
      </c>
      <c r="C1538" s="106" t="s">
        <v>4</v>
      </c>
      <c r="D1538" s="106" t="s">
        <v>4</v>
      </c>
      <c r="E1538" s="106" t="s">
        <v>4</v>
      </c>
      <c r="F1538" s="106" t="s">
        <v>4</v>
      </c>
      <c r="G1538" s="104"/>
      <c r="H1538" s="106" t="s">
        <v>4</v>
      </c>
    </row>
    <row r="1539" spans="2:8" x14ac:dyDescent="0.2">
      <c r="B1539" s="102"/>
      <c r="C1539" s="99">
        <f>SUM(C1536:C1538)</f>
        <v>0</v>
      </c>
      <c r="D1539" s="99">
        <f>SUM(D1536:D1538)</f>
        <v>0</v>
      </c>
      <c r="E1539" s="99">
        <f t="shared" ref="E1539:F1539" si="136">SUM(E1536:E1538)</f>
        <v>0</v>
      </c>
      <c r="F1539" s="99">
        <f t="shared" si="136"/>
        <v>0</v>
      </c>
      <c r="G1539" s="104"/>
      <c r="H1539" s="99">
        <f>SUM(H1536:H1538)</f>
        <v>0</v>
      </c>
    </row>
    <row r="1540" spans="2:8" x14ac:dyDescent="0.2">
      <c r="B1540" s="103" t="s">
        <v>38</v>
      </c>
    </row>
    <row r="1541" spans="2:8" x14ac:dyDescent="0.2">
      <c r="B1541" s="29" t="s">
        <v>38</v>
      </c>
      <c r="C1541" s="106" t="s">
        <v>4</v>
      </c>
      <c r="D1541" s="106" t="s">
        <v>4</v>
      </c>
      <c r="E1541" s="106" t="s">
        <v>4</v>
      </c>
      <c r="F1541" s="106" t="s">
        <v>4</v>
      </c>
      <c r="G1541" s="107"/>
      <c r="H1541" s="106" t="s">
        <v>4</v>
      </c>
    </row>
    <row r="1542" spans="2:8" x14ac:dyDescent="0.2">
      <c r="B1542" s="102"/>
      <c r="C1542" s="99" t="s">
        <v>4</v>
      </c>
      <c r="D1542" s="99" t="s">
        <v>4</v>
      </c>
      <c r="E1542" s="99" t="s">
        <v>4</v>
      </c>
      <c r="F1542" s="99" t="s">
        <v>4</v>
      </c>
      <c r="G1542" s="104"/>
      <c r="H1542" s="99" t="s">
        <v>4</v>
      </c>
    </row>
    <row r="1543" spans="2:8" x14ac:dyDescent="0.2">
      <c r="B1543" s="118"/>
      <c r="C1543" s="270"/>
      <c r="D1543" s="270"/>
      <c r="E1543" s="270"/>
      <c r="F1543" s="270"/>
      <c r="H1543" s="270"/>
    </row>
    <row r="1544" spans="2:8" x14ac:dyDescent="0.2">
      <c r="B1544" s="118" t="s">
        <v>272</v>
      </c>
      <c r="C1544" s="270" t="s">
        <v>4</v>
      </c>
      <c r="D1544" s="270" t="s">
        <v>4</v>
      </c>
      <c r="E1544" s="270" t="s">
        <v>4</v>
      </c>
      <c r="F1544" s="270" t="s">
        <v>4</v>
      </c>
      <c r="G1544" s="301"/>
      <c r="H1544" s="270" t="s">
        <v>4</v>
      </c>
    </row>
    <row r="1545" spans="2:8" x14ac:dyDescent="0.2">
      <c r="B1545" s="102"/>
      <c r="C1545" s="99"/>
      <c r="D1545" s="99"/>
      <c r="E1545" s="99"/>
      <c r="F1545" s="99"/>
      <c r="H1545" s="99"/>
    </row>
    <row r="1546" spans="2:8" x14ac:dyDescent="0.2">
      <c r="B1546" s="102"/>
      <c r="C1546" s="99"/>
      <c r="D1546" s="99"/>
      <c r="E1546" s="99"/>
      <c r="F1546" s="99"/>
      <c r="G1546" s="104"/>
      <c r="H1546" s="104"/>
    </row>
    <row r="1547" spans="2:8" x14ac:dyDescent="0.2">
      <c r="B1547" s="29"/>
      <c r="C1547" s="108"/>
      <c r="D1547" s="108"/>
      <c r="E1547" s="108"/>
      <c r="F1547" s="108"/>
      <c r="H1547" s="108"/>
    </row>
    <row r="1548" spans="2:8" x14ac:dyDescent="0.2">
      <c r="B1548" s="102" t="s">
        <v>36</v>
      </c>
      <c r="C1548" s="104"/>
      <c r="D1548" s="104"/>
      <c r="E1548" s="104"/>
      <c r="F1548" s="104"/>
      <c r="G1548" s="104"/>
    </row>
    <row r="1549" spans="2:8" x14ac:dyDescent="0.2">
      <c r="B1549" s="29" t="s">
        <v>107</v>
      </c>
      <c r="C1549" s="106" t="s">
        <v>4</v>
      </c>
      <c r="D1549" s="106" t="s">
        <v>4</v>
      </c>
      <c r="E1549" s="106" t="s">
        <v>4</v>
      </c>
      <c r="F1549" s="106" t="s">
        <v>4</v>
      </c>
      <c r="G1549" s="107"/>
      <c r="H1549" s="106" t="s">
        <v>4</v>
      </c>
    </row>
    <row r="1550" spans="2:8" x14ac:dyDescent="0.2">
      <c r="B1550" s="29" t="s">
        <v>108</v>
      </c>
      <c r="C1550" s="106" t="s">
        <v>4</v>
      </c>
      <c r="D1550" s="106" t="s">
        <v>4</v>
      </c>
      <c r="E1550" s="106" t="s">
        <v>4</v>
      </c>
      <c r="F1550" s="106" t="s">
        <v>4</v>
      </c>
      <c r="G1550" s="107"/>
      <c r="H1550" s="106" t="s">
        <v>4</v>
      </c>
    </row>
    <row r="1551" spans="2:8" x14ac:dyDescent="0.2">
      <c r="B1551" s="29" t="s">
        <v>109</v>
      </c>
      <c r="C1551" s="106" t="s">
        <v>4</v>
      </c>
      <c r="D1551" s="106" t="s">
        <v>4</v>
      </c>
      <c r="E1551" s="106" t="s">
        <v>4</v>
      </c>
      <c r="F1551" s="106" t="s">
        <v>4</v>
      </c>
      <c r="G1551" s="107"/>
      <c r="H1551" s="106" t="s">
        <v>4</v>
      </c>
    </row>
    <row r="1552" spans="2:8" x14ac:dyDescent="0.2">
      <c r="B1552" s="29" t="s">
        <v>110</v>
      </c>
      <c r="C1552" s="106" t="s">
        <v>4</v>
      </c>
      <c r="D1552" s="106" t="s">
        <v>4</v>
      </c>
      <c r="E1552" s="106" t="s">
        <v>4</v>
      </c>
      <c r="F1552" s="106" t="s">
        <v>4</v>
      </c>
      <c r="G1552" s="107"/>
      <c r="H1552" s="106" t="s">
        <v>4</v>
      </c>
    </row>
    <row r="1553" spans="2:8" x14ac:dyDescent="0.2">
      <c r="B1553" s="29" t="s">
        <v>111</v>
      </c>
      <c r="C1553" s="106" t="s">
        <v>4</v>
      </c>
      <c r="D1553" s="106" t="s">
        <v>4</v>
      </c>
      <c r="E1553" s="106" t="s">
        <v>4</v>
      </c>
      <c r="F1553" s="106" t="s">
        <v>4</v>
      </c>
      <c r="G1553" s="107"/>
      <c r="H1553" s="106" t="s">
        <v>4</v>
      </c>
    </row>
    <row r="1554" spans="2:8" x14ac:dyDescent="0.2">
      <c r="B1554" s="29"/>
      <c r="C1554" s="99">
        <f>SUM(C1549:C1553)</f>
        <v>0</v>
      </c>
      <c r="D1554" s="99">
        <f>SUM(D1549:D1553)</f>
        <v>0</v>
      </c>
      <c r="E1554" s="99">
        <f t="shared" ref="E1554:F1554" si="137">SUM(E1549:E1553)</f>
        <v>0</v>
      </c>
      <c r="F1554" s="99">
        <f t="shared" si="137"/>
        <v>0</v>
      </c>
      <c r="G1554" s="104"/>
      <c r="H1554" s="99">
        <f>SUM(H1549:H1553)</f>
        <v>0</v>
      </c>
    </row>
    <row r="1555" spans="2:8" x14ac:dyDescent="0.2">
      <c r="B1555" s="29"/>
      <c r="C1555" s="108"/>
      <c r="D1555" s="108"/>
      <c r="E1555" s="108"/>
      <c r="F1555" s="108"/>
      <c r="H1555" s="108"/>
    </row>
    <row r="1556" spans="2:8" x14ac:dyDescent="0.2">
      <c r="B1556" s="102" t="s">
        <v>37</v>
      </c>
      <c r="C1556" s="104"/>
      <c r="D1556" s="104"/>
      <c r="E1556" s="104"/>
      <c r="F1556" s="104"/>
      <c r="G1556" s="104"/>
    </row>
    <row r="1557" spans="2:8" x14ac:dyDescent="0.2">
      <c r="B1557" s="44" t="s">
        <v>112</v>
      </c>
      <c r="C1557" s="106" t="s">
        <v>4</v>
      </c>
      <c r="D1557" s="106" t="s">
        <v>4</v>
      </c>
      <c r="E1557" s="106" t="s">
        <v>4</v>
      </c>
      <c r="F1557" s="106" t="s">
        <v>4</v>
      </c>
      <c r="G1557" s="107"/>
      <c r="H1557" s="106" t="s">
        <v>4</v>
      </c>
    </row>
    <row r="1558" spans="2:8" x14ac:dyDescent="0.2">
      <c r="B1558" s="44" t="s">
        <v>113</v>
      </c>
      <c r="C1558" s="106" t="s">
        <v>4</v>
      </c>
      <c r="D1558" s="106" t="s">
        <v>4</v>
      </c>
      <c r="E1558" s="106" t="s">
        <v>4</v>
      </c>
      <c r="F1558" s="106" t="s">
        <v>4</v>
      </c>
      <c r="G1558" s="107"/>
      <c r="H1558" s="106" t="s">
        <v>4</v>
      </c>
    </row>
    <row r="1559" spans="2:8" x14ac:dyDescent="0.2">
      <c r="B1559" s="29" t="s">
        <v>114</v>
      </c>
      <c r="C1559" s="106" t="s">
        <v>4</v>
      </c>
      <c r="D1559" s="106" t="s">
        <v>4</v>
      </c>
      <c r="E1559" s="106" t="s">
        <v>4</v>
      </c>
      <c r="F1559" s="106" t="s">
        <v>4</v>
      </c>
      <c r="G1559" s="107"/>
      <c r="H1559" s="106" t="s">
        <v>4</v>
      </c>
    </row>
    <row r="1560" spans="2:8" x14ac:dyDescent="0.2">
      <c r="B1560" s="29" t="s">
        <v>115</v>
      </c>
      <c r="C1560" s="106" t="s">
        <v>4</v>
      </c>
      <c r="D1560" s="106" t="s">
        <v>4</v>
      </c>
      <c r="E1560" s="106" t="s">
        <v>4</v>
      </c>
      <c r="F1560" s="106" t="s">
        <v>4</v>
      </c>
      <c r="G1560" s="107"/>
      <c r="H1560" s="106" t="s">
        <v>4</v>
      </c>
    </row>
    <row r="1561" spans="2:8" x14ac:dyDescent="0.2">
      <c r="B1561" s="29" t="s">
        <v>116</v>
      </c>
      <c r="C1561" s="106" t="s">
        <v>4</v>
      </c>
      <c r="D1561" s="106" t="s">
        <v>4</v>
      </c>
      <c r="E1561" s="106" t="s">
        <v>4</v>
      </c>
      <c r="F1561" s="106" t="s">
        <v>4</v>
      </c>
      <c r="G1561" s="107"/>
      <c r="H1561" s="106" t="s">
        <v>4</v>
      </c>
    </row>
    <row r="1562" spans="2:8" x14ac:dyDescent="0.2">
      <c r="B1562" s="29" t="s">
        <v>117</v>
      </c>
      <c r="C1562" s="106" t="s">
        <v>4</v>
      </c>
      <c r="D1562" s="106" t="s">
        <v>4</v>
      </c>
      <c r="E1562" s="106" t="s">
        <v>4</v>
      </c>
      <c r="F1562" s="106" t="s">
        <v>4</v>
      </c>
      <c r="G1562" s="107"/>
      <c r="H1562" s="106" t="s">
        <v>4</v>
      </c>
    </row>
    <row r="1563" spans="2:8" x14ac:dyDescent="0.2">
      <c r="B1563" s="29" t="s">
        <v>118</v>
      </c>
      <c r="C1563" s="106" t="s">
        <v>4</v>
      </c>
      <c r="D1563" s="106" t="s">
        <v>4</v>
      </c>
      <c r="E1563" s="106" t="s">
        <v>4</v>
      </c>
      <c r="F1563" s="106" t="s">
        <v>4</v>
      </c>
      <c r="G1563" s="107"/>
      <c r="H1563" s="106" t="s">
        <v>4</v>
      </c>
    </row>
    <row r="1564" spans="2:8" x14ac:dyDescent="0.2">
      <c r="B1564" s="29" t="s">
        <v>310</v>
      </c>
      <c r="C1564" s="106" t="s">
        <v>4</v>
      </c>
      <c r="D1564" s="106" t="s">
        <v>4</v>
      </c>
      <c r="E1564" s="106" t="s">
        <v>4</v>
      </c>
      <c r="F1564" s="106" t="s">
        <v>4</v>
      </c>
      <c r="G1564" s="107"/>
      <c r="H1564" s="106" t="s">
        <v>4</v>
      </c>
    </row>
    <row r="1565" spans="2:8" x14ac:dyDescent="0.2">
      <c r="B1565" s="102"/>
      <c r="C1565" s="99" t="s">
        <v>4</v>
      </c>
      <c r="D1565" s="99" t="s">
        <v>4</v>
      </c>
      <c r="E1565" s="99" t="s">
        <v>4</v>
      </c>
      <c r="F1565" s="99" t="s">
        <v>4</v>
      </c>
      <c r="G1565" s="104"/>
      <c r="H1565" s="99" t="s">
        <v>4</v>
      </c>
    </row>
    <row r="1566" spans="2:8" x14ac:dyDescent="0.2">
      <c r="B1566" s="102" t="s">
        <v>311</v>
      </c>
      <c r="C1566" s="104"/>
      <c r="D1566" s="104"/>
      <c r="E1566" s="104"/>
      <c r="F1566" s="104"/>
      <c r="G1566" s="104"/>
    </row>
    <row r="1567" spans="2:8" x14ac:dyDescent="0.2">
      <c r="B1567" s="29" t="s">
        <v>312</v>
      </c>
      <c r="C1567" s="106" t="s">
        <v>4</v>
      </c>
      <c r="D1567" s="106" t="s">
        <v>4</v>
      </c>
      <c r="E1567" s="106" t="s">
        <v>4</v>
      </c>
      <c r="F1567" s="106" t="s">
        <v>4</v>
      </c>
      <c r="G1567" s="107"/>
      <c r="H1567" s="106" t="s">
        <v>4</v>
      </c>
    </row>
    <row r="1568" spans="2:8" x14ac:dyDescent="0.2">
      <c r="B1568" s="29" t="s">
        <v>313</v>
      </c>
      <c r="C1568" s="106" t="s">
        <v>4</v>
      </c>
      <c r="D1568" s="106" t="s">
        <v>4</v>
      </c>
      <c r="E1568" s="106" t="s">
        <v>4</v>
      </c>
      <c r="F1568" s="106" t="s">
        <v>4</v>
      </c>
      <c r="G1568" s="107"/>
      <c r="H1568" s="106" t="s">
        <v>4</v>
      </c>
    </row>
    <row r="1569" spans="2:8" x14ac:dyDescent="0.2">
      <c r="B1569" s="29" t="s">
        <v>557</v>
      </c>
      <c r="C1569" s="106"/>
      <c r="D1569" s="106"/>
      <c r="E1569" s="106"/>
      <c r="F1569" s="106"/>
      <c r="G1569" s="107"/>
      <c r="H1569" s="106"/>
    </row>
    <row r="1570" spans="2:8" x14ac:dyDescent="0.2">
      <c r="B1570" s="29" t="s">
        <v>27</v>
      </c>
      <c r="C1570" s="106"/>
      <c r="D1570" s="106"/>
      <c r="E1570" s="106"/>
      <c r="F1570" s="106"/>
      <c r="G1570" s="107"/>
      <c r="H1570" s="106"/>
    </row>
    <row r="1571" spans="2:8" x14ac:dyDescent="0.2">
      <c r="B1571" s="102"/>
      <c r="C1571" s="99" t="s">
        <v>4</v>
      </c>
      <c r="D1571" s="99" t="s">
        <v>4</v>
      </c>
      <c r="E1571" s="99" t="s">
        <v>4</v>
      </c>
      <c r="F1571" s="99" t="s">
        <v>4</v>
      </c>
      <c r="G1571" s="104"/>
      <c r="H1571" s="99" t="s">
        <v>4</v>
      </c>
    </row>
    <row r="1572" spans="2:8" x14ac:dyDescent="0.2">
      <c r="B1572" s="102"/>
      <c r="C1572" s="99"/>
      <c r="D1572" s="99"/>
      <c r="E1572" s="99"/>
      <c r="F1572" s="99"/>
      <c r="G1572" s="104"/>
      <c r="H1572" s="99"/>
    </row>
    <row r="1573" spans="2:8" x14ac:dyDescent="0.2">
      <c r="B1573" s="102" t="s">
        <v>314</v>
      </c>
      <c r="C1573" s="99"/>
      <c r="D1573" s="99"/>
      <c r="E1573" s="99"/>
      <c r="F1573" s="99"/>
      <c r="G1573" s="104"/>
      <c r="H1573" s="99"/>
    </row>
    <row r="1574" spans="2:8" x14ac:dyDescent="0.2">
      <c r="B1574" s="29" t="s">
        <v>119</v>
      </c>
      <c r="C1574" s="106" t="s">
        <v>4</v>
      </c>
      <c r="D1574" s="106" t="s">
        <v>4</v>
      </c>
      <c r="E1574" s="106" t="s">
        <v>4</v>
      </c>
      <c r="F1574" s="106" t="s">
        <v>4</v>
      </c>
      <c r="G1574" s="104"/>
      <c r="H1574" s="106" t="s">
        <v>4</v>
      </c>
    </row>
    <row r="1575" spans="2:8" x14ac:dyDescent="0.2">
      <c r="B1575" s="29" t="s">
        <v>240</v>
      </c>
      <c r="C1575" s="106" t="s">
        <v>4</v>
      </c>
      <c r="D1575" s="106" t="s">
        <v>4</v>
      </c>
      <c r="E1575" s="106" t="s">
        <v>4</v>
      </c>
      <c r="F1575" s="106" t="s">
        <v>4</v>
      </c>
      <c r="G1575" s="104"/>
      <c r="H1575" s="106" t="s">
        <v>4</v>
      </c>
    </row>
    <row r="1576" spans="2:8" x14ac:dyDescent="0.2">
      <c r="B1576" s="29" t="s">
        <v>315</v>
      </c>
      <c r="C1576" s="106" t="s">
        <v>4</v>
      </c>
      <c r="D1576" s="106" t="s">
        <v>4</v>
      </c>
      <c r="E1576" s="106" t="s">
        <v>4</v>
      </c>
      <c r="F1576" s="106" t="s">
        <v>4</v>
      </c>
      <c r="G1576" s="104"/>
      <c r="H1576" s="106" t="s">
        <v>4</v>
      </c>
    </row>
    <row r="1577" spans="2:8" x14ac:dyDescent="0.2">
      <c r="B1577" s="29" t="s">
        <v>121</v>
      </c>
      <c r="C1577" s="106" t="s">
        <v>4</v>
      </c>
      <c r="D1577" s="106" t="s">
        <v>4</v>
      </c>
      <c r="E1577" s="106" t="s">
        <v>4</v>
      </c>
      <c r="F1577" s="106" t="s">
        <v>4</v>
      </c>
      <c r="G1577" s="104"/>
      <c r="H1577" s="106" t="s">
        <v>4</v>
      </c>
    </row>
    <row r="1578" spans="2:8" x14ac:dyDescent="0.2">
      <c r="B1578" s="29" t="s">
        <v>316</v>
      </c>
      <c r="C1578" s="106" t="s">
        <v>4</v>
      </c>
      <c r="D1578" s="106" t="s">
        <v>4</v>
      </c>
      <c r="E1578" s="106" t="s">
        <v>4</v>
      </c>
      <c r="F1578" s="106" t="s">
        <v>4</v>
      </c>
      <c r="G1578" s="104"/>
      <c r="H1578" s="106" t="s">
        <v>4</v>
      </c>
    </row>
    <row r="1579" spans="2:8" x14ac:dyDescent="0.2">
      <c r="B1579" s="29" t="s">
        <v>317</v>
      </c>
      <c r="C1579" s="106" t="s">
        <v>4</v>
      </c>
      <c r="D1579" s="106" t="s">
        <v>4</v>
      </c>
      <c r="E1579" s="106" t="s">
        <v>4</v>
      </c>
      <c r="F1579" s="106" t="s">
        <v>4</v>
      </c>
      <c r="G1579" s="104"/>
      <c r="H1579" s="106" t="s">
        <v>4</v>
      </c>
    </row>
    <row r="1580" spans="2:8" x14ac:dyDescent="0.2">
      <c r="B1580" s="29" t="s">
        <v>120</v>
      </c>
      <c r="C1580" s="106" t="s">
        <v>4</v>
      </c>
      <c r="D1580" s="106" t="s">
        <v>4</v>
      </c>
      <c r="E1580" s="106" t="s">
        <v>4</v>
      </c>
      <c r="F1580" s="106" t="s">
        <v>4</v>
      </c>
      <c r="G1580" s="104"/>
      <c r="H1580" s="106" t="s">
        <v>4</v>
      </c>
    </row>
    <row r="1581" spans="2:8" x14ac:dyDescent="0.2">
      <c r="B1581" s="29" t="s">
        <v>71</v>
      </c>
      <c r="C1581" s="106" t="s">
        <v>4</v>
      </c>
      <c r="D1581" s="106" t="s">
        <v>4</v>
      </c>
      <c r="E1581" s="106" t="s">
        <v>4</v>
      </c>
      <c r="F1581" s="106" t="s">
        <v>4</v>
      </c>
      <c r="G1581" s="104"/>
      <c r="H1581" s="106" t="s">
        <v>4</v>
      </c>
    </row>
    <row r="1582" spans="2:8" x14ac:dyDescent="0.2">
      <c r="B1582" s="29"/>
      <c r="C1582" s="99">
        <f>SUM(C1574:C1581)</f>
        <v>0</v>
      </c>
      <c r="D1582" s="99">
        <f>SUM(D1574:D1581)</f>
        <v>0</v>
      </c>
      <c r="E1582" s="99">
        <f t="shared" ref="E1582:F1582" si="138">SUM(E1574:E1581)</f>
        <v>0</v>
      </c>
      <c r="F1582" s="99">
        <f t="shared" si="138"/>
        <v>0</v>
      </c>
      <c r="G1582" s="99"/>
      <c r="H1582" s="99">
        <f t="shared" ref="H1582" si="139">SUM(H1574:H1581)</f>
        <v>0</v>
      </c>
    </row>
    <row r="1583" spans="2:8" x14ac:dyDescent="0.2">
      <c r="B1583" s="102"/>
      <c r="C1583" s="99"/>
      <c r="D1583" s="99"/>
      <c r="E1583" s="99"/>
      <c r="F1583" s="99"/>
      <c r="G1583" s="104"/>
      <c r="H1583" s="99"/>
    </row>
    <row r="1584" spans="2:8" x14ac:dyDescent="0.2">
      <c r="B1584" s="103" t="s">
        <v>38</v>
      </c>
    </row>
    <row r="1585" spans="2:8" x14ac:dyDescent="0.2">
      <c r="B1585" s="29" t="s">
        <v>38</v>
      </c>
      <c r="C1585" s="106" t="s">
        <v>4</v>
      </c>
      <c r="D1585" s="106" t="s">
        <v>4</v>
      </c>
      <c r="E1585" s="106" t="s">
        <v>4</v>
      </c>
      <c r="F1585" s="106" t="s">
        <v>4</v>
      </c>
      <c r="G1585" s="107"/>
      <c r="H1585" s="106" t="s">
        <v>4</v>
      </c>
    </row>
    <row r="1586" spans="2:8" x14ac:dyDescent="0.2">
      <c r="B1586" s="102"/>
      <c r="C1586" s="99" t="s">
        <v>4</v>
      </c>
      <c r="D1586" s="99" t="s">
        <v>4</v>
      </c>
      <c r="E1586" s="99" t="s">
        <v>4</v>
      </c>
      <c r="F1586" s="99" t="s">
        <v>4</v>
      </c>
      <c r="G1586" s="104"/>
      <c r="H1586" s="99" t="s">
        <v>4</v>
      </c>
    </row>
    <row r="1587" spans="2:8" x14ac:dyDescent="0.2">
      <c r="B1587" s="102" t="s">
        <v>39</v>
      </c>
    </row>
    <row r="1588" spans="2:8" x14ac:dyDescent="0.2">
      <c r="B1588" s="29" t="s">
        <v>308</v>
      </c>
      <c r="C1588" s="106" t="s">
        <v>4</v>
      </c>
      <c r="D1588" s="106" t="s">
        <v>4</v>
      </c>
      <c r="E1588" s="106" t="s">
        <v>4</v>
      </c>
      <c r="F1588" s="106" t="s">
        <v>4</v>
      </c>
      <c r="G1588" s="107"/>
      <c r="H1588" s="106" t="s">
        <v>4</v>
      </c>
    </row>
    <row r="1589" spans="2:8" x14ac:dyDescent="0.2">
      <c r="B1589" s="29" t="s">
        <v>309</v>
      </c>
      <c r="C1589" s="106" t="s">
        <v>4</v>
      </c>
      <c r="D1589" s="106" t="s">
        <v>4</v>
      </c>
      <c r="E1589" s="106" t="s">
        <v>4</v>
      </c>
      <c r="F1589" s="106" t="s">
        <v>4</v>
      </c>
      <c r="G1589" s="107"/>
      <c r="H1589" s="106" t="s">
        <v>4</v>
      </c>
    </row>
    <row r="1590" spans="2:8" x14ac:dyDescent="0.2">
      <c r="B1590" s="29" t="s">
        <v>326</v>
      </c>
      <c r="C1590" s="106" t="s">
        <v>4</v>
      </c>
      <c r="D1590" s="106" t="s">
        <v>4</v>
      </c>
      <c r="E1590" s="106" t="s">
        <v>4</v>
      </c>
      <c r="F1590" s="106" t="s">
        <v>4</v>
      </c>
      <c r="G1590" s="107"/>
      <c r="H1590" s="106" t="s">
        <v>4</v>
      </c>
    </row>
    <row r="1591" spans="2:8" x14ac:dyDescent="0.2">
      <c r="B1591" s="29" t="s">
        <v>327</v>
      </c>
      <c r="C1591" s="106" t="s">
        <v>4</v>
      </c>
      <c r="D1591" s="106" t="s">
        <v>4</v>
      </c>
      <c r="E1591" s="106" t="s">
        <v>4</v>
      </c>
      <c r="F1591" s="106" t="s">
        <v>4</v>
      </c>
      <c r="G1591" s="107"/>
      <c r="H1591" s="106" t="s">
        <v>4</v>
      </c>
    </row>
    <row r="1592" spans="2:8" x14ac:dyDescent="0.2">
      <c r="B1592" s="29" t="s">
        <v>328</v>
      </c>
      <c r="C1592" s="106" t="s">
        <v>4</v>
      </c>
      <c r="D1592" s="106" t="s">
        <v>4</v>
      </c>
      <c r="E1592" s="106" t="s">
        <v>4</v>
      </c>
      <c r="F1592" s="106" t="s">
        <v>4</v>
      </c>
      <c r="G1592" s="107"/>
      <c r="H1592" s="106" t="s">
        <v>4</v>
      </c>
    </row>
    <row r="1593" spans="2:8" x14ac:dyDescent="0.2">
      <c r="B1593" s="29" t="s">
        <v>307</v>
      </c>
      <c r="C1593" s="106" t="s">
        <v>4</v>
      </c>
      <c r="D1593" s="106" t="s">
        <v>4</v>
      </c>
      <c r="E1593" s="106" t="s">
        <v>4</v>
      </c>
      <c r="F1593" s="106" t="s">
        <v>4</v>
      </c>
      <c r="G1593" s="107"/>
      <c r="H1593" s="106" t="s">
        <v>4</v>
      </c>
    </row>
    <row r="1594" spans="2:8" x14ac:dyDescent="0.2">
      <c r="B1594" s="29" t="s">
        <v>39</v>
      </c>
      <c r="C1594" s="106" t="s">
        <v>4</v>
      </c>
      <c r="D1594" s="106" t="s">
        <v>4</v>
      </c>
      <c r="E1594" s="106" t="s">
        <v>4</v>
      </c>
      <c r="F1594" s="106" t="s">
        <v>4</v>
      </c>
      <c r="G1594" s="107"/>
      <c r="H1594" s="106" t="s">
        <v>4</v>
      </c>
    </row>
    <row r="1595" spans="2:8" x14ac:dyDescent="0.2">
      <c r="C1595" s="99">
        <f>SUM(C1588:C1594)</f>
        <v>0</v>
      </c>
      <c r="D1595" s="99">
        <f>SUM(D1588:D1594)</f>
        <v>0</v>
      </c>
      <c r="E1595" s="99">
        <f t="shared" ref="E1595:F1595" si="140">SUM(E1588:E1594)</f>
        <v>0</v>
      </c>
      <c r="F1595" s="99">
        <f t="shared" si="140"/>
        <v>0</v>
      </c>
      <c r="G1595" s="104"/>
      <c r="H1595" s="99">
        <f>SUM(H1588:H1594)</f>
        <v>0</v>
      </c>
    </row>
    <row r="1596" spans="2:8" x14ac:dyDescent="0.2">
      <c r="B1596" s="118"/>
      <c r="C1596" s="270"/>
      <c r="D1596" s="270"/>
      <c r="E1596" s="270"/>
      <c r="F1596" s="270"/>
      <c r="H1596" s="270"/>
    </row>
    <row r="1597" spans="2:8" x14ac:dyDescent="0.2">
      <c r="B1597" s="118" t="s">
        <v>274</v>
      </c>
      <c r="C1597" s="270" t="s">
        <v>4</v>
      </c>
      <c r="D1597" s="270" t="s">
        <v>4</v>
      </c>
      <c r="E1597" s="270" t="s">
        <v>4</v>
      </c>
      <c r="F1597" s="270" t="s">
        <v>4</v>
      </c>
      <c r="G1597" s="301"/>
      <c r="H1597" s="270" t="s">
        <v>4</v>
      </c>
    </row>
    <row r="1598" spans="2:8" x14ac:dyDescent="0.2">
      <c r="B1598" s="118"/>
      <c r="C1598" s="270"/>
      <c r="D1598" s="270"/>
      <c r="E1598" s="270"/>
      <c r="F1598" s="270"/>
      <c r="H1598" s="270"/>
    </row>
    <row r="1599" spans="2:8" ht="13.5" thickBot="1" x14ac:dyDescent="0.25">
      <c r="B1599" s="119" t="s">
        <v>275</v>
      </c>
      <c r="C1599" s="272" t="s">
        <v>4</v>
      </c>
      <c r="D1599" s="272" t="s">
        <v>4</v>
      </c>
      <c r="E1599" s="272" t="s">
        <v>4</v>
      </c>
      <c r="F1599" s="272" t="s">
        <v>4</v>
      </c>
      <c r="H1599" s="272" t="s">
        <v>4</v>
      </c>
    </row>
    <row r="1600" spans="2:8" ht="13.5" thickTop="1" x14ac:dyDescent="0.2">
      <c r="B1600" s="298"/>
      <c r="C1600" s="99"/>
      <c r="D1600" s="99"/>
      <c r="E1600" s="99"/>
      <c r="F1600" s="99"/>
      <c r="H1600" s="99"/>
    </row>
    <row r="1602" spans="2:6" x14ac:dyDescent="0.2">
      <c r="B1602" s="112" t="s">
        <v>0</v>
      </c>
      <c r="C1602" s="266"/>
      <c r="D1602" s="266"/>
      <c r="E1602" s="267"/>
      <c r="F1602" s="267"/>
    </row>
    <row r="1603" spans="2:6" ht="51.75" thickBot="1" x14ac:dyDescent="0.25">
      <c r="B1603" s="113" t="s">
        <v>136</v>
      </c>
      <c r="C1603" s="98" t="s">
        <v>1</v>
      </c>
      <c r="D1603" s="98" t="s">
        <v>138</v>
      </c>
      <c r="E1603" s="98" t="s">
        <v>139</v>
      </c>
      <c r="F1603" s="98" t="s">
        <v>140</v>
      </c>
    </row>
    <row r="1604" spans="2:6" x14ac:dyDescent="0.2">
      <c r="B1604" s="16" t="s">
        <v>273</v>
      </c>
      <c r="C1604" s="99"/>
      <c r="D1604" s="99"/>
      <c r="E1604" s="99"/>
      <c r="F1604" s="99"/>
    </row>
    <row r="1605" spans="2:6" x14ac:dyDescent="0.2">
      <c r="B1605" s="16"/>
      <c r="C1605" s="99"/>
      <c r="D1605" s="99"/>
      <c r="E1605" s="99"/>
      <c r="F1605" s="99"/>
    </row>
    <row r="1606" spans="2:6" x14ac:dyDescent="0.2">
      <c r="B1606" s="102" t="s">
        <v>355</v>
      </c>
      <c r="C1606" s="99"/>
      <c r="D1606" s="99"/>
      <c r="E1606" s="99"/>
      <c r="F1606" s="99"/>
    </row>
    <row r="1607" spans="2:6" x14ac:dyDescent="0.2">
      <c r="B1607" s="29" t="s">
        <v>318</v>
      </c>
      <c r="C1607" s="106" t="s">
        <v>4</v>
      </c>
      <c r="D1607" s="106" t="s">
        <v>4</v>
      </c>
      <c r="E1607" s="106" t="s">
        <v>4</v>
      </c>
      <c r="F1607" s="106" t="s">
        <v>4</v>
      </c>
    </row>
    <row r="1608" spans="2:6" x14ac:dyDescent="0.2">
      <c r="B1608" s="29" t="s">
        <v>319</v>
      </c>
      <c r="C1608" s="106" t="s">
        <v>4</v>
      </c>
      <c r="D1608" s="106" t="s">
        <v>4</v>
      </c>
      <c r="E1608" s="106" t="s">
        <v>4</v>
      </c>
      <c r="F1608" s="106" t="s">
        <v>4</v>
      </c>
    </row>
    <row r="1609" spans="2:6" x14ac:dyDescent="0.2">
      <c r="B1609" s="29" t="s">
        <v>354</v>
      </c>
      <c r="C1609" s="106"/>
      <c r="D1609" s="106"/>
      <c r="E1609" s="106"/>
      <c r="F1609" s="106"/>
    </row>
    <row r="1610" spans="2:6" x14ac:dyDescent="0.2">
      <c r="B1610" s="29" t="s">
        <v>321</v>
      </c>
      <c r="C1610" s="106" t="s">
        <v>4</v>
      </c>
      <c r="D1610" s="106" t="s">
        <v>4</v>
      </c>
      <c r="E1610" s="106" t="s">
        <v>4</v>
      </c>
      <c r="F1610" s="106" t="s">
        <v>4</v>
      </c>
    </row>
    <row r="1611" spans="2:6" x14ac:dyDescent="0.2">
      <c r="B1611" s="29" t="s">
        <v>322</v>
      </c>
      <c r="C1611" s="106" t="s">
        <v>4</v>
      </c>
      <c r="D1611" s="106" t="s">
        <v>4</v>
      </c>
      <c r="E1611" s="106" t="s">
        <v>4</v>
      </c>
      <c r="F1611" s="106" t="s">
        <v>4</v>
      </c>
    </row>
    <row r="1612" spans="2:6" x14ac:dyDescent="0.2">
      <c r="B1612" s="29" t="s">
        <v>324</v>
      </c>
      <c r="C1612" s="106" t="s">
        <v>4</v>
      </c>
      <c r="D1612" s="106" t="s">
        <v>4</v>
      </c>
      <c r="E1612" s="106" t="s">
        <v>4</v>
      </c>
      <c r="F1612" s="106" t="s">
        <v>4</v>
      </c>
    </row>
    <row r="1613" spans="2:6" x14ac:dyDescent="0.2">
      <c r="B1613" s="29" t="s">
        <v>325</v>
      </c>
      <c r="C1613" s="106"/>
      <c r="D1613" s="106"/>
      <c r="E1613" s="106"/>
      <c r="F1613" s="106"/>
    </row>
    <row r="1614" spans="2:6" x14ac:dyDescent="0.2">
      <c r="B1614" s="29" t="s">
        <v>320</v>
      </c>
      <c r="C1614" s="106" t="s">
        <v>4</v>
      </c>
      <c r="D1614" s="106" t="s">
        <v>4</v>
      </c>
      <c r="E1614" s="106" t="s">
        <v>4</v>
      </c>
      <c r="F1614" s="106" t="s">
        <v>4</v>
      </c>
    </row>
    <row r="1615" spans="2:6" x14ac:dyDescent="0.2">
      <c r="B1615" s="29" t="s">
        <v>323</v>
      </c>
      <c r="C1615" s="106" t="s">
        <v>4</v>
      </c>
      <c r="D1615" s="106" t="s">
        <v>4</v>
      </c>
      <c r="E1615" s="106" t="s">
        <v>4</v>
      </c>
      <c r="F1615" s="106" t="s">
        <v>4</v>
      </c>
    </row>
    <row r="1616" spans="2:6" x14ac:dyDescent="0.2">
      <c r="B1616" s="102"/>
      <c r="C1616" s="268">
        <f>SUM(C1607:C1615)</f>
        <v>0</v>
      </c>
      <c r="D1616" s="268">
        <f>SUM(D1607:D1615)</f>
        <v>0</v>
      </c>
      <c r="E1616" s="268">
        <f t="shared" ref="E1616:F1616" si="141">SUM(E1607:E1615)</f>
        <v>0</v>
      </c>
      <c r="F1616" s="268">
        <f t="shared" si="141"/>
        <v>0</v>
      </c>
    </row>
    <row r="1617" spans="2:6" x14ac:dyDescent="0.2">
      <c r="B1617" s="102" t="s">
        <v>32</v>
      </c>
      <c r="C1617" s="106"/>
      <c r="D1617" s="106"/>
      <c r="E1617" s="106"/>
      <c r="F1617" s="106"/>
    </row>
    <row r="1618" spans="2:6" x14ac:dyDescent="0.2">
      <c r="B1618" s="29" t="s">
        <v>297</v>
      </c>
      <c r="C1618" s="106" t="s">
        <v>4</v>
      </c>
      <c r="D1618" s="106" t="s">
        <v>4</v>
      </c>
      <c r="E1618" s="106" t="s">
        <v>4</v>
      </c>
      <c r="F1618" s="106" t="s">
        <v>4</v>
      </c>
    </row>
    <row r="1619" spans="2:6" x14ac:dyDescent="0.2">
      <c r="B1619" s="29" t="s">
        <v>298</v>
      </c>
      <c r="C1619" s="106" t="s">
        <v>4</v>
      </c>
      <c r="D1619" s="106" t="s">
        <v>4</v>
      </c>
      <c r="E1619" s="106" t="s">
        <v>4</v>
      </c>
      <c r="F1619" s="106" t="s">
        <v>4</v>
      </c>
    </row>
    <row r="1620" spans="2:6" x14ac:dyDescent="0.2">
      <c r="B1620" s="29" t="s">
        <v>299</v>
      </c>
      <c r="C1620" s="106" t="s">
        <v>4</v>
      </c>
      <c r="D1620" s="106" t="s">
        <v>4</v>
      </c>
      <c r="E1620" s="106" t="s">
        <v>4</v>
      </c>
      <c r="F1620" s="106" t="s">
        <v>4</v>
      </c>
    </row>
    <row r="1621" spans="2:6" x14ac:dyDescent="0.2">
      <c r="B1621" s="29" t="s">
        <v>89</v>
      </c>
      <c r="C1621" s="106" t="s">
        <v>4</v>
      </c>
      <c r="D1621" s="106" t="s">
        <v>4</v>
      </c>
      <c r="E1621" s="106" t="s">
        <v>4</v>
      </c>
      <c r="F1621" s="106" t="s">
        <v>4</v>
      </c>
    </row>
    <row r="1622" spans="2:6" x14ac:dyDescent="0.2">
      <c r="B1622" s="29" t="s">
        <v>90</v>
      </c>
      <c r="C1622" s="106" t="s">
        <v>4</v>
      </c>
      <c r="D1622" s="106" t="s">
        <v>4</v>
      </c>
      <c r="E1622" s="106" t="s">
        <v>4</v>
      </c>
      <c r="F1622" s="106" t="s">
        <v>4</v>
      </c>
    </row>
    <row r="1623" spans="2:6" x14ac:dyDescent="0.2">
      <c r="B1623" s="29" t="s">
        <v>27</v>
      </c>
      <c r="C1623" s="106" t="s">
        <v>4</v>
      </c>
      <c r="D1623" s="106" t="s">
        <v>4</v>
      </c>
      <c r="E1623" s="106" t="s">
        <v>4</v>
      </c>
      <c r="F1623" s="106" t="s">
        <v>4</v>
      </c>
    </row>
    <row r="1624" spans="2:6" x14ac:dyDescent="0.2">
      <c r="B1624" s="102"/>
      <c r="C1624" s="99">
        <f>SUM(C1618:C1623)</f>
        <v>0</v>
      </c>
      <c r="D1624" s="99">
        <f>SUM(D1618:D1623)</f>
        <v>0</v>
      </c>
      <c r="E1624" s="99">
        <f t="shared" ref="E1624:F1624" si="142">SUM(E1618:E1623)</f>
        <v>0</v>
      </c>
      <c r="F1624" s="99">
        <f t="shared" si="142"/>
        <v>0</v>
      </c>
    </row>
    <row r="1625" spans="2:6" x14ac:dyDescent="0.2">
      <c r="B1625" s="102" t="s">
        <v>33</v>
      </c>
      <c r="C1625" s="99"/>
      <c r="D1625" s="99"/>
      <c r="E1625" s="99"/>
      <c r="F1625" s="99"/>
    </row>
    <row r="1626" spans="2:6" x14ac:dyDescent="0.2">
      <c r="B1626" s="29" t="s">
        <v>91</v>
      </c>
      <c r="C1626" s="106" t="s">
        <v>4</v>
      </c>
      <c r="D1626" s="106" t="s">
        <v>4</v>
      </c>
      <c r="E1626" s="106" t="s">
        <v>4</v>
      </c>
      <c r="F1626" s="106" t="s">
        <v>4</v>
      </c>
    </row>
    <row r="1627" spans="2:6" x14ac:dyDescent="0.2">
      <c r="B1627" s="29" t="s">
        <v>92</v>
      </c>
      <c r="C1627" s="106" t="s">
        <v>4</v>
      </c>
      <c r="D1627" s="106" t="s">
        <v>4</v>
      </c>
      <c r="E1627" s="106" t="s">
        <v>4</v>
      </c>
      <c r="F1627" s="106" t="s">
        <v>4</v>
      </c>
    </row>
    <row r="1628" spans="2:6" x14ac:dyDescent="0.2">
      <c r="B1628" s="29" t="s">
        <v>93</v>
      </c>
      <c r="C1628" s="106" t="s">
        <v>4</v>
      </c>
      <c r="D1628" s="106" t="s">
        <v>4</v>
      </c>
      <c r="E1628" s="106" t="s">
        <v>4</v>
      </c>
      <c r="F1628" s="106" t="s">
        <v>4</v>
      </c>
    </row>
    <row r="1629" spans="2:6" x14ac:dyDescent="0.2">
      <c r="B1629" s="29" t="s">
        <v>94</v>
      </c>
      <c r="C1629" s="106" t="s">
        <v>4</v>
      </c>
      <c r="D1629" s="106" t="s">
        <v>4</v>
      </c>
      <c r="E1629" s="106" t="s">
        <v>4</v>
      </c>
      <c r="F1629" s="106" t="s">
        <v>4</v>
      </c>
    </row>
    <row r="1630" spans="2:6" x14ac:dyDescent="0.2">
      <c r="B1630" s="29" t="s">
        <v>90</v>
      </c>
      <c r="C1630" s="106" t="s">
        <v>4</v>
      </c>
      <c r="D1630" s="106" t="s">
        <v>4</v>
      </c>
      <c r="E1630" s="106" t="s">
        <v>4</v>
      </c>
      <c r="F1630" s="106" t="s">
        <v>4</v>
      </c>
    </row>
    <row r="1631" spans="2:6" x14ac:dyDescent="0.2">
      <c r="B1631" s="29" t="s">
        <v>27</v>
      </c>
      <c r="C1631" s="106" t="s">
        <v>4</v>
      </c>
      <c r="D1631" s="106" t="s">
        <v>4</v>
      </c>
      <c r="E1631" s="106" t="s">
        <v>4</v>
      </c>
      <c r="F1631" s="106" t="s">
        <v>4</v>
      </c>
    </row>
    <row r="1632" spans="2:6" x14ac:dyDescent="0.2">
      <c r="B1632" s="29"/>
      <c r="C1632" s="106">
        <f>SUM(C1626:C1631)</f>
        <v>0</v>
      </c>
      <c r="D1632" s="106">
        <f>SUM(D1626:D1631)</f>
        <v>0</v>
      </c>
      <c r="E1632" s="106">
        <f t="shared" ref="E1632" si="143">SUM(E1626:E1631)</f>
        <v>0</v>
      </c>
      <c r="F1632" s="106">
        <f t="shared" ref="F1632" si="144">SUM(F1626:F1631)</f>
        <v>0</v>
      </c>
    </row>
    <row r="1633" spans="2:6" x14ac:dyDescent="0.2">
      <c r="B1633" s="102" t="s">
        <v>95</v>
      </c>
      <c r="C1633" s="106"/>
      <c r="D1633" s="106"/>
      <c r="E1633" s="106"/>
      <c r="F1633" s="106"/>
    </row>
    <row r="1634" spans="2:6" x14ac:dyDescent="0.2">
      <c r="B1634" s="29" t="s">
        <v>300</v>
      </c>
      <c r="C1634" s="106" t="s">
        <v>4</v>
      </c>
      <c r="D1634" s="106" t="s">
        <v>4</v>
      </c>
      <c r="E1634" s="106" t="s">
        <v>4</v>
      </c>
      <c r="F1634" s="106" t="s">
        <v>4</v>
      </c>
    </row>
    <row r="1635" spans="2:6" x14ac:dyDescent="0.2">
      <c r="B1635" s="29" t="s">
        <v>301</v>
      </c>
      <c r="C1635" s="106" t="s">
        <v>4</v>
      </c>
      <c r="D1635" s="106" t="s">
        <v>4</v>
      </c>
      <c r="E1635" s="106" t="s">
        <v>4</v>
      </c>
      <c r="F1635" s="106" t="s">
        <v>4</v>
      </c>
    </row>
    <row r="1636" spans="2:6" x14ac:dyDescent="0.2">
      <c r="B1636" s="29" t="s">
        <v>302</v>
      </c>
      <c r="C1636" s="106" t="s">
        <v>4</v>
      </c>
      <c r="D1636" s="106" t="s">
        <v>4</v>
      </c>
      <c r="E1636" s="106" t="s">
        <v>4</v>
      </c>
      <c r="F1636" s="106" t="s">
        <v>4</v>
      </c>
    </row>
    <row r="1637" spans="2:6" x14ac:dyDescent="0.2">
      <c r="B1637" s="29" t="s">
        <v>303</v>
      </c>
      <c r="C1637" s="106" t="s">
        <v>4</v>
      </c>
      <c r="D1637" s="106" t="s">
        <v>4</v>
      </c>
      <c r="E1637" s="106" t="s">
        <v>4</v>
      </c>
      <c r="F1637" s="106" t="s">
        <v>4</v>
      </c>
    </row>
    <row r="1638" spans="2:6" x14ac:dyDescent="0.2">
      <c r="B1638" s="102"/>
      <c r="C1638" s="99">
        <f>SUM(C1626:C1637)</f>
        <v>0</v>
      </c>
      <c r="D1638" s="99">
        <f>SUM(D1626:D1637)</f>
        <v>0</v>
      </c>
      <c r="E1638" s="99">
        <f>SUM(E1626:E1637)</f>
        <v>0</v>
      </c>
      <c r="F1638" s="99">
        <f>SUM(F1626:F1637)</f>
        <v>0</v>
      </c>
    </row>
    <row r="1639" spans="2:6" x14ac:dyDescent="0.2">
      <c r="B1639" s="103" t="s">
        <v>34</v>
      </c>
      <c r="C1639" s="108"/>
      <c r="D1639" s="108"/>
      <c r="E1639" s="108"/>
      <c r="F1639" s="108"/>
    </row>
    <row r="1640" spans="2:6" x14ac:dyDescent="0.2">
      <c r="B1640" s="44" t="s">
        <v>69</v>
      </c>
      <c r="C1640" s="106" t="s">
        <v>4</v>
      </c>
      <c r="D1640" s="106" t="s">
        <v>4</v>
      </c>
      <c r="E1640" s="106" t="s">
        <v>4</v>
      </c>
      <c r="F1640" s="106" t="s">
        <v>4</v>
      </c>
    </row>
    <row r="1641" spans="2:6" x14ac:dyDescent="0.2">
      <c r="B1641" s="44" t="s">
        <v>96</v>
      </c>
      <c r="C1641" s="106" t="s">
        <v>4</v>
      </c>
      <c r="D1641" s="106" t="s">
        <v>4</v>
      </c>
      <c r="E1641" s="106" t="s">
        <v>4</v>
      </c>
      <c r="F1641" s="106" t="s">
        <v>4</v>
      </c>
    </row>
    <row r="1642" spans="2:6" x14ac:dyDescent="0.2">
      <c r="B1642" s="44" t="s">
        <v>97</v>
      </c>
      <c r="C1642" s="106" t="s">
        <v>4</v>
      </c>
      <c r="D1642" s="106" t="s">
        <v>4</v>
      </c>
      <c r="E1642" s="106" t="s">
        <v>4</v>
      </c>
      <c r="F1642" s="106" t="s">
        <v>4</v>
      </c>
    </row>
    <row r="1643" spans="2:6" x14ac:dyDescent="0.2">
      <c r="B1643" s="44" t="s">
        <v>98</v>
      </c>
      <c r="C1643" s="106" t="s">
        <v>4</v>
      </c>
      <c r="D1643" s="106" t="s">
        <v>4</v>
      </c>
      <c r="E1643" s="106" t="s">
        <v>4</v>
      </c>
      <c r="F1643" s="106" t="s">
        <v>4</v>
      </c>
    </row>
    <row r="1644" spans="2:6" x14ac:dyDescent="0.2">
      <c r="B1644" s="44" t="s">
        <v>99</v>
      </c>
      <c r="C1644" s="106" t="s">
        <v>4</v>
      </c>
      <c r="D1644" s="106" t="s">
        <v>4</v>
      </c>
      <c r="E1644" s="106" t="s">
        <v>4</v>
      </c>
      <c r="F1644" s="106" t="s">
        <v>4</v>
      </c>
    </row>
    <row r="1645" spans="2:6" x14ac:dyDescent="0.2">
      <c r="B1645" s="44" t="s">
        <v>100</v>
      </c>
      <c r="C1645" s="106" t="s">
        <v>4</v>
      </c>
      <c r="D1645" s="106" t="s">
        <v>4</v>
      </c>
      <c r="E1645" s="106" t="s">
        <v>4</v>
      </c>
      <c r="F1645" s="106" t="s">
        <v>4</v>
      </c>
    </row>
    <row r="1646" spans="2:6" x14ac:dyDescent="0.2">
      <c r="B1646" s="44" t="s">
        <v>27</v>
      </c>
      <c r="C1646" s="106" t="s">
        <v>4</v>
      </c>
      <c r="D1646" s="106" t="s">
        <v>4</v>
      </c>
      <c r="E1646" s="106" t="s">
        <v>4</v>
      </c>
      <c r="F1646" s="106" t="s">
        <v>4</v>
      </c>
    </row>
    <row r="1647" spans="2:6" x14ac:dyDescent="0.2">
      <c r="B1647" s="102"/>
      <c r="C1647" s="99">
        <f>SUM(C1640:C1646)</f>
        <v>0</v>
      </c>
      <c r="D1647" s="99">
        <f>SUM(D1640:D1646)</f>
        <v>0</v>
      </c>
      <c r="E1647" s="99">
        <f t="shared" ref="E1647:F1647" si="145">SUM(E1640:E1646)</f>
        <v>0</v>
      </c>
      <c r="F1647" s="99">
        <f t="shared" si="145"/>
        <v>0</v>
      </c>
    </row>
    <row r="1648" spans="2:6" x14ac:dyDescent="0.2">
      <c r="B1648" s="102" t="s">
        <v>35</v>
      </c>
      <c r="C1648" s="108"/>
      <c r="D1648" s="108"/>
      <c r="E1648" s="108"/>
      <c r="F1648" s="108"/>
    </row>
    <row r="1649" spans="2:6" x14ac:dyDescent="0.2">
      <c r="B1649" s="29" t="s">
        <v>101</v>
      </c>
      <c r="C1649" s="106" t="s">
        <v>4</v>
      </c>
      <c r="D1649" s="106" t="s">
        <v>4</v>
      </c>
      <c r="E1649" s="106" t="s">
        <v>4</v>
      </c>
      <c r="F1649" s="106" t="s">
        <v>4</v>
      </c>
    </row>
    <row r="1650" spans="2:6" x14ac:dyDescent="0.2">
      <c r="B1650" s="29" t="s">
        <v>102</v>
      </c>
      <c r="C1650" s="106" t="s">
        <v>4</v>
      </c>
      <c r="D1650" s="106" t="s">
        <v>4</v>
      </c>
      <c r="E1650" s="106" t="s">
        <v>4</v>
      </c>
      <c r="F1650" s="106" t="s">
        <v>4</v>
      </c>
    </row>
    <row r="1651" spans="2:6" x14ac:dyDescent="0.2">
      <c r="B1651" s="29" t="s">
        <v>103</v>
      </c>
      <c r="C1651" s="106" t="s">
        <v>4</v>
      </c>
      <c r="D1651" s="106" t="s">
        <v>4</v>
      </c>
      <c r="E1651" s="106" t="s">
        <v>4</v>
      </c>
      <c r="F1651" s="106" t="s">
        <v>4</v>
      </c>
    </row>
    <row r="1652" spans="2:6" x14ac:dyDescent="0.2">
      <c r="B1652" s="29" t="s">
        <v>104</v>
      </c>
      <c r="C1652" s="106" t="s">
        <v>4</v>
      </c>
      <c r="D1652" s="106" t="s">
        <v>4</v>
      </c>
      <c r="E1652" s="106" t="s">
        <v>4</v>
      </c>
      <c r="F1652" s="106" t="s">
        <v>4</v>
      </c>
    </row>
    <row r="1653" spans="2:6" x14ac:dyDescent="0.2">
      <c r="B1653" s="29" t="s">
        <v>304</v>
      </c>
      <c r="C1653" s="106" t="s">
        <v>4</v>
      </c>
      <c r="D1653" s="106" t="s">
        <v>4</v>
      </c>
      <c r="E1653" s="106" t="s">
        <v>4</v>
      </c>
      <c r="F1653" s="106" t="s">
        <v>4</v>
      </c>
    </row>
    <row r="1654" spans="2:6" x14ac:dyDescent="0.2">
      <c r="B1654" s="29" t="s">
        <v>27</v>
      </c>
      <c r="C1654" s="106" t="s">
        <v>4</v>
      </c>
      <c r="D1654" s="106" t="s">
        <v>4</v>
      </c>
      <c r="E1654" s="106" t="s">
        <v>4</v>
      </c>
      <c r="F1654" s="106" t="s">
        <v>4</v>
      </c>
    </row>
    <row r="1655" spans="2:6" x14ac:dyDescent="0.2">
      <c r="B1655" s="29" t="s">
        <v>106</v>
      </c>
      <c r="C1655" s="106" t="s">
        <v>4</v>
      </c>
      <c r="D1655" s="106" t="s">
        <v>4</v>
      </c>
      <c r="E1655" s="106" t="s">
        <v>4</v>
      </c>
      <c r="F1655" s="106" t="s">
        <v>4</v>
      </c>
    </row>
    <row r="1656" spans="2:6" x14ac:dyDescent="0.2">
      <c r="B1656" s="102"/>
      <c r="C1656" s="99">
        <f>SUM(C1649:C1655)</f>
        <v>0</v>
      </c>
      <c r="D1656" s="99">
        <f>SUM(D1649:D1655)</f>
        <v>0</v>
      </c>
      <c r="E1656" s="99">
        <f t="shared" ref="E1656:F1656" si="146">SUM(E1649:E1655)</f>
        <v>0</v>
      </c>
      <c r="F1656" s="99">
        <f t="shared" si="146"/>
        <v>0</v>
      </c>
    </row>
    <row r="1657" spans="2:6" x14ac:dyDescent="0.2">
      <c r="B1657" s="102" t="s">
        <v>206</v>
      </c>
      <c r="C1657" s="99"/>
      <c r="D1657" s="99"/>
      <c r="E1657" s="99"/>
      <c r="F1657" s="99"/>
    </row>
    <row r="1658" spans="2:6" x14ac:dyDescent="0.2">
      <c r="B1658" s="29" t="s">
        <v>305</v>
      </c>
      <c r="C1658" s="106" t="s">
        <v>4</v>
      </c>
      <c r="D1658" s="106" t="s">
        <v>4</v>
      </c>
      <c r="E1658" s="106" t="s">
        <v>4</v>
      </c>
      <c r="F1658" s="106" t="s">
        <v>4</v>
      </c>
    </row>
    <row r="1659" spans="2:6" x14ac:dyDescent="0.2">
      <c r="B1659" s="29" t="s">
        <v>306</v>
      </c>
      <c r="C1659" s="106" t="s">
        <v>4</v>
      </c>
      <c r="D1659" s="106" t="s">
        <v>4</v>
      </c>
      <c r="E1659" s="106" t="s">
        <v>4</v>
      </c>
      <c r="F1659" s="106" t="s">
        <v>4</v>
      </c>
    </row>
    <row r="1660" spans="2:6" x14ac:dyDescent="0.2">
      <c r="B1660" s="29" t="s">
        <v>335</v>
      </c>
      <c r="C1660" s="106" t="s">
        <v>4</v>
      </c>
      <c r="D1660" s="106" t="s">
        <v>4</v>
      </c>
      <c r="E1660" s="106" t="s">
        <v>4</v>
      </c>
      <c r="F1660" s="106" t="s">
        <v>4</v>
      </c>
    </row>
    <row r="1661" spans="2:6" x14ac:dyDescent="0.2">
      <c r="B1661" s="102"/>
      <c r="C1661" s="99">
        <f>SUM(C1658:C1660)</f>
        <v>0</v>
      </c>
      <c r="D1661" s="99">
        <f>SUM(D1658:D1660)</f>
        <v>0</v>
      </c>
      <c r="E1661" s="99">
        <f t="shared" ref="E1661:F1661" si="147">SUM(E1658:E1660)</f>
        <v>0</v>
      </c>
      <c r="F1661" s="99">
        <f t="shared" si="147"/>
        <v>0</v>
      </c>
    </row>
    <row r="1662" spans="2:6" x14ac:dyDescent="0.2">
      <c r="B1662" s="103" t="s">
        <v>38</v>
      </c>
    </row>
    <row r="1663" spans="2:6" x14ac:dyDescent="0.2">
      <c r="B1663" s="29" t="s">
        <v>38</v>
      </c>
      <c r="C1663" s="106" t="s">
        <v>4</v>
      </c>
      <c r="D1663" s="106" t="s">
        <v>4</v>
      </c>
      <c r="E1663" s="106" t="s">
        <v>4</v>
      </c>
      <c r="F1663" s="106" t="s">
        <v>4</v>
      </c>
    </row>
    <row r="1664" spans="2:6" x14ac:dyDescent="0.2">
      <c r="B1664" s="102"/>
      <c r="C1664" s="99" t="s">
        <v>4</v>
      </c>
      <c r="D1664" s="99" t="s">
        <v>4</v>
      </c>
      <c r="E1664" s="99" t="s">
        <v>4</v>
      </c>
      <c r="F1664" s="99" t="s">
        <v>4</v>
      </c>
    </row>
    <row r="1665" spans="2:6" x14ac:dyDescent="0.2">
      <c r="B1665" s="118"/>
      <c r="C1665" s="270"/>
      <c r="D1665" s="270"/>
      <c r="E1665" s="270"/>
      <c r="F1665" s="270"/>
    </row>
    <row r="1666" spans="2:6" x14ac:dyDescent="0.2">
      <c r="B1666" s="118" t="s">
        <v>272</v>
      </c>
      <c r="C1666" s="270" t="s">
        <v>4</v>
      </c>
      <c r="D1666" s="270" t="s">
        <v>4</v>
      </c>
      <c r="E1666" s="270" t="s">
        <v>4</v>
      </c>
      <c r="F1666" s="270" t="s">
        <v>4</v>
      </c>
    </row>
    <row r="1667" spans="2:6" x14ac:dyDescent="0.2">
      <c r="B1667" s="102"/>
      <c r="C1667" s="99"/>
      <c r="D1667" s="99"/>
      <c r="E1667" s="99"/>
      <c r="F1667" s="99"/>
    </row>
    <row r="1668" spans="2:6" x14ac:dyDescent="0.2">
      <c r="B1668" s="102"/>
      <c r="C1668" s="99"/>
      <c r="D1668" s="99"/>
      <c r="E1668" s="99"/>
      <c r="F1668" s="99"/>
    </row>
    <row r="1669" spans="2:6" x14ac:dyDescent="0.2">
      <c r="B1669" s="29"/>
      <c r="C1669" s="108"/>
      <c r="D1669" s="108"/>
      <c r="E1669" s="108"/>
      <c r="F1669" s="108"/>
    </row>
    <row r="1670" spans="2:6" x14ac:dyDescent="0.2">
      <c r="B1670" s="102" t="s">
        <v>36</v>
      </c>
      <c r="C1670" s="104"/>
      <c r="D1670" s="104"/>
      <c r="E1670" s="104"/>
      <c r="F1670" s="104"/>
    </row>
    <row r="1671" spans="2:6" x14ac:dyDescent="0.2">
      <c r="B1671" s="29" t="s">
        <v>107</v>
      </c>
      <c r="C1671" s="106" t="s">
        <v>4</v>
      </c>
      <c r="D1671" s="106" t="s">
        <v>4</v>
      </c>
      <c r="E1671" s="106" t="s">
        <v>4</v>
      </c>
      <c r="F1671" s="106" t="s">
        <v>4</v>
      </c>
    </row>
    <row r="1672" spans="2:6" x14ac:dyDescent="0.2">
      <c r="B1672" s="29" t="s">
        <v>108</v>
      </c>
      <c r="C1672" s="106" t="s">
        <v>4</v>
      </c>
      <c r="D1672" s="106" t="s">
        <v>4</v>
      </c>
      <c r="E1672" s="106" t="s">
        <v>4</v>
      </c>
      <c r="F1672" s="106" t="s">
        <v>4</v>
      </c>
    </row>
    <row r="1673" spans="2:6" x14ac:dyDescent="0.2">
      <c r="B1673" s="29" t="s">
        <v>109</v>
      </c>
      <c r="C1673" s="106" t="s">
        <v>4</v>
      </c>
      <c r="D1673" s="106" t="s">
        <v>4</v>
      </c>
      <c r="E1673" s="106" t="s">
        <v>4</v>
      </c>
      <c r="F1673" s="106" t="s">
        <v>4</v>
      </c>
    </row>
    <row r="1674" spans="2:6" x14ac:dyDescent="0.2">
      <c r="B1674" s="29" t="s">
        <v>110</v>
      </c>
      <c r="C1674" s="106" t="s">
        <v>4</v>
      </c>
      <c r="D1674" s="106" t="s">
        <v>4</v>
      </c>
      <c r="E1674" s="106" t="s">
        <v>4</v>
      </c>
      <c r="F1674" s="106" t="s">
        <v>4</v>
      </c>
    </row>
    <row r="1675" spans="2:6" x14ac:dyDescent="0.2">
      <c r="B1675" s="29" t="s">
        <v>111</v>
      </c>
      <c r="C1675" s="106" t="s">
        <v>4</v>
      </c>
      <c r="D1675" s="106" t="s">
        <v>4</v>
      </c>
      <c r="E1675" s="106" t="s">
        <v>4</v>
      </c>
      <c r="F1675" s="106" t="s">
        <v>4</v>
      </c>
    </row>
    <row r="1676" spans="2:6" x14ac:dyDescent="0.2">
      <c r="B1676" s="29"/>
      <c r="C1676" s="99">
        <f>SUM(C1671:C1675)</f>
        <v>0</v>
      </c>
      <c r="D1676" s="99">
        <f>SUM(D1671:D1675)</f>
        <v>0</v>
      </c>
      <c r="E1676" s="99">
        <f t="shared" ref="E1676:F1676" si="148">SUM(E1671:E1675)</f>
        <v>0</v>
      </c>
      <c r="F1676" s="99">
        <f t="shared" si="148"/>
        <v>0</v>
      </c>
    </row>
    <row r="1677" spans="2:6" x14ac:dyDescent="0.2">
      <c r="B1677" s="29"/>
      <c r="C1677" s="108"/>
      <c r="D1677" s="108"/>
      <c r="E1677" s="108"/>
      <c r="F1677" s="108"/>
    </row>
    <row r="1678" spans="2:6" x14ac:dyDescent="0.2">
      <c r="B1678" s="298"/>
      <c r="C1678" s="99"/>
      <c r="D1678" s="99"/>
      <c r="E1678" s="99"/>
      <c r="F1678" s="99"/>
    </row>
    <row r="1679" spans="2:6" x14ac:dyDescent="0.2">
      <c r="B1679" s="102" t="s">
        <v>37</v>
      </c>
      <c r="C1679" s="104"/>
      <c r="D1679" s="104"/>
      <c r="E1679" s="104"/>
      <c r="F1679" s="104"/>
    </row>
    <row r="1680" spans="2:6" x14ac:dyDescent="0.2">
      <c r="B1680" s="44" t="s">
        <v>112</v>
      </c>
      <c r="C1680" s="106" t="s">
        <v>4</v>
      </c>
      <c r="D1680" s="106" t="s">
        <v>4</v>
      </c>
      <c r="E1680" s="106" t="s">
        <v>4</v>
      </c>
      <c r="F1680" s="106" t="s">
        <v>4</v>
      </c>
    </row>
    <row r="1681" spans="2:6" x14ac:dyDescent="0.2">
      <c r="B1681" s="44" t="s">
        <v>113</v>
      </c>
      <c r="C1681" s="106" t="s">
        <v>4</v>
      </c>
      <c r="D1681" s="106" t="s">
        <v>4</v>
      </c>
      <c r="E1681" s="106" t="s">
        <v>4</v>
      </c>
      <c r="F1681" s="106" t="s">
        <v>4</v>
      </c>
    </row>
    <row r="1682" spans="2:6" x14ac:dyDescent="0.2">
      <c r="B1682" s="29" t="s">
        <v>114</v>
      </c>
      <c r="C1682" s="106" t="s">
        <v>4</v>
      </c>
      <c r="D1682" s="106" t="s">
        <v>4</v>
      </c>
      <c r="E1682" s="106" t="s">
        <v>4</v>
      </c>
      <c r="F1682" s="106" t="s">
        <v>4</v>
      </c>
    </row>
    <row r="1683" spans="2:6" x14ac:dyDescent="0.2">
      <c r="B1683" s="29" t="s">
        <v>115</v>
      </c>
      <c r="C1683" s="106" t="s">
        <v>4</v>
      </c>
      <c r="D1683" s="106" t="s">
        <v>4</v>
      </c>
      <c r="E1683" s="106" t="s">
        <v>4</v>
      </c>
      <c r="F1683" s="106" t="s">
        <v>4</v>
      </c>
    </row>
    <row r="1684" spans="2:6" x14ac:dyDescent="0.2">
      <c r="B1684" s="29" t="s">
        <v>116</v>
      </c>
      <c r="C1684" s="106" t="s">
        <v>4</v>
      </c>
      <c r="D1684" s="106" t="s">
        <v>4</v>
      </c>
      <c r="E1684" s="106" t="s">
        <v>4</v>
      </c>
      <c r="F1684" s="106" t="s">
        <v>4</v>
      </c>
    </row>
    <row r="1685" spans="2:6" x14ac:dyDescent="0.2">
      <c r="B1685" s="29" t="s">
        <v>117</v>
      </c>
      <c r="C1685" s="106" t="s">
        <v>4</v>
      </c>
      <c r="D1685" s="106" t="s">
        <v>4</v>
      </c>
      <c r="E1685" s="106" t="s">
        <v>4</v>
      </c>
      <c r="F1685" s="106" t="s">
        <v>4</v>
      </c>
    </row>
    <row r="1686" spans="2:6" x14ac:dyDescent="0.2">
      <c r="B1686" s="29" t="s">
        <v>118</v>
      </c>
      <c r="C1686" s="106" t="s">
        <v>4</v>
      </c>
      <c r="D1686" s="106" t="s">
        <v>4</v>
      </c>
      <c r="E1686" s="106" t="s">
        <v>4</v>
      </c>
      <c r="F1686" s="106" t="s">
        <v>4</v>
      </c>
    </row>
    <row r="1687" spans="2:6" x14ac:dyDescent="0.2">
      <c r="B1687" s="29" t="s">
        <v>310</v>
      </c>
      <c r="C1687" s="106" t="s">
        <v>4</v>
      </c>
      <c r="D1687" s="106" t="s">
        <v>4</v>
      </c>
      <c r="E1687" s="106" t="s">
        <v>4</v>
      </c>
      <c r="F1687" s="106" t="s">
        <v>4</v>
      </c>
    </row>
    <row r="1688" spans="2:6" x14ac:dyDescent="0.2">
      <c r="B1688" s="102"/>
      <c r="C1688" s="99" t="s">
        <v>4</v>
      </c>
      <c r="D1688" s="99" t="s">
        <v>4</v>
      </c>
      <c r="E1688" s="99" t="s">
        <v>4</v>
      </c>
      <c r="F1688" s="99" t="s">
        <v>4</v>
      </c>
    </row>
    <row r="1689" spans="2:6" x14ac:dyDescent="0.2">
      <c r="B1689" s="102" t="s">
        <v>311</v>
      </c>
      <c r="C1689" s="104"/>
      <c r="D1689" s="104"/>
      <c r="E1689" s="104"/>
      <c r="F1689" s="104"/>
    </row>
    <row r="1690" spans="2:6" x14ac:dyDescent="0.2">
      <c r="B1690" s="29" t="s">
        <v>312</v>
      </c>
      <c r="C1690" s="106" t="s">
        <v>4</v>
      </c>
      <c r="D1690" s="106" t="s">
        <v>4</v>
      </c>
      <c r="E1690" s="106" t="s">
        <v>4</v>
      </c>
      <c r="F1690" s="106" t="s">
        <v>4</v>
      </c>
    </row>
    <row r="1691" spans="2:6" x14ac:dyDescent="0.2">
      <c r="B1691" s="29" t="s">
        <v>313</v>
      </c>
      <c r="C1691" s="106" t="s">
        <v>4</v>
      </c>
      <c r="D1691" s="106" t="s">
        <v>4</v>
      </c>
      <c r="E1691" s="106" t="s">
        <v>4</v>
      </c>
      <c r="F1691" s="106" t="s">
        <v>4</v>
      </c>
    </row>
    <row r="1692" spans="2:6" x14ac:dyDescent="0.2">
      <c r="B1692" s="29" t="s">
        <v>557</v>
      </c>
      <c r="C1692" s="106"/>
      <c r="D1692" s="106"/>
      <c r="E1692" s="106"/>
      <c r="F1692" s="106"/>
    </row>
    <row r="1693" spans="2:6" x14ac:dyDescent="0.2">
      <c r="B1693" s="29" t="s">
        <v>27</v>
      </c>
      <c r="C1693" s="106"/>
      <c r="D1693" s="106"/>
      <c r="E1693" s="106"/>
      <c r="F1693" s="106"/>
    </row>
    <row r="1694" spans="2:6" x14ac:dyDescent="0.2">
      <c r="B1694" s="102"/>
      <c r="C1694" s="99" t="s">
        <v>4</v>
      </c>
      <c r="D1694" s="99" t="s">
        <v>4</v>
      </c>
      <c r="E1694" s="99" t="s">
        <v>4</v>
      </c>
      <c r="F1694" s="99" t="s">
        <v>4</v>
      </c>
    </row>
    <row r="1695" spans="2:6" x14ac:dyDescent="0.2">
      <c r="B1695" s="102"/>
      <c r="C1695" s="99"/>
      <c r="D1695" s="99"/>
      <c r="E1695" s="99"/>
      <c r="F1695" s="99"/>
    </row>
    <row r="1696" spans="2:6" x14ac:dyDescent="0.2">
      <c r="B1696" s="102" t="s">
        <v>314</v>
      </c>
      <c r="C1696" s="99"/>
      <c r="D1696" s="99"/>
      <c r="E1696" s="99"/>
      <c r="F1696" s="99"/>
    </row>
    <row r="1697" spans="2:6" x14ac:dyDescent="0.2">
      <c r="B1697" s="29" t="s">
        <v>119</v>
      </c>
      <c r="C1697" s="106" t="s">
        <v>4</v>
      </c>
      <c r="D1697" s="106" t="s">
        <v>4</v>
      </c>
      <c r="E1697" s="106" t="s">
        <v>4</v>
      </c>
      <c r="F1697" s="106" t="s">
        <v>4</v>
      </c>
    </row>
    <row r="1698" spans="2:6" x14ac:dyDescent="0.2">
      <c r="B1698" s="29" t="s">
        <v>240</v>
      </c>
      <c r="C1698" s="106" t="s">
        <v>4</v>
      </c>
      <c r="D1698" s="106" t="s">
        <v>4</v>
      </c>
      <c r="E1698" s="106" t="s">
        <v>4</v>
      </c>
      <c r="F1698" s="106" t="s">
        <v>4</v>
      </c>
    </row>
    <row r="1699" spans="2:6" x14ac:dyDescent="0.2">
      <c r="B1699" s="29" t="s">
        <v>315</v>
      </c>
      <c r="C1699" s="106" t="s">
        <v>4</v>
      </c>
      <c r="D1699" s="106" t="s">
        <v>4</v>
      </c>
      <c r="E1699" s="106" t="s">
        <v>4</v>
      </c>
      <c r="F1699" s="106" t="s">
        <v>4</v>
      </c>
    </row>
    <row r="1700" spans="2:6" x14ac:dyDescent="0.2">
      <c r="B1700" s="29" t="s">
        <v>121</v>
      </c>
      <c r="C1700" s="106" t="s">
        <v>4</v>
      </c>
      <c r="D1700" s="106" t="s">
        <v>4</v>
      </c>
      <c r="E1700" s="106" t="s">
        <v>4</v>
      </c>
      <c r="F1700" s="106" t="s">
        <v>4</v>
      </c>
    </row>
    <row r="1701" spans="2:6" x14ac:dyDescent="0.2">
      <c r="B1701" s="29" t="s">
        <v>316</v>
      </c>
      <c r="C1701" s="106" t="s">
        <v>4</v>
      </c>
      <c r="D1701" s="106" t="s">
        <v>4</v>
      </c>
      <c r="E1701" s="106" t="s">
        <v>4</v>
      </c>
      <c r="F1701" s="106" t="s">
        <v>4</v>
      </c>
    </row>
    <row r="1702" spans="2:6" x14ac:dyDescent="0.2">
      <c r="B1702" s="29" t="s">
        <v>317</v>
      </c>
      <c r="C1702" s="106" t="s">
        <v>4</v>
      </c>
      <c r="D1702" s="106" t="s">
        <v>4</v>
      </c>
      <c r="E1702" s="106" t="s">
        <v>4</v>
      </c>
      <c r="F1702" s="106" t="s">
        <v>4</v>
      </c>
    </row>
    <row r="1703" spans="2:6" x14ac:dyDescent="0.2">
      <c r="B1703" s="29" t="s">
        <v>120</v>
      </c>
      <c r="C1703" s="106" t="s">
        <v>4</v>
      </c>
      <c r="D1703" s="106" t="s">
        <v>4</v>
      </c>
      <c r="E1703" s="106" t="s">
        <v>4</v>
      </c>
      <c r="F1703" s="106" t="s">
        <v>4</v>
      </c>
    </row>
    <row r="1704" spans="2:6" x14ac:dyDescent="0.2">
      <c r="B1704" s="29" t="s">
        <v>71</v>
      </c>
      <c r="C1704" s="106" t="s">
        <v>4</v>
      </c>
      <c r="D1704" s="106" t="s">
        <v>4</v>
      </c>
      <c r="E1704" s="106" t="s">
        <v>4</v>
      </c>
      <c r="F1704" s="106" t="s">
        <v>4</v>
      </c>
    </row>
    <row r="1705" spans="2:6" x14ac:dyDescent="0.2">
      <c r="B1705" s="29"/>
      <c r="C1705" s="99">
        <f>SUM(C1697:C1704)</f>
        <v>0</v>
      </c>
      <c r="D1705" s="99">
        <f>SUM(D1697:D1704)</f>
        <v>0</v>
      </c>
      <c r="E1705" s="99">
        <f t="shared" ref="E1705:F1705" si="149">SUM(E1697:E1704)</f>
        <v>0</v>
      </c>
      <c r="F1705" s="99">
        <f t="shared" si="149"/>
        <v>0</v>
      </c>
    </row>
    <row r="1706" spans="2:6" x14ac:dyDescent="0.2">
      <c r="B1706" s="102"/>
      <c r="C1706" s="99"/>
      <c r="D1706" s="99"/>
      <c r="E1706" s="99"/>
      <c r="F1706" s="99"/>
    </row>
    <row r="1707" spans="2:6" x14ac:dyDescent="0.2">
      <c r="B1707" s="103" t="s">
        <v>38</v>
      </c>
    </row>
    <row r="1708" spans="2:6" x14ac:dyDescent="0.2">
      <c r="B1708" s="29" t="s">
        <v>38</v>
      </c>
      <c r="C1708" s="106" t="s">
        <v>4</v>
      </c>
      <c r="D1708" s="106" t="s">
        <v>4</v>
      </c>
      <c r="E1708" s="106" t="s">
        <v>4</v>
      </c>
      <c r="F1708" s="106" t="s">
        <v>4</v>
      </c>
    </row>
    <row r="1709" spans="2:6" x14ac:dyDescent="0.2">
      <c r="B1709" s="102"/>
      <c r="C1709" s="99" t="s">
        <v>4</v>
      </c>
      <c r="D1709" s="99" t="s">
        <v>4</v>
      </c>
      <c r="E1709" s="99" t="s">
        <v>4</v>
      </c>
      <c r="F1709" s="99" t="s">
        <v>4</v>
      </c>
    </row>
    <row r="1710" spans="2:6" x14ac:dyDescent="0.2">
      <c r="B1710" s="102" t="s">
        <v>39</v>
      </c>
    </row>
    <row r="1711" spans="2:6" x14ac:dyDescent="0.2">
      <c r="B1711" s="29" t="s">
        <v>308</v>
      </c>
      <c r="C1711" s="106" t="s">
        <v>4</v>
      </c>
      <c r="D1711" s="106" t="s">
        <v>4</v>
      </c>
      <c r="E1711" s="106" t="s">
        <v>4</v>
      </c>
      <c r="F1711" s="106" t="s">
        <v>4</v>
      </c>
    </row>
    <row r="1712" spans="2:6" x14ac:dyDescent="0.2">
      <c r="B1712" s="29" t="s">
        <v>309</v>
      </c>
      <c r="C1712" s="106" t="s">
        <v>4</v>
      </c>
      <c r="D1712" s="106" t="s">
        <v>4</v>
      </c>
      <c r="E1712" s="106" t="s">
        <v>4</v>
      </c>
      <c r="F1712" s="106" t="s">
        <v>4</v>
      </c>
    </row>
    <row r="1713" spans="2:12" x14ac:dyDescent="0.2">
      <c r="B1713" s="29" t="s">
        <v>326</v>
      </c>
      <c r="C1713" s="106" t="s">
        <v>4</v>
      </c>
      <c r="D1713" s="106" t="s">
        <v>4</v>
      </c>
      <c r="E1713" s="106" t="s">
        <v>4</v>
      </c>
      <c r="F1713" s="106" t="s">
        <v>4</v>
      </c>
    </row>
    <row r="1714" spans="2:12" x14ac:dyDescent="0.2">
      <c r="B1714" s="29" t="s">
        <v>327</v>
      </c>
      <c r="C1714" s="106" t="s">
        <v>4</v>
      </c>
      <c r="D1714" s="106" t="s">
        <v>4</v>
      </c>
      <c r="E1714" s="106" t="s">
        <v>4</v>
      </c>
      <c r="F1714" s="106" t="s">
        <v>4</v>
      </c>
    </row>
    <row r="1715" spans="2:12" x14ac:dyDescent="0.2">
      <c r="B1715" s="29" t="s">
        <v>328</v>
      </c>
      <c r="C1715" s="106" t="s">
        <v>4</v>
      </c>
      <c r="D1715" s="106" t="s">
        <v>4</v>
      </c>
      <c r="E1715" s="106" t="s">
        <v>4</v>
      </c>
      <c r="F1715" s="106" t="s">
        <v>4</v>
      </c>
    </row>
    <row r="1716" spans="2:12" x14ac:dyDescent="0.2">
      <c r="B1716" s="29" t="s">
        <v>307</v>
      </c>
      <c r="C1716" s="106" t="s">
        <v>4</v>
      </c>
      <c r="D1716" s="106" t="s">
        <v>4</v>
      </c>
      <c r="E1716" s="106" t="s">
        <v>4</v>
      </c>
      <c r="F1716" s="106" t="s">
        <v>4</v>
      </c>
    </row>
    <row r="1717" spans="2:12" x14ac:dyDescent="0.2">
      <c r="B1717" s="29" t="s">
        <v>39</v>
      </c>
      <c r="C1717" s="106" t="s">
        <v>4</v>
      </c>
      <c r="D1717" s="106" t="s">
        <v>4</v>
      </c>
      <c r="E1717" s="106" t="s">
        <v>4</v>
      </c>
      <c r="F1717" s="106" t="s">
        <v>4</v>
      </c>
    </row>
    <row r="1718" spans="2:12" x14ac:dyDescent="0.2">
      <c r="C1718" s="99">
        <f>SUM(C1711:C1717)</f>
        <v>0</v>
      </c>
      <c r="D1718" s="99">
        <f>SUM(D1711:D1717)</f>
        <v>0</v>
      </c>
      <c r="E1718" s="99">
        <f t="shared" ref="E1718:F1718" si="150">SUM(E1711:E1717)</f>
        <v>0</v>
      </c>
      <c r="F1718" s="99">
        <f t="shared" si="150"/>
        <v>0</v>
      </c>
    </row>
    <row r="1719" spans="2:12" x14ac:dyDescent="0.2">
      <c r="B1719" s="118"/>
      <c r="C1719" s="270"/>
      <c r="D1719" s="270"/>
      <c r="E1719" s="270"/>
      <c r="F1719" s="270"/>
    </row>
    <row r="1720" spans="2:12" x14ac:dyDescent="0.2">
      <c r="B1720" s="118" t="s">
        <v>274</v>
      </c>
      <c r="C1720" s="270" t="s">
        <v>4</v>
      </c>
      <c r="D1720" s="270" t="s">
        <v>4</v>
      </c>
      <c r="E1720" s="270" t="s">
        <v>4</v>
      </c>
      <c r="F1720" s="270" t="s">
        <v>4</v>
      </c>
    </row>
    <row r="1721" spans="2:12" x14ac:dyDescent="0.2">
      <c r="B1721" s="118"/>
      <c r="C1721" s="270"/>
      <c r="D1721" s="270"/>
      <c r="E1721" s="270"/>
      <c r="F1721" s="270"/>
    </row>
    <row r="1722" spans="2:12" ht="13.5" thickBot="1" x14ac:dyDescent="0.25">
      <c r="B1722" s="119" t="s">
        <v>275</v>
      </c>
      <c r="C1722" s="272" t="s">
        <v>4</v>
      </c>
      <c r="D1722" s="272" t="s">
        <v>4</v>
      </c>
      <c r="E1722" s="272" t="s">
        <v>4</v>
      </c>
      <c r="F1722" s="272" t="s">
        <v>4</v>
      </c>
    </row>
    <row r="1723" spans="2:12" ht="13.5" thickTop="1" x14ac:dyDescent="0.2"/>
    <row r="1724" spans="2:12" s="110" customFormat="1" x14ac:dyDescent="0.2">
      <c r="B1724" s="29"/>
      <c r="C1724" s="108"/>
      <c r="D1724" s="108"/>
      <c r="E1724" s="108"/>
      <c r="F1724" s="108"/>
      <c r="G1724" s="104"/>
      <c r="H1724" s="104"/>
      <c r="L1724" s="302"/>
    </row>
    <row r="1725" spans="2:12" s="110" customFormat="1" x14ac:dyDescent="0.2">
      <c r="B1725" s="29"/>
      <c r="C1725" s="108"/>
      <c r="D1725" s="108"/>
      <c r="E1725" s="108"/>
      <c r="F1725" s="108"/>
      <c r="G1725" s="104"/>
      <c r="H1725" s="104"/>
      <c r="L1725" s="302"/>
    </row>
    <row r="1726" spans="2:12" s="110" customFormat="1" x14ac:dyDescent="0.2">
      <c r="B1726" s="29"/>
      <c r="C1726" s="108"/>
      <c r="D1726" s="108"/>
      <c r="E1726" s="108"/>
      <c r="F1726" s="108"/>
      <c r="G1726" s="104"/>
      <c r="H1726" s="104"/>
      <c r="L1726" s="302"/>
    </row>
    <row r="1727" spans="2:12" s="110" customFormat="1" x14ac:dyDescent="0.2">
      <c r="B1727" s="102"/>
      <c r="C1727" s="99"/>
      <c r="D1727" s="99"/>
      <c r="E1727" s="99"/>
      <c r="F1727" s="99"/>
      <c r="G1727" s="104"/>
      <c r="H1727" s="104"/>
      <c r="L1727" s="302"/>
    </row>
    <row r="1728" spans="2:12" s="110" customFormat="1" x14ac:dyDescent="0.2">
      <c r="B1728" s="102"/>
      <c r="C1728" s="108"/>
      <c r="D1728" s="108"/>
      <c r="E1728" s="108"/>
      <c r="F1728" s="108"/>
      <c r="G1728" s="104"/>
      <c r="H1728" s="104"/>
      <c r="L1728" s="302"/>
    </row>
    <row r="1729" spans="2:12" s="110" customFormat="1" x14ac:dyDescent="0.2">
      <c r="B1729" s="29"/>
      <c r="C1729" s="108"/>
      <c r="D1729" s="108"/>
      <c r="E1729" s="108"/>
      <c r="F1729" s="108"/>
      <c r="G1729" s="104"/>
      <c r="H1729" s="104"/>
      <c r="L1729" s="302"/>
    </row>
    <row r="1730" spans="2:12" s="110" customFormat="1" x14ac:dyDescent="0.2">
      <c r="B1730" s="29"/>
      <c r="C1730" s="108"/>
      <c r="D1730" s="108"/>
      <c r="E1730" s="108"/>
      <c r="F1730" s="108"/>
      <c r="G1730" s="104"/>
      <c r="H1730" s="104"/>
      <c r="L1730" s="302"/>
    </row>
    <row r="1731" spans="2:12" s="110" customFormat="1" x14ac:dyDescent="0.2">
      <c r="B1731" s="29"/>
      <c r="C1731" s="108"/>
      <c r="D1731" s="108"/>
      <c r="E1731" s="108"/>
      <c r="F1731" s="108"/>
      <c r="G1731" s="104"/>
      <c r="H1731" s="104"/>
      <c r="L1731" s="302"/>
    </row>
    <row r="1732" spans="2:12" s="110" customFormat="1" x14ac:dyDescent="0.2">
      <c r="B1732" s="29"/>
      <c r="C1732" s="108"/>
      <c r="D1732" s="108"/>
      <c r="E1732" s="108"/>
      <c r="F1732" s="108"/>
      <c r="G1732" s="104"/>
      <c r="H1732" s="104"/>
      <c r="L1732" s="302"/>
    </row>
    <row r="1733" spans="2:12" s="110" customFormat="1" x14ac:dyDescent="0.2">
      <c r="B1733" s="29"/>
      <c r="C1733" s="108"/>
      <c r="D1733" s="108"/>
      <c r="E1733" s="108"/>
      <c r="F1733" s="108"/>
      <c r="G1733" s="104"/>
      <c r="H1733" s="104"/>
      <c r="L1733" s="302"/>
    </row>
    <row r="1734" spans="2:12" s="110" customFormat="1" x14ac:dyDescent="0.2">
      <c r="B1734" s="29"/>
      <c r="C1734" s="108"/>
      <c r="D1734" s="108"/>
      <c r="E1734" s="108"/>
      <c r="F1734" s="108"/>
      <c r="G1734" s="104"/>
      <c r="H1734" s="104"/>
      <c r="L1734" s="302"/>
    </row>
    <row r="1735" spans="2:12" s="110" customFormat="1" x14ac:dyDescent="0.2">
      <c r="B1735" s="102"/>
      <c r="C1735" s="99"/>
      <c r="D1735" s="99"/>
      <c r="E1735" s="99"/>
      <c r="F1735" s="99"/>
      <c r="G1735" s="104"/>
      <c r="H1735" s="104"/>
      <c r="L1735" s="302"/>
    </row>
    <row r="1736" spans="2:12" s="110" customFormat="1" x14ac:dyDescent="0.2">
      <c r="B1736" s="102"/>
      <c r="C1736" s="99"/>
      <c r="D1736" s="99"/>
      <c r="E1736" s="99"/>
      <c r="F1736" s="99"/>
      <c r="G1736" s="104"/>
      <c r="H1736" s="104"/>
      <c r="L1736" s="302"/>
    </row>
    <row r="1737" spans="2:12" s="110" customFormat="1" x14ac:dyDescent="0.2">
      <c r="B1737" s="29"/>
      <c r="C1737" s="108"/>
      <c r="D1737" s="108"/>
      <c r="E1737" s="108"/>
      <c r="F1737" s="108"/>
      <c r="G1737" s="104"/>
      <c r="H1737" s="104"/>
      <c r="L1737" s="302"/>
    </row>
    <row r="1738" spans="2:12" s="110" customFormat="1" x14ac:dyDescent="0.2">
      <c r="B1738" s="29"/>
      <c r="C1738" s="108"/>
      <c r="D1738" s="108"/>
      <c r="E1738" s="108"/>
      <c r="F1738" s="108"/>
      <c r="G1738" s="104"/>
      <c r="H1738" s="104"/>
      <c r="L1738" s="302"/>
    </row>
    <row r="1739" spans="2:12" s="110" customFormat="1" x14ac:dyDescent="0.2">
      <c r="B1739" s="29"/>
      <c r="C1739" s="108"/>
      <c r="D1739" s="108"/>
      <c r="E1739" s="108"/>
      <c r="F1739" s="108"/>
      <c r="G1739" s="104"/>
      <c r="H1739" s="104"/>
      <c r="L1739" s="302"/>
    </row>
    <row r="1740" spans="2:12" s="110" customFormat="1" x14ac:dyDescent="0.2">
      <c r="B1740" s="29"/>
      <c r="C1740" s="108"/>
      <c r="D1740" s="108"/>
      <c r="E1740" s="108"/>
      <c r="F1740" s="108"/>
      <c r="G1740" s="104"/>
      <c r="H1740" s="104"/>
      <c r="L1740" s="302"/>
    </row>
    <row r="1741" spans="2:12" s="110" customFormat="1" x14ac:dyDescent="0.2">
      <c r="B1741" s="29"/>
      <c r="C1741" s="108"/>
      <c r="D1741" s="108"/>
      <c r="E1741" s="108"/>
      <c r="F1741" s="108"/>
      <c r="G1741" s="104"/>
      <c r="H1741" s="104"/>
      <c r="L1741" s="302"/>
    </row>
    <row r="1742" spans="2:12" s="110" customFormat="1" x14ac:dyDescent="0.2">
      <c r="B1742" s="29"/>
      <c r="C1742" s="108"/>
      <c r="D1742" s="108"/>
      <c r="E1742" s="108"/>
      <c r="F1742" s="108"/>
      <c r="G1742" s="104"/>
      <c r="H1742" s="104"/>
      <c r="L1742" s="302"/>
    </row>
    <row r="1743" spans="2:12" s="110" customFormat="1" x14ac:dyDescent="0.2">
      <c r="B1743" s="29"/>
      <c r="C1743" s="108"/>
      <c r="D1743" s="99"/>
      <c r="E1743" s="108"/>
      <c r="F1743" s="108"/>
      <c r="G1743" s="104"/>
      <c r="H1743" s="104"/>
      <c r="L1743" s="302"/>
    </row>
    <row r="1744" spans="2:12" s="110" customFormat="1" x14ac:dyDescent="0.2">
      <c r="B1744" s="102"/>
      <c r="C1744" s="108"/>
      <c r="D1744" s="108"/>
      <c r="E1744" s="108"/>
      <c r="F1744" s="108"/>
      <c r="G1744" s="104"/>
      <c r="H1744" s="104"/>
      <c r="L1744" s="302"/>
    </row>
    <row r="1745" spans="2:12" s="110" customFormat="1" x14ac:dyDescent="0.2">
      <c r="B1745" s="29"/>
      <c r="C1745" s="108"/>
      <c r="D1745" s="108"/>
      <c r="E1745" s="108"/>
      <c r="F1745" s="108"/>
      <c r="G1745" s="104"/>
      <c r="H1745" s="104"/>
      <c r="L1745" s="302"/>
    </row>
    <row r="1746" spans="2:12" s="110" customFormat="1" x14ac:dyDescent="0.2">
      <c r="B1746" s="29"/>
      <c r="C1746" s="108"/>
      <c r="D1746" s="108"/>
      <c r="E1746" s="108"/>
      <c r="F1746" s="108"/>
      <c r="G1746" s="104"/>
      <c r="H1746" s="104"/>
      <c r="L1746" s="302"/>
    </row>
    <row r="1747" spans="2:12" s="110" customFormat="1" x14ac:dyDescent="0.2">
      <c r="B1747" s="29"/>
      <c r="C1747" s="108"/>
      <c r="D1747" s="108"/>
      <c r="E1747" s="108"/>
      <c r="F1747" s="108"/>
      <c r="G1747" s="104"/>
      <c r="H1747" s="104"/>
      <c r="L1747" s="302"/>
    </row>
    <row r="1748" spans="2:12" s="110" customFormat="1" x14ac:dyDescent="0.2">
      <c r="B1748" s="29"/>
      <c r="C1748" s="108"/>
      <c r="D1748" s="108"/>
      <c r="E1748" s="108"/>
      <c r="F1748" s="108"/>
      <c r="G1748" s="104"/>
      <c r="H1748" s="104"/>
      <c r="L1748" s="302"/>
    </row>
    <row r="1749" spans="2:12" s="110" customFormat="1" x14ac:dyDescent="0.2">
      <c r="B1749" s="102"/>
      <c r="C1749" s="99"/>
      <c r="D1749" s="99"/>
      <c r="E1749" s="99"/>
      <c r="F1749" s="99"/>
      <c r="G1749" s="104"/>
      <c r="H1749" s="104"/>
      <c r="L1749" s="302"/>
    </row>
    <row r="1750" spans="2:12" s="110" customFormat="1" x14ac:dyDescent="0.2">
      <c r="B1750" s="103"/>
      <c r="C1750" s="108"/>
      <c r="D1750" s="108"/>
      <c r="E1750" s="108"/>
      <c r="F1750" s="108"/>
      <c r="G1750" s="104"/>
      <c r="H1750" s="104"/>
      <c r="L1750" s="302"/>
    </row>
    <row r="1751" spans="2:12" s="110" customFormat="1" x14ac:dyDescent="0.2">
      <c r="B1751" s="44"/>
      <c r="C1751" s="108"/>
      <c r="D1751" s="108"/>
      <c r="E1751" s="108"/>
      <c r="F1751" s="108"/>
      <c r="G1751" s="104"/>
      <c r="H1751" s="104"/>
      <c r="L1751" s="302"/>
    </row>
    <row r="1752" spans="2:12" s="110" customFormat="1" x14ac:dyDescent="0.2">
      <c r="B1752" s="44"/>
      <c r="C1752" s="108"/>
      <c r="D1752" s="108"/>
      <c r="E1752" s="108"/>
      <c r="F1752" s="108"/>
      <c r="G1752" s="104"/>
      <c r="H1752" s="104"/>
      <c r="L1752" s="302"/>
    </row>
    <row r="1753" spans="2:12" s="110" customFormat="1" x14ac:dyDescent="0.2">
      <c r="B1753" s="44"/>
      <c r="C1753" s="108"/>
      <c r="D1753" s="108"/>
      <c r="E1753" s="108"/>
      <c r="F1753" s="108"/>
      <c r="G1753" s="104"/>
      <c r="H1753" s="104"/>
      <c r="L1753" s="302"/>
    </row>
    <row r="1754" spans="2:12" s="110" customFormat="1" x14ac:dyDescent="0.2">
      <c r="B1754" s="44"/>
      <c r="C1754" s="108"/>
      <c r="D1754" s="108"/>
      <c r="E1754" s="108"/>
      <c r="F1754" s="108"/>
      <c r="G1754" s="104"/>
      <c r="H1754" s="104"/>
      <c r="L1754" s="302"/>
    </row>
    <row r="1755" spans="2:12" s="110" customFormat="1" x14ac:dyDescent="0.2">
      <c r="B1755" s="44"/>
      <c r="C1755" s="108"/>
      <c r="D1755" s="108"/>
      <c r="E1755" s="108"/>
      <c r="F1755" s="108"/>
      <c r="G1755" s="104"/>
      <c r="H1755" s="104"/>
      <c r="L1755" s="302"/>
    </row>
    <row r="1756" spans="2:12" s="110" customFormat="1" x14ac:dyDescent="0.2">
      <c r="B1756" s="44"/>
      <c r="C1756" s="108"/>
      <c r="D1756" s="108"/>
      <c r="E1756" s="108"/>
      <c r="F1756" s="108"/>
      <c r="G1756" s="104"/>
      <c r="H1756" s="104"/>
      <c r="L1756" s="302"/>
    </row>
    <row r="1757" spans="2:12" s="110" customFormat="1" x14ac:dyDescent="0.2">
      <c r="B1757" s="44"/>
      <c r="C1757" s="108"/>
      <c r="D1757" s="108"/>
      <c r="E1757" s="108"/>
      <c r="F1757" s="108"/>
      <c r="G1757" s="104"/>
      <c r="H1757" s="104"/>
      <c r="L1757" s="302"/>
    </row>
    <row r="1758" spans="2:12" s="110" customFormat="1" x14ac:dyDescent="0.2">
      <c r="B1758" s="102"/>
      <c r="C1758" s="99"/>
      <c r="D1758" s="99"/>
      <c r="E1758" s="99"/>
      <c r="F1758" s="99"/>
      <c r="G1758" s="104"/>
      <c r="H1758" s="104"/>
      <c r="L1758" s="302"/>
    </row>
    <row r="1759" spans="2:12" s="110" customFormat="1" x14ac:dyDescent="0.2">
      <c r="B1759" s="102"/>
      <c r="C1759" s="108"/>
      <c r="D1759" s="108"/>
      <c r="E1759" s="108"/>
      <c r="F1759" s="108"/>
      <c r="G1759" s="104"/>
      <c r="H1759" s="104"/>
      <c r="L1759" s="302"/>
    </row>
    <row r="1760" spans="2:12" s="110" customFormat="1" x14ac:dyDescent="0.2">
      <c r="B1760" s="29"/>
      <c r="C1760" s="108"/>
      <c r="D1760" s="108"/>
      <c r="E1760" s="108"/>
      <c r="F1760" s="108"/>
      <c r="G1760" s="104"/>
      <c r="H1760" s="104"/>
      <c r="L1760" s="302"/>
    </row>
    <row r="1761" spans="2:12" s="110" customFormat="1" x14ac:dyDescent="0.2">
      <c r="B1761" s="29"/>
      <c r="C1761" s="108"/>
      <c r="D1761" s="108"/>
      <c r="E1761" s="108"/>
      <c r="F1761" s="108"/>
      <c r="G1761" s="104"/>
      <c r="H1761" s="104"/>
      <c r="L1761" s="302"/>
    </row>
    <row r="1762" spans="2:12" s="110" customFormat="1" x14ac:dyDescent="0.2">
      <c r="B1762" s="29"/>
      <c r="C1762" s="108"/>
      <c r="D1762" s="108"/>
      <c r="E1762" s="108"/>
      <c r="F1762" s="108"/>
      <c r="G1762" s="104"/>
      <c r="H1762" s="104"/>
      <c r="L1762" s="302"/>
    </row>
    <row r="1763" spans="2:12" s="110" customFormat="1" x14ac:dyDescent="0.2">
      <c r="B1763" s="29"/>
      <c r="C1763" s="108"/>
      <c r="D1763" s="108"/>
      <c r="E1763" s="108"/>
      <c r="F1763" s="108"/>
      <c r="G1763" s="104"/>
      <c r="H1763" s="104"/>
      <c r="L1763" s="302"/>
    </row>
    <row r="1764" spans="2:12" s="110" customFormat="1" x14ac:dyDescent="0.2">
      <c r="B1764" s="29"/>
      <c r="C1764" s="108"/>
      <c r="D1764" s="108"/>
      <c r="E1764" s="108"/>
      <c r="F1764" s="108"/>
      <c r="G1764" s="104"/>
      <c r="H1764" s="104"/>
      <c r="L1764" s="302"/>
    </row>
    <row r="1765" spans="2:12" s="110" customFormat="1" x14ac:dyDescent="0.2">
      <c r="B1765" s="29"/>
      <c r="C1765" s="108"/>
      <c r="D1765" s="108"/>
      <c r="E1765" s="108"/>
      <c r="F1765" s="108"/>
      <c r="G1765" s="104"/>
      <c r="H1765" s="104"/>
      <c r="L1765" s="302"/>
    </row>
    <row r="1766" spans="2:12" s="110" customFormat="1" x14ac:dyDescent="0.2">
      <c r="B1766" s="29"/>
      <c r="C1766" s="108"/>
      <c r="D1766" s="108"/>
      <c r="E1766" s="108"/>
      <c r="F1766" s="108"/>
      <c r="G1766" s="104"/>
      <c r="H1766" s="104"/>
      <c r="L1766" s="302"/>
    </row>
    <row r="1767" spans="2:12" s="110" customFormat="1" x14ac:dyDescent="0.2">
      <c r="B1767" s="102"/>
      <c r="C1767" s="99"/>
      <c r="D1767" s="99"/>
      <c r="E1767" s="99"/>
      <c r="F1767" s="99"/>
      <c r="G1767" s="104"/>
      <c r="H1767" s="104"/>
      <c r="L1767" s="302"/>
    </row>
    <row r="1768" spans="2:12" s="110" customFormat="1" x14ac:dyDescent="0.2">
      <c r="B1768" s="102"/>
      <c r="C1768" s="99"/>
      <c r="D1768" s="99"/>
      <c r="E1768" s="99"/>
      <c r="F1768" s="99"/>
      <c r="G1768" s="104"/>
      <c r="H1768" s="104"/>
      <c r="L1768" s="302"/>
    </row>
    <row r="1769" spans="2:12" s="110" customFormat="1" x14ac:dyDescent="0.2">
      <c r="B1769" s="29"/>
      <c r="C1769" s="108"/>
      <c r="D1769" s="108"/>
      <c r="E1769" s="108"/>
      <c r="F1769" s="108"/>
      <c r="G1769" s="104"/>
      <c r="H1769" s="104"/>
      <c r="L1769" s="302"/>
    </row>
    <row r="1770" spans="2:12" s="110" customFormat="1" x14ac:dyDescent="0.2">
      <c r="B1770" s="29"/>
      <c r="C1770" s="108"/>
      <c r="D1770" s="108"/>
      <c r="E1770" s="108"/>
      <c r="F1770" s="108"/>
      <c r="G1770" s="104"/>
      <c r="H1770" s="104"/>
      <c r="L1770" s="302"/>
    </row>
    <row r="1771" spans="2:12" s="110" customFormat="1" x14ac:dyDescent="0.2">
      <c r="B1771" s="29"/>
      <c r="C1771" s="108"/>
      <c r="D1771" s="108"/>
      <c r="E1771" s="108"/>
      <c r="F1771" s="108"/>
      <c r="G1771" s="104"/>
      <c r="H1771" s="104"/>
      <c r="L1771" s="302"/>
    </row>
    <row r="1772" spans="2:12" s="110" customFormat="1" x14ac:dyDescent="0.2">
      <c r="B1772" s="102"/>
      <c r="C1772" s="99"/>
      <c r="D1772" s="99"/>
      <c r="E1772" s="99"/>
      <c r="F1772" s="99"/>
      <c r="G1772" s="104"/>
      <c r="H1772" s="104"/>
      <c r="L1772" s="302"/>
    </row>
    <row r="1773" spans="2:12" s="110" customFormat="1" x14ac:dyDescent="0.2">
      <c r="B1773" s="102"/>
      <c r="C1773" s="104"/>
      <c r="D1773" s="104"/>
      <c r="E1773" s="104"/>
      <c r="F1773" s="104"/>
      <c r="G1773" s="104"/>
      <c r="H1773" s="104"/>
      <c r="L1773" s="302"/>
    </row>
    <row r="1774" spans="2:12" s="110" customFormat="1" x14ac:dyDescent="0.2">
      <c r="B1774" s="29"/>
      <c r="C1774" s="108"/>
      <c r="D1774" s="108"/>
      <c r="E1774" s="108"/>
      <c r="F1774" s="108"/>
      <c r="G1774" s="104"/>
      <c r="H1774" s="104"/>
      <c r="L1774" s="302"/>
    </row>
    <row r="1775" spans="2:12" s="110" customFormat="1" x14ac:dyDescent="0.2">
      <c r="B1775" s="29"/>
      <c r="C1775" s="108"/>
      <c r="D1775" s="108"/>
      <c r="E1775" s="108"/>
      <c r="F1775" s="108"/>
      <c r="G1775" s="104"/>
      <c r="H1775" s="104"/>
      <c r="L1775" s="302"/>
    </row>
    <row r="1776" spans="2:12" s="110" customFormat="1" x14ac:dyDescent="0.2">
      <c r="B1776" s="29"/>
      <c r="C1776" s="108"/>
      <c r="D1776" s="108"/>
      <c r="E1776" s="108"/>
      <c r="F1776" s="108"/>
      <c r="G1776" s="104"/>
      <c r="H1776" s="104"/>
      <c r="L1776" s="302"/>
    </row>
    <row r="1777" spans="2:12" s="110" customFormat="1" x14ac:dyDescent="0.2">
      <c r="B1777" s="29"/>
      <c r="C1777" s="108"/>
      <c r="D1777" s="108"/>
      <c r="E1777" s="108"/>
      <c r="F1777" s="108"/>
      <c r="G1777" s="104"/>
      <c r="H1777" s="104"/>
      <c r="L1777" s="302"/>
    </row>
    <row r="1778" spans="2:12" s="110" customFormat="1" x14ac:dyDescent="0.2">
      <c r="B1778" s="29"/>
      <c r="C1778" s="108"/>
      <c r="D1778" s="108"/>
      <c r="E1778" s="108"/>
      <c r="F1778" s="108"/>
      <c r="G1778" s="104"/>
      <c r="H1778" s="104"/>
      <c r="L1778" s="302"/>
    </row>
    <row r="1779" spans="2:12" s="110" customFormat="1" x14ac:dyDescent="0.2">
      <c r="B1779" s="102"/>
      <c r="C1779" s="99"/>
      <c r="D1779" s="99"/>
      <c r="E1779" s="99"/>
      <c r="F1779" s="99"/>
      <c r="G1779" s="104"/>
      <c r="H1779" s="104"/>
      <c r="L1779" s="302"/>
    </row>
    <row r="1780" spans="2:12" s="110" customFormat="1" x14ac:dyDescent="0.2">
      <c r="B1780" s="102"/>
      <c r="C1780" s="104"/>
      <c r="D1780" s="104"/>
      <c r="E1780" s="104"/>
      <c r="F1780" s="104"/>
      <c r="G1780" s="104"/>
      <c r="H1780" s="104"/>
      <c r="L1780" s="302"/>
    </row>
    <row r="1781" spans="2:12" s="110" customFormat="1" x14ac:dyDescent="0.2">
      <c r="B1781" s="44"/>
      <c r="C1781" s="108"/>
      <c r="D1781" s="108"/>
      <c r="E1781" s="108"/>
      <c r="F1781" s="108"/>
      <c r="G1781" s="104"/>
      <c r="H1781" s="104"/>
      <c r="L1781" s="302"/>
    </row>
    <row r="1782" spans="2:12" s="110" customFormat="1" x14ac:dyDescent="0.2">
      <c r="B1782" s="44"/>
      <c r="C1782" s="108"/>
      <c r="D1782" s="108"/>
      <c r="E1782" s="108"/>
      <c r="F1782" s="108"/>
      <c r="G1782" s="104"/>
      <c r="H1782" s="104"/>
      <c r="L1782" s="302"/>
    </row>
    <row r="1783" spans="2:12" s="110" customFormat="1" x14ac:dyDescent="0.2">
      <c r="B1783" s="29"/>
      <c r="C1783" s="108"/>
      <c r="D1783" s="108"/>
      <c r="E1783" s="108"/>
      <c r="F1783" s="108"/>
      <c r="G1783" s="104"/>
      <c r="H1783" s="104"/>
      <c r="L1783" s="302"/>
    </row>
    <row r="1784" spans="2:12" s="110" customFormat="1" x14ac:dyDescent="0.2">
      <c r="B1784" s="29"/>
      <c r="C1784" s="108"/>
      <c r="D1784" s="108"/>
      <c r="E1784" s="108"/>
      <c r="F1784" s="108"/>
      <c r="G1784" s="104"/>
      <c r="H1784" s="104"/>
      <c r="L1784" s="302"/>
    </row>
    <row r="1785" spans="2:12" s="110" customFormat="1" x14ac:dyDescent="0.2">
      <c r="B1785" s="29"/>
      <c r="C1785" s="108"/>
      <c r="D1785" s="108"/>
      <c r="E1785" s="108"/>
      <c r="F1785" s="108"/>
      <c r="G1785" s="104"/>
      <c r="H1785" s="104"/>
      <c r="L1785" s="302"/>
    </row>
    <row r="1786" spans="2:12" s="110" customFormat="1" x14ac:dyDescent="0.2">
      <c r="B1786" s="29"/>
      <c r="C1786" s="108"/>
      <c r="D1786" s="108"/>
      <c r="E1786" s="108"/>
      <c r="F1786" s="108"/>
      <c r="G1786" s="104"/>
      <c r="H1786" s="104"/>
      <c r="L1786" s="302"/>
    </row>
    <row r="1787" spans="2:12" s="110" customFormat="1" x14ac:dyDescent="0.2">
      <c r="B1787" s="29"/>
      <c r="C1787" s="108"/>
      <c r="D1787" s="108"/>
      <c r="E1787" s="108"/>
      <c r="F1787" s="108"/>
      <c r="G1787" s="104"/>
      <c r="H1787" s="104"/>
      <c r="L1787" s="302"/>
    </row>
    <row r="1788" spans="2:12" s="110" customFormat="1" x14ac:dyDescent="0.2">
      <c r="B1788" s="29"/>
      <c r="C1788" s="108"/>
      <c r="D1788" s="108"/>
      <c r="E1788" s="108"/>
      <c r="F1788" s="108"/>
      <c r="G1788" s="104"/>
      <c r="H1788" s="104"/>
      <c r="L1788" s="302"/>
    </row>
    <row r="1789" spans="2:12" s="110" customFormat="1" x14ac:dyDescent="0.2">
      <c r="B1789" s="29"/>
      <c r="C1789" s="108"/>
      <c r="D1789" s="108"/>
      <c r="E1789" s="108"/>
      <c r="F1789" s="108"/>
      <c r="G1789" s="104"/>
      <c r="H1789" s="104"/>
      <c r="L1789" s="302"/>
    </row>
    <row r="1790" spans="2:12" s="110" customFormat="1" x14ac:dyDescent="0.2">
      <c r="B1790" s="29"/>
      <c r="C1790" s="108"/>
      <c r="D1790" s="108"/>
      <c r="E1790" s="108"/>
      <c r="F1790" s="108"/>
      <c r="G1790" s="104"/>
      <c r="H1790" s="104"/>
      <c r="L1790" s="302"/>
    </row>
    <row r="1791" spans="2:12" s="110" customFormat="1" x14ac:dyDescent="0.2">
      <c r="B1791" s="29"/>
      <c r="C1791" s="108"/>
      <c r="D1791" s="108"/>
      <c r="E1791" s="108"/>
      <c r="F1791" s="108"/>
      <c r="G1791" s="104"/>
      <c r="H1791" s="104"/>
      <c r="L1791" s="302"/>
    </row>
    <row r="1792" spans="2:12" s="110" customFormat="1" x14ac:dyDescent="0.2">
      <c r="B1792" s="102"/>
      <c r="C1792" s="99"/>
      <c r="D1792" s="99"/>
      <c r="E1792" s="99"/>
      <c r="F1792" s="99"/>
      <c r="G1792" s="104"/>
      <c r="H1792" s="104"/>
      <c r="L1792" s="302"/>
    </row>
    <row r="1793" spans="2:12" s="110" customFormat="1" x14ac:dyDescent="0.2">
      <c r="B1793" s="102"/>
      <c r="C1793" s="104"/>
      <c r="D1793" s="104"/>
      <c r="E1793" s="104"/>
      <c r="F1793" s="104"/>
      <c r="G1793" s="104"/>
      <c r="H1793" s="104"/>
      <c r="L1793" s="302"/>
    </row>
    <row r="1794" spans="2:12" s="110" customFormat="1" x14ac:dyDescent="0.2">
      <c r="B1794" s="29"/>
      <c r="C1794" s="108"/>
      <c r="D1794" s="108"/>
      <c r="E1794" s="108"/>
      <c r="F1794" s="108"/>
      <c r="G1794" s="104"/>
      <c r="H1794" s="104"/>
      <c r="L1794" s="302"/>
    </row>
    <row r="1795" spans="2:12" s="110" customFormat="1" x14ac:dyDescent="0.2">
      <c r="B1795" s="29"/>
      <c r="C1795" s="108"/>
      <c r="D1795" s="108"/>
      <c r="E1795" s="108"/>
      <c r="F1795" s="108"/>
      <c r="G1795" s="104"/>
      <c r="H1795" s="104"/>
      <c r="L1795" s="302"/>
    </row>
    <row r="1796" spans="2:12" s="110" customFormat="1" x14ac:dyDescent="0.2">
      <c r="B1796" s="102"/>
      <c r="C1796" s="99"/>
      <c r="D1796" s="99"/>
      <c r="E1796" s="99"/>
      <c r="F1796" s="99"/>
      <c r="G1796" s="104"/>
      <c r="H1796" s="104"/>
      <c r="L1796" s="302"/>
    </row>
    <row r="1797" spans="2:12" s="110" customFormat="1" x14ac:dyDescent="0.2">
      <c r="B1797" s="103"/>
      <c r="C1797" s="104"/>
      <c r="D1797" s="104"/>
      <c r="E1797" s="104"/>
      <c r="F1797" s="104"/>
      <c r="G1797" s="104"/>
      <c r="H1797" s="104"/>
      <c r="L1797" s="302"/>
    </row>
    <row r="1798" spans="2:12" s="110" customFormat="1" x14ac:dyDescent="0.2">
      <c r="B1798" s="29"/>
      <c r="C1798" s="108"/>
      <c r="D1798" s="108"/>
      <c r="E1798" s="108"/>
      <c r="F1798" s="108"/>
      <c r="G1798" s="104"/>
      <c r="H1798" s="104"/>
      <c r="L1798" s="302"/>
    </row>
    <row r="1799" spans="2:12" s="110" customFormat="1" x14ac:dyDescent="0.2">
      <c r="B1799" s="102"/>
      <c r="C1799" s="99"/>
      <c r="D1799" s="99"/>
      <c r="E1799" s="99"/>
      <c r="F1799" s="99"/>
      <c r="G1799" s="104"/>
      <c r="H1799" s="104"/>
      <c r="L1799" s="302"/>
    </row>
    <row r="1800" spans="2:12" s="110" customFormat="1" x14ac:dyDescent="0.2">
      <c r="B1800" s="102"/>
      <c r="C1800" s="104"/>
      <c r="D1800" s="104"/>
      <c r="E1800" s="104"/>
      <c r="F1800" s="104"/>
      <c r="G1800" s="104"/>
      <c r="H1800" s="104"/>
      <c r="L1800" s="302"/>
    </row>
    <row r="1801" spans="2:12" s="110" customFormat="1" x14ac:dyDescent="0.2">
      <c r="B1801" s="29"/>
      <c r="C1801" s="108"/>
      <c r="D1801" s="108"/>
      <c r="E1801" s="108"/>
      <c r="F1801" s="108"/>
      <c r="G1801" s="104"/>
      <c r="H1801" s="104"/>
      <c r="L1801" s="302"/>
    </row>
    <row r="1802" spans="2:12" s="110" customFormat="1" x14ac:dyDescent="0.2">
      <c r="B1802" s="29"/>
      <c r="C1802" s="108"/>
      <c r="D1802" s="108"/>
      <c r="E1802" s="108"/>
      <c r="F1802" s="108"/>
      <c r="G1802" s="104"/>
      <c r="H1802" s="104"/>
      <c r="L1802" s="302"/>
    </row>
    <row r="1803" spans="2:12" s="110" customFormat="1" x14ac:dyDescent="0.2">
      <c r="B1803" s="29"/>
      <c r="C1803" s="108"/>
      <c r="D1803" s="108"/>
      <c r="E1803" s="108"/>
      <c r="F1803" s="108"/>
      <c r="G1803" s="104"/>
      <c r="H1803" s="104"/>
      <c r="L1803" s="302"/>
    </row>
    <row r="1804" spans="2:12" s="110" customFormat="1" x14ac:dyDescent="0.2">
      <c r="B1804" s="29"/>
      <c r="C1804" s="108"/>
      <c r="D1804" s="108"/>
      <c r="E1804" s="108"/>
      <c r="F1804" s="108"/>
      <c r="G1804" s="104"/>
      <c r="H1804" s="104"/>
      <c r="L1804" s="302"/>
    </row>
    <row r="1805" spans="2:12" s="110" customFormat="1" x14ac:dyDescent="0.2">
      <c r="B1805" s="29"/>
      <c r="C1805" s="108"/>
      <c r="D1805" s="108"/>
      <c r="E1805" s="108"/>
      <c r="F1805" s="108"/>
      <c r="G1805" s="104"/>
      <c r="H1805" s="104"/>
      <c r="L1805" s="302"/>
    </row>
    <row r="1806" spans="2:12" s="110" customFormat="1" x14ac:dyDescent="0.2">
      <c r="B1806" s="29"/>
      <c r="C1806" s="108"/>
      <c r="D1806" s="108"/>
      <c r="E1806" s="108"/>
      <c r="F1806" s="108"/>
      <c r="G1806" s="104"/>
      <c r="H1806" s="104"/>
      <c r="L1806" s="302"/>
    </row>
    <row r="1807" spans="2:12" s="110" customFormat="1" x14ac:dyDescent="0.2">
      <c r="C1807" s="99"/>
      <c r="D1807" s="99"/>
      <c r="E1807" s="99"/>
      <c r="F1807" s="99"/>
      <c r="G1807" s="104"/>
      <c r="H1807" s="104"/>
      <c r="L1807" s="302"/>
    </row>
    <row r="1808" spans="2:12" s="110" customFormat="1" x14ac:dyDescent="0.2">
      <c r="B1808" s="102"/>
      <c r="C1808" s="99"/>
      <c r="D1808" s="99"/>
      <c r="E1808" s="99"/>
      <c r="F1808" s="99"/>
      <c r="G1808" s="104"/>
      <c r="H1808" s="104"/>
      <c r="L1808" s="302"/>
    </row>
    <row r="1809" spans="2:12" s="110" customFormat="1" x14ac:dyDescent="0.2">
      <c r="B1809" s="102"/>
      <c r="C1809" s="99"/>
      <c r="D1809" s="99"/>
      <c r="E1809" s="99"/>
      <c r="F1809" s="99"/>
      <c r="G1809" s="104"/>
      <c r="H1809" s="104"/>
      <c r="L1809" s="302"/>
    </row>
    <row r="1810" spans="2:12" s="110" customFormat="1" x14ac:dyDescent="0.2">
      <c r="B1810" s="102"/>
      <c r="C1810" s="99"/>
      <c r="D1810" s="99"/>
      <c r="E1810" s="99"/>
      <c r="F1810" s="99"/>
      <c r="G1810" s="104"/>
      <c r="H1810" s="104"/>
      <c r="L1810" s="302"/>
    </row>
    <row r="1811" spans="2:12" s="110" customFormat="1" x14ac:dyDescent="0.2">
      <c r="B1811" s="102"/>
      <c r="C1811" s="99"/>
      <c r="D1811" s="99"/>
      <c r="E1811" s="99"/>
      <c r="F1811" s="99"/>
      <c r="G1811" s="104"/>
      <c r="H1811" s="104"/>
      <c r="L1811" s="302"/>
    </row>
    <row r="1812" spans="2:12" s="110" customFormat="1" x14ac:dyDescent="0.2">
      <c r="B1812" s="298"/>
      <c r="C1812" s="99"/>
      <c r="D1812" s="99"/>
      <c r="E1812" s="99"/>
      <c r="F1812" s="99"/>
      <c r="G1812" s="104"/>
      <c r="H1812" s="104"/>
      <c r="L1812" s="302"/>
    </row>
    <row r="1813" spans="2:12" s="110" customFormat="1" x14ac:dyDescent="0.2">
      <c r="B1813" s="298"/>
      <c r="C1813" s="99"/>
      <c r="D1813" s="99"/>
      <c r="E1813" s="99"/>
      <c r="F1813" s="99"/>
      <c r="G1813" s="104"/>
      <c r="H1813" s="104"/>
      <c r="L1813" s="302"/>
    </row>
    <row r="1814" spans="2:12" s="110" customFormat="1" x14ac:dyDescent="0.2">
      <c r="B1814" s="44"/>
      <c r="C1814" s="108"/>
      <c r="D1814" s="108"/>
      <c r="E1814" s="108"/>
      <c r="F1814" s="108"/>
      <c r="G1814" s="104"/>
      <c r="H1814" s="104"/>
      <c r="L1814" s="302"/>
    </row>
    <row r="1815" spans="2:12" s="110" customFormat="1" x14ac:dyDescent="0.2">
      <c r="B1815" s="44"/>
      <c r="C1815" s="108"/>
      <c r="D1815" s="108"/>
      <c r="E1815" s="108"/>
      <c r="F1815" s="108"/>
      <c r="G1815" s="104"/>
      <c r="H1815" s="104"/>
      <c r="L1815" s="302"/>
    </row>
    <row r="1816" spans="2:12" s="110" customFormat="1" x14ac:dyDescent="0.2">
      <c r="B1816" s="298"/>
      <c r="C1816" s="99"/>
      <c r="D1816" s="99"/>
      <c r="E1816" s="99"/>
      <c r="F1816" s="99"/>
      <c r="G1816" s="104"/>
      <c r="H1816" s="104"/>
      <c r="L1816" s="302"/>
    </row>
    <row r="1817" spans="2:12" s="110" customFormat="1" x14ac:dyDescent="0.2">
      <c r="B1817" s="102"/>
      <c r="C1817" s="99"/>
      <c r="D1817" s="99"/>
      <c r="E1817" s="99"/>
      <c r="F1817" s="99"/>
      <c r="G1817" s="104"/>
      <c r="H1817" s="104"/>
      <c r="L1817" s="302"/>
    </row>
    <row r="1818" spans="2:12" s="110" customFormat="1" x14ac:dyDescent="0.2">
      <c r="B1818" s="29"/>
      <c r="C1818" s="108"/>
      <c r="D1818" s="108"/>
      <c r="E1818" s="108"/>
      <c r="F1818" s="108"/>
      <c r="G1818" s="104"/>
      <c r="H1818" s="104"/>
      <c r="L1818" s="302"/>
    </row>
    <row r="1819" spans="2:12" s="110" customFormat="1" x14ac:dyDescent="0.2">
      <c r="B1819" s="29"/>
      <c r="C1819" s="108"/>
      <c r="D1819" s="108"/>
      <c r="E1819" s="108"/>
      <c r="F1819" s="108"/>
      <c r="G1819" s="104"/>
      <c r="H1819" s="104"/>
      <c r="L1819" s="302"/>
    </row>
    <row r="1820" spans="2:12" s="110" customFormat="1" x14ac:dyDescent="0.2">
      <c r="B1820" s="102"/>
      <c r="C1820" s="104"/>
      <c r="D1820" s="104"/>
      <c r="E1820" s="104"/>
      <c r="F1820" s="104"/>
      <c r="G1820" s="104"/>
      <c r="H1820" s="104"/>
      <c r="L1820" s="302"/>
    </row>
    <row r="1821" spans="2:12" s="110" customFormat="1" x14ac:dyDescent="0.2">
      <c r="B1821" s="29"/>
      <c r="C1821" s="108"/>
      <c r="D1821" s="108"/>
      <c r="E1821" s="108"/>
      <c r="F1821" s="108"/>
      <c r="G1821" s="104"/>
      <c r="H1821" s="104"/>
      <c r="L1821" s="302"/>
    </row>
    <row r="1822" spans="2:12" s="110" customFormat="1" x14ac:dyDescent="0.2">
      <c r="B1822" s="29"/>
      <c r="C1822" s="108"/>
      <c r="D1822" s="108"/>
      <c r="E1822" s="108"/>
      <c r="F1822" s="108"/>
      <c r="G1822" s="104"/>
      <c r="H1822" s="104"/>
      <c r="L1822" s="302"/>
    </row>
    <row r="1823" spans="2:12" s="110" customFormat="1" x14ac:dyDescent="0.2">
      <c r="B1823" s="29"/>
      <c r="C1823" s="108"/>
      <c r="D1823" s="108"/>
      <c r="E1823" s="108"/>
      <c r="F1823" s="108"/>
      <c r="G1823" s="104"/>
      <c r="H1823" s="104"/>
      <c r="L1823" s="302"/>
    </row>
    <row r="1824" spans="2:12" s="110" customFormat="1" x14ac:dyDescent="0.2">
      <c r="B1824" s="29"/>
      <c r="C1824" s="108"/>
      <c r="D1824" s="108"/>
      <c r="E1824" s="108"/>
      <c r="F1824" s="108"/>
      <c r="G1824" s="104"/>
      <c r="H1824" s="104"/>
      <c r="L1824" s="302"/>
    </row>
    <row r="1825" spans="2:12" s="110" customFormat="1" x14ac:dyDescent="0.2">
      <c r="B1825" s="29"/>
      <c r="C1825" s="108"/>
      <c r="D1825" s="108"/>
      <c r="E1825" s="108"/>
      <c r="F1825" s="108"/>
      <c r="G1825" s="104"/>
      <c r="H1825" s="104"/>
      <c r="L1825" s="302"/>
    </row>
    <row r="1826" spans="2:12" s="110" customFormat="1" x14ac:dyDescent="0.2">
      <c r="B1826" s="29"/>
      <c r="C1826" s="99"/>
      <c r="D1826" s="99"/>
      <c r="E1826" s="99"/>
      <c r="F1826" s="99"/>
      <c r="G1826" s="104"/>
      <c r="H1826" s="104"/>
      <c r="L1826" s="302"/>
    </row>
    <row r="1827" spans="2:12" s="110" customFormat="1" x14ac:dyDescent="0.2">
      <c r="B1827" s="29"/>
      <c r="C1827" s="108"/>
      <c r="D1827" s="108"/>
      <c r="E1827" s="108"/>
      <c r="F1827" s="108"/>
      <c r="G1827" s="104"/>
      <c r="H1827" s="104"/>
      <c r="L1827" s="302"/>
    </row>
    <row r="1828" spans="2:12" s="110" customFormat="1" x14ac:dyDescent="0.2">
      <c r="B1828" s="298"/>
      <c r="C1828" s="99"/>
      <c r="D1828" s="99"/>
      <c r="E1828" s="99"/>
      <c r="F1828" s="99"/>
      <c r="G1828" s="104"/>
      <c r="H1828" s="104"/>
      <c r="L1828" s="302"/>
    </row>
    <row r="1829" spans="2:12" s="110" customFormat="1" x14ac:dyDescent="0.2">
      <c r="B1829" s="102"/>
      <c r="C1829" s="104"/>
      <c r="D1829" s="104"/>
      <c r="E1829" s="104"/>
      <c r="F1829" s="104"/>
      <c r="G1829" s="104"/>
      <c r="H1829" s="104"/>
      <c r="L1829" s="302"/>
    </row>
    <row r="1830" spans="2:12" s="110" customFormat="1" x14ac:dyDescent="0.2">
      <c r="B1830" s="44"/>
      <c r="C1830" s="108"/>
      <c r="D1830" s="108"/>
      <c r="E1830" s="108"/>
      <c r="F1830" s="108"/>
      <c r="G1830" s="104"/>
      <c r="H1830" s="104"/>
      <c r="L1830" s="302"/>
    </row>
    <row r="1831" spans="2:12" s="110" customFormat="1" x14ac:dyDescent="0.2">
      <c r="B1831" s="44"/>
      <c r="C1831" s="108"/>
      <c r="D1831" s="108"/>
      <c r="E1831" s="108"/>
      <c r="F1831" s="108"/>
      <c r="G1831" s="104"/>
      <c r="H1831" s="104"/>
      <c r="L1831" s="302"/>
    </row>
    <row r="1832" spans="2:12" s="110" customFormat="1" x14ac:dyDescent="0.2">
      <c r="B1832" s="29"/>
      <c r="C1832" s="108"/>
      <c r="D1832" s="108"/>
      <c r="E1832" s="108"/>
      <c r="F1832" s="108"/>
      <c r="G1832" s="104"/>
      <c r="H1832" s="104"/>
      <c r="L1832" s="302"/>
    </row>
    <row r="1833" spans="2:12" s="110" customFormat="1" x14ac:dyDescent="0.2">
      <c r="B1833" s="29"/>
      <c r="C1833" s="108"/>
      <c r="D1833" s="108"/>
      <c r="E1833" s="108"/>
      <c r="F1833" s="108"/>
      <c r="G1833" s="104"/>
      <c r="H1833" s="104"/>
      <c r="L1833" s="302"/>
    </row>
    <row r="1834" spans="2:12" s="110" customFormat="1" x14ac:dyDescent="0.2">
      <c r="B1834" s="29"/>
      <c r="C1834" s="108"/>
      <c r="D1834" s="108"/>
      <c r="E1834" s="108"/>
      <c r="F1834" s="108"/>
      <c r="G1834" s="104"/>
      <c r="H1834" s="104"/>
      <c r="L1834" s="302"/>
    </row>
    <row r="1835" spans="2:12" s="110" customFormat="1" x14ac:dyDescent="0.2">
      <c r="B1835" s="29"/>
      <c r="C1835" s="108"/>
      <c r="D1835" s="108"/>
      <c r="E1835" s="108"/>
      <c r="F1835" s="108"/>
      <c r="G1835" s="104"/>
      <c r="H1835" s="104"/>
      <c r="L1835" s="302"/>
    </row>
    <row r="1836" spans="2:12" s="110" customFormat="1" x14ac:dyDescent="0.2">
      <c r="B1836" s="29"/>
      <c r="C1836" s="108"/>
      <c r="D1836" s="108"/>
      <c r="E1836" s="108"/>
      <c r="F1836" s="108"/>
      <c r="G1836" s="104"/>
      <c r="H1836" s="104"/>
      <c r="L1836" s="302"/>
    </row>
    <row r="1837" spans="2:12" s="110" customFormat="1" x14ac:dyDescent="0.2">
      <c r="B1837" s="29"/>
      <c r="C1837" s="108"/>
      <c r="D1837" s="108"/>
      <c r="E1837" s="108"/>
      <c r="F1837" s="108"/>
      <c r="G1837" s="104"/>
      <c r="H1837" s="104"/>
      <c r="L1837" s="302"/>
    </row>
    <row r="1838" spans="2:12" s="110" customFormat="1" x14ac:dyDescent="0.2">
      <c r="B1838" s="102"/>
      <c r="C1838" s="99"/>
      <c r="D1838" s="99"/>
      <c r="E1838" s="99"/>
      <c r="F1838" s="99"/>
      <c r="G1838" s="104"/>
      <c r="H1838" s="104"/>
      <c r="L1838" s="302"/>
    </row>
    <row r="1839" spans="2:12" s="110" customFormat="1" x14ac:dyDescent="0.2">
      <c r="B1839" s="102"/>
      <c r="C1839" s="104"/>
      <c r="D1839" s="104"/>
      <c r="E1839" s="104"/>
      <c r="F1839" s="104"/>
      <c r="G1839" s="104"/>
      <c r="H1839" s="104"/>
      <c r="L1839" s="302"/>
    </row>
    <row r="1840" spans="2:12" s="110" customFormat="1" x14ac:dyDescent="0.2">
      <c r="B1840" s="29"/>
      <c r="C1840" s="108"/>
      <c r="D1840" s="108"/>
      <c r="E1840" s="108"/>
      <c r="F1840" s="108"/>
      <c r="G1840" s="104"/>
      <c r="H1840" s="104"/>
      <c r="L1840" s="302"/>
    </row>
    <row r="1841" spans="2:12" s="110" customFormat="1" x14ac:dyDescent="0.2">
      <c r="B1841" s="29"/>
      <c r="C1841" s="108"/>
      <c r="D1841" s="108"/>
      <c r="E1841" s="108"/>
      <c r="F1841" s="108"/>
      <c r="G1841" s="104"/>
      <c r="H1841" s="104"/>
      <c r="L1841" s="302"/>
    </row>
    <row r="1842" spans="2:12" s="110" customFormat="1" x14ac:dyDescent="0.2">
      <c r="B1842" s="29"/>
      <c r="C1842" s="108"/>
      <c r="D1842" s="108"/>
      <c r="E1842" s="108"/>
      <c r="F1842" s="108"/>
      <c r="G1842" s="104"/>
      <c r="H1842" s="104"/>
      <c r="L1842" s="302"/>
    </row>
    <row r="1843" spans="2:12" s="110" customFormat="1" x14ac:dyDescent="0.2">
      <c r="B1843" s="102"/>
      <c r="C1843" s="99"/>
      <c r="D1843" s="99"/>
      <c r="E1843" s="99"/>
      <c r="F1843" s="99"/>
      <c r="G1843" s="104"/>
      <c r="H1843" s="104"/>
      <c r="L1843" s="302"/>
    </row>
    <row r="1844" spans="2:12" s="110" customFormat="1" x14ac:dyDescent="0.2">
      <c r="B1844" s="102"/>
      <c r="C1844" s="99"/>
      <c r="D1844" s="99"/>
      <c r="E1844" s="99"/>
      <c r="F1844" s="99"/>
      <c r="G1844" s="104"/>
      <c r="H1844" s="104"/>
      <c r="L1844" s="302"/>
    </row>
    <row r="1845" spans="2:12" s="110" customFormat="1" x14ac:dyDescent="0.2">
      <c r="B1845" s="102"/>
      <c r="C1845" s="99"/>
      <c r="D1845" s="99"/>
      <c r="E1845" s="99"/>
      <c r="F1845" s="99"/>
      <c r="G1845" s="104"/>
      <c r="H1845" s="104"/>
      <c r="L1845" s="302"/>
    </row>
    <row r="1846" spans="2:12" s="110" customFormat="1" x14ac:dyDescent="0.2">
      <c r="B1846" s="29"/>
      <c r="C1846" s="108"/>
      <c r="D1846" s="108"/>
      <c r="E1846" s="108"/>
      <c r="F1846" s="108"/>
      <c r="G1846" s="104"/>
      <c r="H1846" s="104"/>
      <c r="L1846" s="302"/>
    </row>
    <row r="1847" spans="2:12" s="110" customFormat="1" x14ac:dyDescent="0.2">
      <c r="B1847" s="29"/>
      <c r="C1847" s="108"/>
      <c r="D1847" s="108"/>
      <c r="E1847" s="108"/>
      <c r="F1847" s="108"/>
      <c r="G1847" s="104"/>
      <c r="H1847" s="104"/>
      <c r="L1847" s="302"/>
    </row>
    <row r="1848" spans="2:12" s="110" customFormat="1" x14ac:dyDescent="0.2">
      <c r="B1848" s="29"/>
      <c r="C1848" s="108"/>
      <c r="D1848" s="108"/>
      <c r="E1848" s="108"/>
      <c r="F1848" s="108"/>
      <c r="G1848" s="104"/>
      <c r="H1848" s="104"/>
      <c r="L1848" s="302"/>
    </row>
    <row r="1849" spans="2:12" s="110" customFormat="1" x14ac:dyDescent="0.2">
      <c r="B1849" s="29"/>
      <c r="C1849" s="108"/>
      <c r="D1849" s="108"/>
      <c r="E1849" s="108"/>
      <c r="F1849" s="108"/>
      <c r="G1849" s="104"/>
      <c r="H1849" s="104"/>
      <c r="L1849" s="302"/>
    </row>
    <row r="1850" spans="2:12" s="110" customFormat="1" x14ac:dyDescent="0.2">
      <c r="B1850" s="29"/>
      <c r="C1850" s="108"/>
      <c r="D1850" s="108"/>
      <c r="E1850" s="108"/>
      <c r="F1850" s="108"/>
      <c r="G1850" s="104"/>
      <c r="H1850" s="104"/>
      <c r="L1850" s="302"/>
    </row>
    <row r="1851" spans="2:12" s="110" customFormat="1" x14ac:dyDescent="0.2">
      <c r="B1851" s="29"/>
      <c r="C1851" s="108"/>
      <c r="D1851" s="108"/>
      <c r="E1851" s="108"/>
      <c r="F1851" s="108"/>
      <c r="G1851" s="104"/>
      <c r="H1851" s="104"/>
      <c r="L1851" s="302"/>
    </row>
    <row r="1852" spans="2:12" s="110" customFormat="1" x14ac:dyDescent="0.2">
      <c r="B1852" s="29"/>
      <c r="C1852" s="108"/>
      <c r="D1852" s="108"/>
      <c r="E1852" s="108"/>
      <c r="F1852" s="108"/>
      <c r="G1852" s="104"/>
      <c r="H1852" s="104"/>
      <c r="L1852" s="302"/>
    </row>
    <row r="1853" spans="2:12" s="110" customFormat="1" x14ac:dyDescent="0.2">
      <c r="B1853" s="29"/>
      <c r="C1853" s="108"/>
      <c r="D1853" s="108"/>
      <c r="E1853" s="108"/>
      <c r="F1853" s="108"/>
      <c r="G1853" s="104"/>
      <c r="H1853" s="104"/>
      <c r="L1853" s="302"/>
    </row>
    <row r="1854" spans="2:12" s="110" customFormat="1" x14ac:dyDescent="0.2">
      <c r="B1854" s="29"/>
      <c r="C1854" s="99"/>
      <c r="D1854" s="99"/>
      <c r="E1854" s="99"/>
      <c r="F1854" s="99"/>
      <c r="G1854" s="104"/>
      <c r="H1854" s="104"/>
      <c r="L1854" s="302"/>
    </row>
    <row r="1855" spans="2:12" s="110" customFormat="1" x14ac:dyDescent="0.2">
      <c r="B1855" s="102"/>
      <c r="C1855" s="99"/>
      <c r="D1855" s="99"/>
      <c r="E1855" s="99"/>
      <c r="F1855" s="99"/>
      <c r="G1855" s="104"/>
      <c r="H1855" s="104"/>
      <c r="L1855" s="302"/>
    </row>
    <row r="1856" spans="2:12" s="110" customFormat="1" x14ac:dyDescent="0.2">
      <c r="B1856" s="103"/>
      <c r="C1856" s="104"/>
      <c r="D1856" s="104"/>
      <c r="E1856" s="104"/>
      <c r="F1856" s="104"/>
      <c r="G1856" s="104"/>
      <c r="H1856" s="104"/>
      <c r="L1856" s="302"/>
    </row>
    <row r="1857" spans="2:12" s="110" customFormat="1" x14ac:dyDescent="0.2">
      <c r="B1857" s="29"/>
      <c r="C1857" s="108"/>
      <c r="D1857" s="108"/>
      <c r="E1857" s="108"/>
      <c r="F1857" s="108"/>
      <c r="G1857" s="104"/>
      <c r="H1857" s="104"/>
      <c r="L1857" s="302"/>
    </row>
    <row r="1858" spans="2:12" s="110" customFormat="1" x14ac:dyDescent="0.2">
      <c r="B1858" s="102"/>
      <c r="C1858" s="99"/>
      <c r="D1858" s="99"/>
      <c r="E1858" s="99"/>
      <c r="F1858" s="99"/>
      <c r="G1858" s="104"/>
      <c r="H1858" s="104"/>
      <c r="L1858" s="302"/>
    </row>
    <row r="1859" spans="2:12" s="110" customFormat="1" x14ac:dyDescent="0.2">
      <c r="B1859" s="102"/>
      <c r="C1859" s="104"/>
      <c r="D1859" s="104"/>
      <c r="E1859" s="104"/>
      <c r="F1859" s="104"/>
      <c r="G1859" s="104"/>
      <c r="H1859" s="104"/>
      <c r="L1859" s="302"/>
    </row>
    <row r="1860" spans="2:12" s="110" customFormat="1" x14ac:dyDescent="0.2">
      <c r="B1860" s="29"/>
      <c r="C1860" s="108"/>
      <c r="D1860" s="108"/>
      <c r="E1860" s="108"/>
      <c r="F1860" s="108"/>
      <c r="G1860" s="104"/>
      <c r="H1860" s="104"/>
      <c r="L1860" s="302"/>
    </row>
    <row r="1861" spans="2:12" s="110" customFormat="1" x14ac:dyDescent="0.2">
      <c r="B1861" s="29"/>
      <c r="C1861" s="108"/>
      <c r="D1861" s="108"/>
      <c r="E1861" s="108"/>
      <c r="F1861" s="108"/>
      <c r="G1861" s="104"/>
      <c r="H1861" s="104"/>
      <c r="L1861" s="302"/>
    </row>
    <row r="1862" spans="2:12" s="110" customFormat="1" x14ac:dyDescent="0.2">
      <c r="B1862" s="29"/>
      <c r="C1862" s="108"/>
      <c r="D1862" s="108"/>
      <c r="E1862" s="108"/>
      <c r="F1862" s="108"/>
      <c r="G1862" s="104"/>
      <c r="H1862" s="104"/>
      <c r="L1862" s="302"/>
    </row>
    <row r="1863" spans="2:12" s="110" customFormat="1" x14ac:dyDescent="0.2">
      <c r="B1863" s="29"/>
      <c r="C1863" s="108"/>
      <c r="D1863" s="108"/>
      <c r="E1863" s="108"/>
      <c r="F1863" s="108"/>
      <c r="G1863" s="104"/>
      <c r="H1863" s="104"/>
      <c r="L1863" s="302"/>
    </row>
    <row r="1864" spans="2:12" s="110" customFormat="1" x14ac:dyDescent="0.2">
      <c r="B1864" s="29"/>
      <c r="C1864" s="108"/>
      <c r="D1864" s="108"/>
      <c r="E1864" s="108"/>
      <c r="F1864" s="108"/>
      <c r="G1864" s="104"/>
      <c r="H1864" s="104"/>
      <c r="L1864" s="302"/>
    </row>
    <row r="1865" spans="2:12" s="110" customFormat="1" x14ac:dyDescent="0.2">
      <c r="B1865" s="29"/>
      <c r="C1865" s="108"/>
      <c r="D1865" s="108"/>
      <c r="E1865" s="108"/>
      <c r="F1865" s="108"/>
      <c r="G1865" s="104"/>
      <c r="H1865" s="104"/>
      <c r="L1865" s="302"/>
    </row>
    <row r="1866" spans="2:12" s="110" customFormat="1" x14ac:dyDescent="0.2">
      <c r="B1866" s="29"/>
      <c r="C1866" s="108"/>
      <c r="D1866" s="108"/>
      <c r="E1866" s="108"/>
      <c r="F1866" s="108"/>
      <c r="G1866" s="104"/>
      <c r="H1866" s="104"/>
      <c r="L1866" s="302"/>
    </row>
    <row r="1867" spans="2:12" s="110" customFormat="1" x14ac:dyDescent="0.2">
      <c r="C1867" s="99"/>
      <c r="D1867" s="99"/>
      <c r="E1867" s="99"/>
      <c r="F1867" s="99"/>
      <c r="G1867" s="104"/>
      <c r="H1867" s="104"/>
      <c r="L1867" s="302"/>
    </row>
    <row r="1868" spans="2:12" s="110" customFormat="1" x14ac:dyDescent="0.2">
      <c r="B1868" s="102"/>
      <c r="C1868" s="99"/>
      <c r="D1868" s="99"/>
      <c r="E1868" s="99"/>
      <c r="F1868" s="99"/>
      <c r="G1868" s="104"/>
      <c r="H1868" s="104"/>
      <c r="L1868" s="302"/>
    </row>
    <row r="1869" spans="2:12" s="110" customFormat="1" x14ac:dyDescent="0.2">
      <c r="B1869" s="102"/>
      <c r="C1869" s="99"/>
      <c r="D1869" s="99"/>
      <c r="E1869" s="99"/>
      <c r="F1869" s="99"/>
      <c r="G1869" s="104"/>
      <c r="H1869" s="104"/>
      <c r="L1869" s="302"/>
    </row>
    <row r="1870" spans="2:12" s="110" customFormat="1" x14ac:dyDescent="0.2">
      <c r="B1870" s="102"/>
      <c r="C1870" s="99"/>
      <c r="D1870" s="99"/>
      <c r="E1870" s="99"/>
      <c r="F1870" s="99"/>
      <c r="G1870" s="104"/>
      <c r="H1870" s="104"/>
      <c r="L1870" s="302"/>
    </row>
    <row r="1871" spans="2:12" s="110" customFormat="1" x14ac:dyDescent="0.2">
      <c r="B1871" s="102"/>
      <c r="C1871" s="99"/>
      <c r="D1871" s="99"/>
      <c r="E1871" s="99"/>
      <c r="F1871" s="99"/>
      <c r="G1871" s="104"/>
      <c r="H1871" s="104"/>
      <c r="L1871" s="302"/>
    </row>
    <row r="1872" spans="2:12" s="110" customFormat="1" x14ac:dyDescent="0.2">
      <c r="C1872" s="104"/>
      <c r="D1872" s="104"/>
      <c r="E1872" s="104"/>
      <c r="F1872" s="104"/>
      <c r="G1872" s="104"/>
      <c r="H1872" s="104"/>
      <c r="L1872" s="302"/>
    </row>
    <row r="1873" spans="3:12" s="110" customFormat="1" x14ac:dyDescent="0.2">
      <c r="C1873" s="104"/>
      <c r="D1873" s="104"/>
      <c r="E1873" s="104"/>
      <c r="F1873" s="104"/>
      <c r="G1873" s="104"/>
      <c r="H1873" s="104"/>
      <c r="L1873" s="302"/>
    </row>
    <row r="1874" spans="3:12" s="110" customFormat="1" x14ac:dyDescent="0.2">
      <c r="C1874" s="104"/>
      <c r="D1874" s="104"/>
      <c r="E1874" s="104"/>
      <c r="F1874" s="104"/>
      <c r="G1874" s="104"/>
      <c r="H1874" s="104"/>
      <c r="L1874" s="302"/>
    </row>
    <row r="1875" spans="3:12" s="110" customFormat="1" x14ac:dyDescent="0.2">
      <c r="C1875" s="104"/>
      <c r="D1875" s="104"/>
      <c r="E1875" s="104"/>
      <c r="F1875" s="104"/>
      <c r="G1875" s="104"/>
      <c r="H1875" s="104"/>
      <c r="L1875" s="302"/>
    </row>
    <row r="1876" spans="3:12" s="110" customFormat="1" x14ac:dyDescent="0.2">
      <c r="C1876" s="104"/>
      <c r="D1876" s="104"/>
      <c r="E1876" s="104"/>
      <c r="F1876" s="104"/>
      <c r="G1876" s="104"/>
      <c r="H1876" s="104"/>
      <c r="L1876" s="302"/>
    </row>
    <row r="1877" spans="3:12" s="110" customFormat="1" x14ac:dyDescent="0.2">
      <c r="C1877" s="104"/>
      <c r="D1877" s="104"/>
      <c r="E1877" s="104"/>
      <c r="F1877" s="104"/>
      <c r="G1877" s="104"/>
      <c r="H1877" s="104"/>
      <c r="L1877" s="302"/>
    </row>
    <row r="1878" spans="3:12" s="110" customFormat="1" x14ac:dyDescent="0.2">
      <c r="C1878" s="104"/>
      <c r="D1878" s="104"/>
      <c r="E1878" s="104"/>
      <c r="F1878" s="104"/>
      <c r="G1878" s="104"/>
      <c r="H1878" s="104"/>
      <c r="L1878" s="302"/>
    </row>
    <row r="1879" spans="3:12" s="110" customFormat="1" x14ac:dyDescent="0.2">
      <c r="C1879" s="104"/>
      <c r="D1879" s="104"/>
      <c r="E1879" s="104"/>
      <c r="F1879" s="104"/>
      <c r="G1879" s="104"/>
      <c r="H1879" s="104"/>
      <c r="L1879" s="302"/>
    </row>
    <row r="1880" spans="3:12" s="110" customFormat="1" x14ac:dyDescent="0.2">
      <c r="C1880" s="104"/>
      <c r="D1880" s="104"/>
      <c r="E1880" s="104"/>
      <c r="F1880" s="104"/>
      <c r="G1880" s="104"/>
      <c r="H1880" s="104"/>
      <c r="L1880" s="302"/>
    </row>
    <row r="1881" spans="3:12" s="110" customFormat="1" x14ac:dyDescent="0.2">
      <c r="C1881" s="104"/>
      <c r="D1881" s="104"/>
      <c r="E1881" s="104"/>
      <c r="F1881" s="104"/>
      <c r="G1881" s="104"/>
      <c r="H1881" s="104"/>
      <c r="L1881" s="302"/>
    </row>
    <row r="1882" spans="3:12" s="110" customFormat="1" x14ac:dyDescent="0.2">
      <c r="C1882" s="104"/>
      <c r="D1882" s="104"/>
      <c r="E1882" s="104"/>
      <c r="F1882" s="104"/>
      <c r="G1882" s="104"/>
      <c r="H1882" s="104"/>
      <c r="L1882" s="302"/>
    </row>
    <row r="1883" spans="3:12" s="110" customFormat="1" x14ac:dyDescent="0.2">
      <c r="C1883" s="104"/>
      <c r="D1883" s="104"/>
      <c r="E1883" s="104"/>
      <c r="F1883" s="104"/>
      <c r="G1883" s="104"/>
      <c r="H1883" s="104"/>
      <c r="L1883" s="302"/>
    </row>
    <row r="1884" spans="3:12" s="110" customFormat="1" x14ac:dyDescent="0.2">
      <c r="C1884" s="104"/>
      <c r="D1884" s="104"/>
      <c r="E1884" s="104"/>
      <c r="F1884" s="104"/>
      <c r="G1884" s="104"/>
      <c r="H1884" s="104"/>
      <c r="L1884" s="302"/>
    </row>
    <row r="1885" spans="3:12" s="110" customFormat="1" x14ac:dyDescent="0.2">
      <c r="C1885" s="104"/>
      <c r="D1885" s="104"/>
      <c r="E1885" s="104"/>
      <c r="F1885" s="104"/>
      <c r="G1885" s="104"/>
      <c r="H1885" s="104"/>
      <c r="L1885" s="302"/>
    </row>
    <row r="1886" spans="3:12" s="110" customFormat="1" x14ac:dyDescent="0.2">
      <c r="C1886" s="104"/>
      <c r="D1886" s="104"/>
      <c r="E1886" s="104"/>
      <c r="F1886" s="104"/>
      <c r="G1886" s="104"/>
      <c r="H1886" s="104"/>
      <c r="L1886" s="302"/>
    </row>
    <row r="1887" spans="3:12" s="110" customFormat="1" x14ac:dyDescent="0.2">
      <c r="C1887" s="104"/>
      <c r="D1887" s="104"/>
      <c r="E1887" s="104"/>
      <c r="F1887" s="104"/>
      <c r="G1887" s="104"/>
      <c r="H1887" s="104"/>
      <c r="L1887" s="302"/>
    </row>
    <row r="1888" spans="3:12" s="110" customFormat="1" x14ac:dyDescent="0.2">
      <c r="C1888" s="104"/>
      <c r="D1888" s="104"/>
      <c r="E1888" s="104"/>
      <c r="F1888" s="104"/>
      <c r="G1888" s="104"/>
      <c r="H1888" s="104"/>
      <c r="L1888" s="302"/>
    </row>
    <row r="1889" spans="3:12" s="110" customFormat="1" x14ac:dyDescent="0.2">
      <c r="C1889" s="104"/>
      <c r="D1889" s="104"/>
      <c r="E1889" s="104"/>
      <c r="F1889" s="104"/>
      <c r="G1889" s="104"/>
      <c r="H1889" s="104"/>
      <c r="L1889" s="302"/>
    </row>
    <row r="1890" spans="3:12" s="110" customFormat="1" x14ac:dyDescent="0.2">
      <c r="C1890" s="104"/>
      <c r="D1890" s="104"/>
      <c r="E1890" s="104"/>
      <c r="F1890" s="104"/>
      <c r="G1890" s="104"/>
      <c r="H1890" s="104"/>
      <c r="L1890" s="302"/>
    </row>
    <row r="1891" spans="3:12" s="110" customFormat="1" x14ac:dyDescent="0.2">
      <c r="C1891" s="104"/>
      <c r="D1891" s="104"/>
      <c r="E1891" s="104"/>
      <c r="F1891" s="104"/>
      <c r="G1891" s="104"/>
      <c r="H1891" s="104"/>
      <c r="L1891" s="302"/>
    </row>
    <row r="1892" spans="3:12" s="110" customFormat="1" x14ac:dyDescent="0.2">
      <c r="C1892" s="104"/>
      <c r="D1892" s="104"/>
      <c r="E1892" s="104"/>
      <c r="F1892" s="104"/>
      <c r="G1892" s="104"/>
      <c r="H1892" s="104"/>
      <c r="L1892" s="302"/>
    </row>
    <row r="1893" spans="3:12" s="110" customFormat="1" x14ac:dyDescent="0.2">
      <c r="C1893" s="104"/>
      <c r="D1893" s="104"/>
      <c r="E1893" s="104"/>
      <c r="F1893" s="104"/>
      <c r="G1893" s="104"/>
      <c r="H1893" s="104"/>
      <c r="L1893" s="302"/>
    </row>
    <row r="1894" spans="3:12" s="110" customFormat="1" x14ac:dyDescent="0.2">
      <c r="C1894" s="104"/>
      <c r="D1894" s="104"/>
      <c r="E1894" s="104"/>
      <c r="F1894" s="104"/>
      <c r="G1894" s="104"/>
      <c r="H1894" s="104"/>
      <c r="L1894" s="302"/>
    </row>
    <row r="1895" spans="3:12" s="110" customFormat="1" x14ac:dyDescent="0.2">
      <c r="C1895" s="104"/>
      <c r="D1895" s="104"/>
      <c r="E1895" s="104"/>
      <c r="F1895" s="104"/>
      <c r="G1895" s="104"/>
      <c r="H1895" s="104"/>
      <c r="L1895" s="302"/>
    </row>
    <row r="1896" spans="3:12" s="110" customFormat="1" x14ac:dyDescent="0.2">
      <c r="C1896" s="104"/>
      <c r="D1896" s="104"/>
      <c r="E1896" s="104"/>
      <c r="F1896" s="104"/>
      <c r="G1896" s="104"/>
      <c r="H1896" s="104"/>
      <c r="L1896" s="302"/>
    </row>
    <row r="1897" spans="3:12" s="110" customFormat="1" x14ac:dyDescent="0.2">
      <c r="C1897" s="104"/>
      <c r="D1897" s="104"/>
      <c r="E1897" s="104"/>
      <c r="F1897" s="104"/>
      <c r="G1897" s="104"/>
      <c r="H1897" s="104"/>
      <c r="L1897" s="302"/>
    </row>
    <row r="1898" spans="3:12" s="110" customFormat="1" x14ac:dyDescent="0.2">
      <c r="C1898" s="104"/>
      <c r="D1898" s="104"/>
      <c r="E1898" s="104"/>
      <c r="F1898" s="104"/>
      <c r="G1898" s="104"/>
      <c r="H1898" s="104"/>
      <c r="L1898" s="302"/>
    </row>
    <row r="1899" spans="3:12" s="110" customFormat="1" x14ac:dyDescent="0.2">
      <c r="C1899" s="104"/>
      <c r="D1899" s="104"/>
      <c r="E1899" s="104"/>
      <c r="F1899" s="104"/>
      <c r="G1899" s="104"/>
      <c r="H1899" s="104"/>
      <c r="L1899" s="302"/>
    </row>
    <row r="1900" spans="3:12" s="110" customFormat="1" x14ac:dyDescent="0.2">
      <c r="C1900" s="104"/>
      <c r="D1900" s="104"/>
      <c r="E1900" s="104"/>
      <c r="F1900" s="104"/>
      <c r="G1900" s="104"/>
      <c r="H1900" s="104"/>
      <c r="L1900" s="302"/>
    </row>
    <row r="1901" spans="3:12" s="110" customFormat="1" x14ac:dyDescent="0.2">
      <c r="C1901" s="104"/>
      <c r="D1901" s="104"/>
      <c r="E1901" s="104"/>
      <c r="F1901" s="104"/>
      <c r="G1901" s="104"/>
      <c r="H1901" s="104"/>
      <c r="L1901" s="302"/>
    </row>
    <row r="1902" spans="3:12" s="110" customFormat="1" x14ac:dyDescent="0.2">
      <c r="C1902" s="104"/>
      <c r="D1902" s="104"/>
      <c r="E1902" s="104"/>
      <c r="F1902" s="104"/>
      <c r="G1902" s="104"/>
      <c r="H1902" s="104"/>
      <c r="L1902" s="302"/>
    </row>
    <row r="1903" spans="3:12" s="110" customFormat="1" x14ac:dyDescent="0.2">
      <c r="C1903" s="104"/>
      <c r="D1903" s="104"/>
      <c r="E1903" s="104"/>
      <c r="F1903" s="104"/>
      <c r="G1903" s="104"/>
      <c r="H1903" s="104"/>
      <c r="L1903" s="302"/>
    </row>
    <row r="1904" spans="3:12" s="110" customFormat="1" x14ac:dyDescent="0.2">
      <c r="C1904" s="104"/>
      <c r="D1904" s="104"/>
      <c r="E1904" s="104"/>
      <c r="F1904" s="104"/>
      <c r="G1904" s="104"/>
      <c r="H1904" s="104"/>
      <c r="L1904" s="302"/>
    </row>
    <row r="1905" spans="3:12" s="110" customFormat="1" x14ac:dyDescent="0.2">
      <c r="C1905" s="104"/>
      <c r="D1905" s="104"/>
      <c r="E1905" s="104"/>
      <c r="F1905" s="104"/>
      <c r="G1905" s="104"/>
      <c r="H1905" s="104"/>
      <c r="L1905" s="302"/>
    </row>
    <row r="1906" spans="3:12" s="110" customFormat="1" x14ac:dyDescent="0.2">
      <c r="C1906" s="104"/>
      <c r="D1906" s="104"/>
      <c r="E1906" s="104"/>
      <c r="F1906" s="104"/>
      <c r="G1906" s="104"/>
      <c r="H1906" s="104"/>
      <c r="L1906" s="302"/>
    </row>
    <row r="1907" spans="3:12" s="110" customFormat="1" x14ac:dyDescent="0.2">
      <c r="C1907" s="104"/>
      <c r="D1907" s="104"/>
      <c r="E1907" s="104"/>
      <c r="F1907" s="104"/>
      <c r="G1907" s="104"/>
      <c r="H1907" s="104"/>
      <c r="L1907" s="302"/>
    </row>
    <row r="1908" spans="3:12" s="110" customFormat="1" x14ac:dyDescent="0.2">
      <c r="C1908" s="104"/>
      <c r="D1908" s="104"/>
      <c r="E1908" s="104"/>
      <c r="F1908" s="104"/>
      <c r="G1908" s="104"/>
      <c r="H1908" s="104"/>
      <c r="L1908" s="302"/>
    </row>
    <row r="1909" spans="3:12" s="110" customFormat="1" x14ac:dyDescent="0.2">
      <c r="C1909" s="104"/>
      <c r="D1909" s="104"/>
      <c r="E1909" s="104"/>
      <c r="F1909" s="104"/>
      <c r="G1909" s="104"/>
      <c r="H1909" s="104"/>
      <c r="L1909" s="302"/>
    </row>
    <row r="1910" spans="3:12" s="110" customFormat="1" x14ac:dyDescent="0.2">
      <c r="C1910" s="104"/>
      <c r="D1910" s="104"/>
      <c r="E1910" s="104"/>
      <c r="F1910" s="104"/>
      <c r="G1910" s="104"/>
      <c r="H1910" s="104"/>
      <c r="L1910" s="302"/>
    </row>
    <row r="1911" spans="3:12" s="110" customFormat="1" x14ac:dyDescent="0.2">
      <c r="C1911" s="104"/>
      <c r="D1911" s="104"/>
      <c r="E1911" s="104"/>
      <c r="F1911" s="104"/>
      <c r="G1911" s="104"/>
      <c r="H1911" s="104"/>
      <c r="L1911" s="302"/>
    </row>
    <row r="1912" spans="3:12" s="110" customFormat="1" x14ac:dyDescent="0.2">
      <c r="C1912" s="104"/>
      <c r="D1912" s="104"/>
      <c r="E1912" s="104"/>
      <c r="F1912" s="104"/>
      <c r="G1912" s="104"/>
      <c r="H1912" s="104"/>
      <c r="L1912" s="302"/>
    </row>
    <row r="1913" spans="3:12" s="110" customFormat="1" x14ac:dyDescent="0.2">
      <c r="C1913" s="104"/>
      <c r="D1913" s="104"/>
      <c r="E1913" s="104"/>
      <c r="F1913" s="104"/>
      <c r="G1913" s="104"/>
      <c r="H1913" s="104"/>
      <c r="L1913" s="302"/>
    </row>
    <row r="1914" spans="3:12" s="110" customFormat="1" x14ac:dyDescent="0.2">
      <c r="C1914" s="104"/>
      <c r="D1914" s="104"/>
      <c r="E1914" s="104"/>
      <c r="F1914" s="104"/>
      <c r="G1914" s="104"/>
      <c r="H1914" s="104"/>
      <c r="L1914" s="302"/>
    </row>
    <row r="1915" spans="3:12" s="110" customFormat="1" x14ac:dyDescent="0.2">
      <c r="C1915" s="104"/>
      <c r="D1915" s="104"/>
      <c r="E1915" s="104"/>
      <c r="F1915" s="104"/>
      <c r="G1915" s="104"/>
      <c r="H1915" s="104"/>
      <c r="L1915" s="302"/>
    </row>
    <row r="1916" spans="3:12" s="110" customFormat="1" x14ac:dyDescent="0.2">
      <c r="C1916" s="104"/>
      <c r="D1916" s="104"/>
      <c r="E1916" s="104"/>
      <c r="F1916" s="104"/>
      <c r="G1916" s="104"/>
      <c r="H1916" s="104"/>
      <c r="L1916" s="302"/>
    </row>
    <row r="1917" spans="3:12" s="110" customFormat="1" x14ac:dyDescent="0.2">
      <c r="C1917" s="104"/>
      <c r="D1917" s="104"/>
      <c r="E1917" s="104"/>
      <c r="F1917" s="104"/>
      <c r="G1917" s="104"/>
      <c r="H1917" s="104"/>
      <c r="L1917" s="302"/>
    </row>
    <row r="1918" spans="3:12" s="110" customFormat="1" x14ac:dyDescent="0.2">
      <c r="C1918" s="104"/>
      <c r="D1918" s="104"/>
      <c r="E1918" s="104"/>
      <c r="F1918" s="104"/>
      <c r="G1918" s="104"/>
      <c r="H1918" s="104"/>
      <c r="L1918" s="302"/>
    </row>
    <row r="1919" spans="3:12" s="110" customFormat="1" x14ac:dyDescent="0.2">
      <c r="C1919" s="104"/>
      <c r="D1919" s="104"/>
      <c r="E1919" s="104"/>
      <c r="F1919" s="104"/>
      <c r="G1919" s="104"/>
      <c r="H1919" s="104"/>
      <c r="L1919" s="302"/>
    </row>
    <row r="1920" spans="3:12" s="110" customFormat="1" x14ac:dyDescent="0.2">
      <c r="C1920" s="104"/>
      <c r="D1920" s="104"/>
      <c r="E1920" s="104"/>
      <c r="F1920" s="104"/>
      <c r="G1920" s="104"/>
      <c r="H1920" s="104"/>
      <c r="L1920" s="302"/>
    </row>
    <row r="1921" spans="3:12" s="110" customFormat="1" x14ac:dyDescent="0.2">
      <c r="C1921" s="104"/>
      <c r="D1921" s="104"/>
      <c r="E1921" s="104"/>
      <c r="F1921" s="104"/>
      <c r="G1921" s="104"/>
      <c r="H1921" s="104"/>
      <c r="L1921" s="302"/>
    </row>
    <row r="1922" spans="3:12" s="110" customFormat="1" x14ac:dyDescent="0.2">
      <c r="C1922" s="104"/>
      <c r="D1922" s="104"/>
      <c r="E1922" s="104"/>
      <c r="F1922" s="104"/>
      <c r="G1922" s="104"/>
      <c r="H1922" s="104"/>
      <c r="L1922" s="302"/>
    </row>
    <row r="1923" spans="3:12" s="110" customFormat="1" x14ac:dyDescent="0.2">
      <c r="C1923" s="104"/>
      <c r="D1923" s="104"/>
      <c r="E1923" s="104"/>
      <c r="F1923" s="104"/>
      <c r="G1923" s="104"/>
      <c r="H1923" s="104"/>
      <c r="L1923" s="302"/>
    </row>
    <row r="1924" spans="3:12" s="110" customFormat="1" x14ac:dyDescent="0.2">
      <c r="C1924" s="104"/>
      <c r="D1924" s="104"/>
      <c r="E1924" s="104"/>
      <c r="F1924" s="104"/>
      <c r="G1924" s="104"/>
      <c r="H1924" s="104"/>
      <c r="L1924" s="302"/>
    </row>
    <row r="1925" spans="3:12" s="110" customFormat="1" x14ac:dyDescent="0.2">
      <c r="C1925" s="104"/>
      <c r="D1925" s="104"/>
      <c r="E1925" s="104"/>
      <c r="F1925" s="104"/>
      <c r="G1925" s="104"/>
      <c r="H1925" s="104"/>
      <c r="L1925" s="302"/>
    </row>
    <row r="1926" spans="3:12" s="110" customFormat="1" x14ac:dyDescent="0.2">
      <c r="C1926" s="104"/>
      <c r="D1926" s="104"/>
      <c r="E1926" s="104"/>
      <c r="F1926" s="104"/>
      <c r="G1926" s="104"/>
      <c r="H1926" s="104"/>
      <c r="L1926" s="302"/>
    </row>
    <row r="1927" spans="3:12" s="110" customFormat="1" x14ac:dyDescent="0.2">
      <c r="C1927" s="104"/>
      <c r="D1927" s="104"/>
      <c r="E1927" s="104"/>
      <c r="F1927" s="104"/>
      <c r="G1927" s="104"/>
      <c r="H1927" s="104"/>
      <c r="L1927" s="302"/>
    </row>
    <row r="1928" spans="3:12" s="110" customFormat="1" x14ac:dyDescent="0.2">
      <c r="C1928" s="104"/>
      <c r="D1928" s="104"/>
      <c r="E1928" s="104"/>
      <c r="F1928" s="104"/>
      <c r="G1928" s="104"/>
      <c r="H1928" s="104"/>
      <c r="L1928" s="302"/>
    </row>
    <row r="1929" spans="3:12" s="110" customFormat="1" x14ac:dyDescent="0.2">
      <c r="C1929" s="104"/>
      <c r="D1929" s="104"/>
      <c r="E1929" s="104"/>
      <c r="F1929" s="104"/>
      <c r="G1929" s="104"/>
      <c r="H1929" s="104"/>
      <c r="L1929" s="302"/>
    </row>
    <row r="1930" spans="3:12" s="110" customFormat="1" x14ac:dyDescent="0.2">
      <c r="C1930" s="104"/>
      <c r="D1930" s="104"/>
      <c r="E1930" s="104"/>
      <c r="F1930" s="104"/>
      <c r="G1930" s="104"/>
      <c r="H1930" s="104"/>
      <c r="L1930" s="302"/>
    </row>
    <row r="1931" spans="3:12" s="110" customFormat="1" x14ac:dyDescent="0.2">
      <c r="C1931" s="104"/>
      <c r="D1931" s="104"/>
      <c r="E1931" s="104"/>
      <c r="F1931" s="104"/>
      <c r="G1931" s="104"/>
      <c r="H1931" s="104"/>
      <c r="L1931" s="302"/>
    </row>
    <row r="1932" spans="3:12" s="110" customFormat="1" x14ac:dyDescent="0.2">
      <c r="C1932" s="104"/>
      <c r="D1932" s="104"/>
      <c r="E1932" s="104"/>
      <c r="F1932" s="104"/>
      <c r="G1932" s="104"/>
      <c r="H1932" s="104"/>
      <c r="L1932" s="302"/>
    </row>
    <row r="1933" spans="3:12" s="110" customFormat="1" x14ac:dyDescent="0.2">
      <c r="C1933" s="104"/>
      <c r="D1933" s="104"/>
      <c r="E1933" s="104"/>
      <c r="F1933" s="104"/>
      <c r="G1933" s="104"/>
      <c r="H1933" s="104"/>
      <c r="L1933" s="302"/>
    </row>
    <row r="1934" spans="3:12" s="110" customFormat="1" x14ac:dyDescent="0.2">
      <c r="C1934" s="104"/>
      <c r="D1934" s="104"/>
      <c r="E1934" s="104"/>
      <c r="F1934" s="104"/>
      <c r="G1934" s="104"/>
      <c r="H1934" s="104"/>
      <c r="L1934" s="302"/>
    </row>
    <row r="1935" spans="3:12" s="110" customFormat="1" x14ac:dyDescent="0.2">
      <c r="C1935" s="104"/>
      <c r="D1935" s="104"/>
      <c r="E1935" s="104"/>
      <c r="F1935" s="104"/>
      <c r="G1935" s="104"/>
      <c r="H1935" s="104"/>
      <c r="L1935" s="302"/>
    </row>
    <row r="1936" spans="3:12" s="110" customFormat="1" x14ac:dyDescent="0.2">
      <c r="C1936" s="104"/>
      <c r="D1936" s="104"/>
      <c r="E1936" s="104"/>
      <c r="F1936" s="104"/>
      <c r="G1936" s="104"/>
      <c r="H1936" s="104"/>
      <c r="L1936" s="302"/>
    </row>
    <row r="1937" spans="3:12" s="110" customFormat="1" x14ac:dyDescent="0.2">
      <c r="C1937" s="104"/>
      <c r="D1937" s="104"/>
      <c r="E1937" s="104"/>
      <c r="F1937" s="104"/>
      <c r="G1937" s="104"/>
      <c r="H1937" s="104"/>
      <c r="L1937" s="302"/>
    </row>
    <row r="1938" spans="3:12" s="110" customFormat="1" x14ac:dyDescent="0.2">
      <c r="C1938" s="104"/>
      <c r="D1938" s="104"/>
      <c r="E1938" s="104"/>
      <c r="F1938" s="104"/>
      <c r="G1938" s="104"/>
      <c r="H1938" s="104"/>
      <c r="L1938" s="302"/>
    </row>
    <row r="1939" spans="3:12" s="110" customFormat="1" x14ac:dyDescent="0.2">
      <c r="C1939" s="104"/>
      <c r="D1939" s="104"/>
      <c r="E1939" s="104"/>
      <c r="F1939" s="104"/>
      <c r="G1939" s="104"/>
      <c r="H1939" s="104"/>
      <c r="L1939" s="302"/>
    </row>
    <row r="1940" spans="3:12" s="110" customFormat="1" x14ac:dyDescent="0.2">
      <c r="C1940" s="104"/>
      <c r="D1940" s="104"/>
      <c r="E1940" s="104"/>
      <c r="F1940" s="104"/>
      <c r="G1940" s="104"/>
      <c r="H1940" s="104"/>
      <c r="L1940" s="302"/>
    </row>
    <row r="1941" spans="3:12" s="110" customFormat="1" x14ac:dyDescent="0.2">
      <c r="C1941" s="104"/>
      <c r="D1941" s="104"/>
      <c r="E1941" s="104"/>
      <c r="F1941" s="104"/>
      <c r="G1941" s="104"/>
      <c r="H1941" s="104"/>
      <c r="L1941" s="302"/>
    </row>
    <row r="1942" spans="3:12" s="110" customFormat="1" x14ac:dyDescent="0.2">
      <c r="C1942" s="104"/>
      <c r="D1942" s="104"/>
      <c r="E1942" s="104"/>
      <c r="F1942" s="104"/>
      <c r="G1942" s="104"/>
      <c r="H1942" s="104"/>
      <c r="L1942" s="302"/>
    </row>
    <row r="1943" spans="3:12" s="110" customFormat="1" x14ac:dyDescent="0.2">
      <c r="C1943" s="104"/>
      <c r="D1943" s="104"/>
      <c r="E1943" s="104"/>
      <c r="F1943" s="104"/>
      <c r="G1943" s="104"/>
      <c r="H1943" s="104"/>
      <c r="L1943" s="302"/>
    </row>
    <row r="1944" spans="3:12" s="110" customFormat="1" x14ac:dyDescent="0.2">
      <c r="C1944" s="104"/>
      <c r="D1944" s="104"/>
      <c r="E1944" s="104"/>
      <c r="F1944" s="104"/>
      <c r="G1944" s="104"/>
      <c r="H1944" s="104"/>
      <c r="L1944" s="302"/>
    </row>
    <row r="1945" spans="3:12" s="110" customFormat="1" x14ac:dyDescent="0.2">
      <c r="C1945" s="104"/>
      <c r="D1945" s="104"/>
      <c r="E1945" s="104"/>
      <c r="F1945" s="104"/>
      <c r="G1945" s="104"/>
      <c r="H1945" s="104"/>
      <c r="L1945" s="302"/>
    </row>
    <row r="1946" spans="3:12" s="110" customFormat="1" x14ac:dyDescent="0.2">
      <c r="C1946" s="104"/>
      <c r="D1946" s="104"/>
      <c r="E1946" s="104"/>
      <c r="F1946" s="104"/>
      <c r="G1946" s="104"/>
      <c r="H1946" s="104"/>
      <c r="L1946" s="302"/>
    </row>
    <row r="1947" spans="3:12" s="110" customFormat="1" x14ac:dyDescent="0.2">
      <c r="C1947" s="104"/>
      <c r="D1947" s="104"/>
      <c r="E1947" s="104"/>
      <c r="F1947" s="104"/>
      <c r="G1947" s="104"/>
      <c r="H1947" s="104"/>
      <c r="L1947" s="302"/>
    </row>
    <row r="1948" spans="3:12" s="110" customFormat="1" x14ac:dyDescent="0.2">
      <c r="C1948" s="104"/>
      <c r="D1948" s="104"/>
      <c r="E1948" s="104"/>
      <c r="F1948" s="104"/>
      <c r="G1948" s="104"/>
      <c r="H1948" s="104"/>
      <c r="L1948" s="302"/>
    </row>
    <row r="1949" spans="3:12" s="110" customFormat="1" x14ac:dyDescent="0.2">
      <c r="C1949" s="104"/>
      <c r="D1949" s="104"/>
      <c r="E1949" s="104"/>
      <c r="F1949" s="104"/>
      <c r="G1949" s="104"/>
      <c r="H1949" s="104"/>
      <c r="L1949" s="302"/>
    </row>
    <row r="1950" spans="3:12" s="110" customFormat="1" x14ac:dyDescent="0.2">
      <c r="C1950" s="104"/>
      <c r="D1950" s="104"/>
      <c r="E1950" s="104"/>
      <c r="F1950" s="104"/>
      <c r="G1950" s="104"/>
      <c r="H1950" s="104"/>
      <c r="L1950" s="302"/>
    </row>
    <row r="1951" spans="3:12" s="110" customFormat="1" x14ac:dyDescent="0.2">
      <c r="C1951" s="104"/>
      <c r="D1951" s="104"/>
      <c r="E1951" s="104"/>
      <c r="F1951" s="104"/>
      <c r="G1951" s="104"/>
      <c r="H1951" s="104"/>
      <c r="L1951" s="302"/>
    </row>
    <row r="1952" spans="3:12" s="110" customFormat="1" x14ac:dyDescent="0.2">
      <c r="C1952" s="104"/>
      <c r="D1952" s="104"/>
      <c r="E1952" s="104"/>
      <c r="F1952" s="104"/>
      <c r="G1952" s="104"/>
      <c r="H1952" s="104"/>
      <c r="L1952" s="302"/>
    </row>
    <row r="1953" spans="3:12" s="110" customFormat="1" x14ac:dyDescent="0.2">
      <c r="C1953" s="104"/>
      <c r="D1953" s="104"/>
      <c r="E1953" s="104"/>
      <c r="F1953" s="104"/>
      <c r="G1953" s="104"/>
      <c r="H1953" s="104"/>
      <c r="L1953" s="302"/>
    </row>
    <row r="1954" spans="3:12" s="110" customFormat="1" x14ac:dyDescent="0.2">
      <c r="C1954" s="104"/>
      <c r="D1954" s="104"/>
      <c r="E1954" s="104"/>
      <c r="F1954" s="104"/>
      <c r="G1954" s="104"/>
      <c r="H1954" s="104"/>
      <c r="L1954" s="302"/>
    </row>
    <row r="1955" spans="3:12" s="110" customFormat="1" x14ac:dyDescent="0.2">
      <c r="C1955" s="104"/>
      <c r="D1955" s="104"/>
      <c r="E1955" s="104"/>
      <c r="F1955" s="104"/>
      <c r="G1955" s="104"/>
      <c r="H1955" s="104"/>
      <c r="L1955" s="302"/>
    </row>
    <row r="1956" spans="3:12" s="110" customFormat="1" x14ac:dyDescent="0.2">
      <c r="C1956" s="104"/>
      <c r="D1956" s="104"/>
      <c r="E1956" s="104"/>
      <c r="F1956" s="104"/>
      <c r="G1956" s="104"/>
      <c r="H1956" s="104"/>
      <c r="L1956" s="302"/>
    </row>
    <row r="1957" spans="3:12" s="110" customFormat="1" x14ac:dyDescent="0.2">
      <c r="C1957" s="104"/>
      <c r="D1957" s="104"/>
      <c r="E1957" s="104"/>
      <c r="F1957" s="104"/>
      <c r="G1957" s="104"/>
      <c r="H1957" s="104"/>
      <c r="L1957" s="302"/>
    </row>
    <row r="1958" spans="3:12" s="110" customFormat="1" x14ac:dyDescent="0.2">
      <c r="C1958" s="104"/>
      <c r="D1958" s="104"/>
      <c r="E1958" s="104"/>
      <c r="F1958" s="104"/>
      <c r="G1958" s="104"/>
      <c r="H1958" s="104"/>
      <c r="L1958" s="302"/>
    </row>
    <row r="1959" spans="3:12" s="110" customFormat="1" x14ac:dyDescent="0.2">
      <c r="C1959" s="104"/>
      <c r="D1959" s="104"/>
      <c r="E1959" s="104"/>
      <c r="F1959" s="104"/>
      <c r="G1959" s="104"/>
      <c r="H1959" s="104"/>
      <c r="L1959" s="302"/>
    </row>
    <row r="1960" spans="3:12" s="110" customFormat="1" x14ac:dyDescent="0.2">
      <c r="C1960" s="104"/>
      <c r="D1960" s="104"/>
      <c r="E1960" s="104"/>
      <c r="F1960" s="104"/>
      <c r="G1960" s="104"/>
      <c r="H1960" s="104"/>
      <c r="L1960" s="302"/>
    </row>
    <row r="1961" spans="3:12" s="110" customFormat="1" x14ac:dyDescent="0.2">
      <c r="C1961" s="104"/>
      <c r="D1961" s="104"/>
      <c r="E1961" s="104"/>
      <c r="F1961" s="104"/>
      <c r="G1961" s="104"/>
      <c r="H1961" s="104"/>
      <c r="L1961" s="302"/>
    </row>
    <row r="1962" spans="3:12" s="110" customFormat="1" x14ac:dyDescent="0.2">
      <c r="C1962" s="104"/>
      <c r="D1962" s="104"/>
      <c r="E1962" s="104"/>
      <c r="F1962" s="104"/>
      <c r="G1962" s="104"/>
      <c r="H1962" s="104"/>
      <c r="L1962" s="302"/>
    </row>
    <row r="1963" spans="3:12" s="110" customFormat="1" x14ac:dyDescent="0.2">
      <c r="C1963" s="104"/>
      <c r="D1963" s="104"/>
      <c r="E1963" s="104"/>
      <c r="F1963" s="104"/>
      <c r="G1963" s="104"/>
      <c r="H1963" s="104"/>
      <c r="L1963" s="302"/>
    </row>
    <row r="1964" spans="3:12" s="110" customFormat="1" x14ac:dyDescent="0.2">
      <c r="C1964" s="104"/>
      <c r="D1964" s="104"/>
      <c r="E1964" s="104"/>
      <c r="F1964" s="104"/>
      <c r="G1964" s="104"/>
      <c r="H1964" s="104"/>
      <c r="L1964" s="302"/>
    </row>
    <row r="1965" spans="3:12" s="110" customFormat="1" x14ac:dyDescent="0.2">
      <c r="C1965" s="104"/>
      <c r="D1965" s="104"/>
      <c r="E1965" s="104"/>
      <c r="F1965" s="104"/>
      <c r="G1965" s="104"/>
      <c r="H1965" s="104"/>
      <c r="L1965" s="302"/>
    </row>
    <row r="1966" spans="3:12" s="110" customFormat="1" x14ac:dyDescent="0.2">
      <c r="C1966" s="104"/>
      <c r="D1966" s="104"/>
      <c r="E1966" s="104"/>
      <c r="F1966" s="104"/>
      <c r="G1966" s="104"/>
      <c r="H1966" s="104"/>
      <c r="L1966" s="302"/>
    </row>
    <row r="1967" spans="3:12" s="110" customFormat="1" x14ac:dyDescent="0.2">
      <c r="C1967" s="104"/>
      <c r="D1967" s="104"/>
      <c r="E1967" s="104"/>
      <c r="F1967" s="104"/>
      <c r="G1967" s="104"/>
      <c r="H1967" s="104"/>
      <c r="L1967" s="302"/>
    </row>
    <row r="1968" spans="3:12" s="110" customFormat="1" x14ac:dyDescent="0.2">
      <c r="C1968" s="104"/>
      <c r="D1968" s="104"/>
      <c r="E1968" s="104"/>
      <c r="F1968" s="104"/>
      <c r="G1968" s="104"/>
      <c r="H1968" s="104"/>
      <c r="L1968" s="302"/>
    </row>
    <row r="1969" spans="3:12" s="110" customFormat="1" x14ac:dyDescent="0.2">
      <c r="C1969" s="104"/>
      <c r="D1969" s="104"/>
      <c r="E1969" s="104"/>
      <c r="F1969" s="104"/>
      <c r="G1969" s="104"/>
      <c r="H1969" s="104"/>
      <c r="L1969" s="302"/>
    </row>
    <row r="1970" spans="3:12" s="110" customFormat="1" x14ac:dyDescent="0.2">
      <c r="C1970" s="104"/>
      <c r="D1970" s="104"/>
      <c r="E1970" s="104"/>
      <c r="F1970" s="104"/>
      <c r="G1970" s="104"/>
      <c r="H1970" s="104"/>
      <c r="L1970" s="302"/>
    </row>
    <row r="1971" spans="3:12" s="110" customFormat="1" x14ac:dyDescent="0.2">
      <c r="C1971" s="104"/>
      <c r="D1971" s="104"/>
      <c r="E1971" s="104"/>
      <c r="F1971" s="104"/>
      <c r="G1971" s="104"/>
      <c r="H1971" s="104"/>
      <c r="L1971" s="302"/>
    </row>
    <row r="1972" spans="3:12" s="110" customFormat="1" x14ac:dyDescent="0.2">
      <c r="C1972" s="104"/>
      <c r="D1972" s="104"/>
      <c r="E1972" s="104"/>
      <c r="F1972" s="104"/>
      <c r="G1972" s="104"/>
      <c r="H1972" s="104"/>
      <c r="L1972" s="302"/>
    </row>
    <row r="1973" spans="3:12" s="110" customFormat="1" x14ac:dyDescent="0.2">
      <c r="C1973" s="104"/>
      <c r="D1973" s="104"/>
      <c r="E1973" s="104"/>
      <c r="F1973" s="104"/>
      <c r="G1973" s="104"/>
      <c r="H1973" s="104"/>
      <c r="L1973" s="302"/>
    </row>
    <row r="1974" spans="3:12" s="110" customFormat="1" x14ac:dyDescent="0.2">
      <c r="C1974" s="104"/>
      <c r="D1974" s="104"/>
      <c r="E1974" s="104"/>
      <c r="F1974" s="104"/>
      <c r="G1974" s="104"/>
      <c r="H1974" s="104"/>
      <c r="L1974" s="302"/>
    </row>
    <row r="1975" spans="3:12" s="110" customFormat="1" x14ac:dyDescent="0.2">
      <c r="C1975" s="104"/>
      <c r="D1975" s="104"/>
      <c r="E1975" s="104"/>
      <c r="F1975" s="104"/>
      <c r="G1975" s="104"/>
      <c r="H1975" s="104"/>
      <c r="L1975" s="302"/>
    </row>
    <row r="1976" spans="3:12" s="110" customFormat="1" x14ac:dyDescent="0.2">
      <c r="C1976" s="104"/>
      <c r="D1976" s="104"/>
      <c r="E1976" s="104"/>
      <c r="F1976" s="104"/>
      <c r="G1976" s="104"/>
      <c r="H1976" s="104"/>
      <c r="L1976" s="302"/>
    </row>
    <row r="1977" spans="3:12" s="110" customFormat="1" x14ac:dyDescent="0.2">
      <c r="C1977" s="104"/>
      <c r="D1977" s="104"/>
      <c r="E1977" s="104"/>
      <c r="F1977" s="104"/>
      <c r="G1977" s="104"/>
      <c r="H1977" s="104"/>
      <c r="L1977" s="302"/>
    </row>
    <row r="1978" spans="3:12" s="110" customFormat="1" x14ac:dyDescent="0.2">
      <c r="C1978" s="104"/>
      <c r="D1978" s="104"/>
      <c r="E1978" s="104"/>
      <c r="F1978" s="104"/>
      <c r="G1978" s="104"/>
      <c r="H1978" s="104"/>
      <c r="L1978" s="302"/>
    </row>
    <row r="1979" spans="3:12" s="110" customFormat="1" x14ac:dyDescent="0.2">
      <c r="C1979" s="104"/>
      <c r="D1979" s="104"/>
      <c r="E1979" s="104"/>
      <c r="F1979" s="104"/>
      <c r="G1979" s="104"/>
      <c r="H1979" s="104"/>
      <c r="L1979" s="302"/>
    </row>
    <row r="1980" spans="3:12" s="110" customFormat="1" x14ac:dyDescent="0.2">
      <c r="C1980" s="104"/>
      <c r="D1980" s="104"/>
      <c r="E1980" s="104"/>
      <c r="F1980" s="104"/>
      <c r="G1980" s="104"/>
      <c r="H1980" s="104"/>
      <c r="L1980" s="302"/>
    </row>
    <row r="1981" spans="3:12" s="110" customFormat="1" x14ac:dyDescent="0.2">
      <c r="C1981" s="104"/>
      <c r="D1981" s="104"/>
      <c r="E1981" s="104"/>
      <c r="F1981" s="104"/>
      <c r="G1981" s="104"/>
      <c r="H1981" s="104"/>
      <c r="L1981" s="302"/>
    </row>
    <row r="1982" spans="3:12" s="110" customFormat="1" x14ac:dyDescent="0.2">
      <c r="C1982" s="104"/>
      <c r="D1982" s="104"/>
      <c r="E1982" s="104"/>
      <c r="F1982" s="104"/>
      <c r="G1982" s="104"/>
      <c r="H1982" s="104"/>
      <c r="L1982" s="302"/>
    </row>
    <row r="1983" spans="3:12" s="110" customFormat="1" x14ac:dyDescent="0.2">
      <c r="C1983" s="104"/>
      <c r="D1983" s="104"/>
      <c r="E1983" s="104"/>
      <c r="F1983" s="104"/>
      <c r="G1983" s="104"/>
      <c r="H1983" s="104"/>
      <c r="L1983" s="302"/>
    </row>
    <row r="1984" spans="3:12" s="110" customFormat="1" x14ac:dyDescent="0.2">
      <c r="C1984" s="104"/>
      <c r="D1984" s="104"/>
      <c r="E1984" s="104"/>
      <c r="F1984" s="104"/>
      <c r="G1984" s="104"/>
      <c r="H1984" s="104"/>
      <c r="L1984" s="302"/>
    </row>
    <row r="1985" spans="3:12" s="110" customFormat="1" x14ac:dyDescent="0.2">
      <c r="C1985" s="104"/>
      <c r="D1985" s="104"/>
      <c r="E1985" s="104"/>
      <c r="F1985" s="104"/>
      <c r="G1985" s="104"/>
      <c r="H1985" s="104"/>
      <c r="L1985" s="302"/>
    </row>
    <row r="1986" spans="3:12" s="110" customFormat="1" x14ac:dyDescent="0.2">
      <c r="C1986" s="104"/>
      <c r="D1986" s="104"/>
      <c r="E1986" s="104"/>
      <c r="F1986" s="104"/>
      <c r="G1986" s="104"/>
      <c r="H1986" s="104"/>
      <c r="L1986" s="302"/>
    </row>
    <row r="1987" spans="3:12" s="110" customFormat="1" x14ac:dyDescent="0.2">
      <c r="C1987" s="104"/>
      <c r="D1987" s="104"/>
      <c r="E1987" s="104"/>
      <c r="F1987" s="104"/>
      <c r="G1987" s="104"/>
      <c r="H1987" s="104"/>
      <c r="L1987" s="302"/>
    </row>
    <row r="1988" spans="3:12" s="110" customFormat="1" x14ac:dyDescent="0.2">
      <c r="C1988" s="104"/>
      <c r="D1988" s="104"/>
      <c r="E1988" s="104"/>
      <c r="F1988" s="104"/>
      <c r="G1988" s="104"/>
      <c r="H1988" s="104"/>
      <c r="L1988" s="302"/>
    </row>
    <row r="1989" spans="3:12" s="110" customFormat="1" x14ac:dyDescent="0.2">
      <c r="C1989" s="104"/>
      <c r="D1989" s="104"/>
      <c r="E1989" s="104"/>
      <c r="F1989" s="104"/>
      <c r="G1989" s="104"/>
      <c r="H1989" s="104"/>
      <c r="L1989" s="302"/>
    </row>
    <row r="1990" spans="3:12" s="110" customFormat="1" x14ac:dyDescent="0.2">
      <c r="C1990" s="104"/>
      <c r="D1990" s="104"/>
      <c r="E1990" s="104"/>
      <c r="F1990" s="104"/>
      <c r="G1990" s="104"/>
      <c r="H1990" s="104"/>
      <c r="L1990" s="302"/>
    </row>
    <row r="1991" spans="3:12" s="110" customFormat="1" x14ac:dyDescent="0.2">
      <c r="C1991" s="104"/>
      <c r="D1991" s="104"/>
      <c r="E1991" s="104"/>
      <c r="F1991" s="104"/>
      <c r="G1991" s="104"/>
      <c r="H1991" s="104"/>
      <c r="L1991" s="302"/>
    </row>
    <row r="1992" spans="3:12" s="110" customFormat="1" x14ac:dyDescent="0.2">
      <c r="C1992" s="104"/>
      <c r="D1992" s="104"/>
      <c r="E1992" s="104"/>
      <c r="F1992" s="104"/>
      <c r="G1992" s="104"/>
      <c r="H1992" s="104"/>
      <c r="L1992" s="302"/>
    </row>
    <row r="1993" spans="3:12" s="110" customFormat="1" x14ac:dyDescent="0.2">
      <c r="C1993" s="104"/>
      <c r="D1993" s="104"/>
      <c r="E1993" s="104"/>
      <c r="F1993" s="104"/>
      <c r="G1993" s="104"/>
      <c r="H1993" s="104"/>
      <c r="L1993" s="302"/>
    </row>
    <row r="1994" spans="3:12" s="110" customFormat="1" x14ac:dyDescent="0.2">
      <c r="C1994" s="104"/>
      <c r="D1994" s="104"/>
      <c r="E1994" s="104"/>
      <c r="F1994" s="104"/>
      <c r="G1994" s="104"/>
      <c r="H1994" s="104"/>
      <c r="L1994" s="302"/>
    </row>
    <row r="1995" spans="3:12" s="110" customFormat="1" x14ac:dyDescent="0.2">
      <c r="C1995" s="104"/>
      <c r="D1995" s="104"/>
      <c r="E1995" s="104"/>
      <c r="F1995" s="104"/>
      <c r="G1995" s="104"/>
      <c r="H1995" s="104"/>
      <c r="L1995" s="302"/>
    </row>
    <row r="1996" spans="3:12" s="110" customFormat="1" x14ac:dyDescent="0.2">
      <c r="C1996" s="104"/>
      <c r="D1996" s="104"/>
      <c r="E1996" s="104"/>
      <c r="F1996" s="104"/>
      <c r="G1996" s="104"/>
      <c r="H1996" s="104"/>
      <c r="L1996" s="302"/>
    </row>
    <row r="1997" spans="3:12" s="110" customFormat="1" x14ac:dyDescent="0.2">
      <c r="C1997" s="104"/>
      <c r="D1997" s="104"/>
      <c r="E1997" s="104"/>
      <c r="F1997" s="104"/>
      <c r="G1997" s="104"/>
      <c r="H1997" s="104"/>
      <c r="L1997" s="302"/>
    </row>
    <row r="1998" spans="3:12" s="110" customFormat="1" x14ac:dyDescent="0.2">
      <c r="C1998" s="104"/>
      <c r="D1998" s="104"/>
      <c r="E1998" s="104"/>
      <c r="F1998" s="104"/>
      <c r="G1998" s="104"/>
      <c r="H1998" s="104"/>
      <c r="L1998" s="302"/>
    </row>
    <row r="1999" spans="3:12" s="110" customFormat="1" x14ac:dyDescent="0.2">
      <c r="C1999" s="104"/>
      <c r="D1999" s="104"/>
      <c r="E1999" s="104"/>
      <c r="F1999" s="104"/>
      <c r="G1999" s="104"/>
      <c r="H1999" s="104"/>
      <c r="L1999" s="302"/>
    </row>
    <row r="2000" spans="3:12" s="110" customFormat="1" x14ac:dyDescent="0.2">
      <c r="C2000" s="104"/>
      <c r="D2000" s="104"/>
      <c r="E2000" s="104"/>
      <c r="F2000" s="104"/>
      <c r="G2000" s="104"/>
      <c r="H2000" s="104"/>
      <c r="L2000" s="302"/>
    </row>
    <row r="2001" spans="3:12" s="110" customFormat="1" x14ac:dyDescent="0.2">
      <c r="C2001" s="104"/>
      <c r="D2001" s="104"/>
      <c r="E2001" s="104"/>
      <c r="F2001" s="104"/>
      <c r="G2001" s="104"/>
      <c r="H2001" s="104"/>
      <c r="L2001" s="302"/>
    </row>
    <row r="2002" spans="3:12" s="110" customFormat="1" x14ac:dyDescent="0.2">
      <c r="C2002" s="104"/>
      <c r="D2002" s="104"/>
      <c r="E2002" s="104"/>
      <c r="F2002" s="104"/>
      <c r="G2002" s="104"/>
      <c r="H2002" s="104"/>
      <c r="L2002" s="302"/>
    </row>
    <row r="2003" spans="3:12" s="110" customFormat="1" x14ac:dyDescent="0.2">
      <c r="C2003" s="104"/>
      <c r="D2003" s="104"/>
      <c r="E2003" s="104"/>
      <c r="F2003" s="104"/>
      <c r="G2003" s="104"/>
      <c r="H2003" s="104"/>
      <c r="L2003" s="302"/>
    </row>
    <row r="2004" spans="3:12" s="110" customFormat="1" x14ac:dyDescent="0.2">
      <c r="C2004" s="104"/>
      <c r="D2004" s="104"/>
      <c r="E2004" s="104"/>
      <c r="F2004" s="104"/>
      <c r="G2004" s="104"/>
      <c r="H2004" s="104"/>
      <c r="L2004" s="302"/>
    </row>
    <row r="2005" spans="3:12" s="110" customFormat="1" x14ac:dyDescent="0.2">
      <c r="C2005" s="104"/>
      <c r="D2005" s="104"/>
      <c r="E2005" s="104"/>
      <c r="F2005" s="104"/>
      <c r="G2005" s="104"/>
      <c r="H2005" s="104"/>
      <c r="L2005" s="302"/>
    </row>
    <row r="2006" spans="3:12" s="110" customFormat="1" x14ac:dyDescent="0.2">
      <c r="C2006" s="104"/>
      <c r="D2006" s="104"/>
      <c r="E2006" s="104"/>
      <c r="F2006" s="104"/>
      <c r="G2006" s="104"/>
      <c r="H2006" s="104"/>
      <c r="L2006" s="302"/>
    </row>
    <row r="2007" spans="3:12" s="110" customFormat="1" x14ac:dyDescent="0.2">
      <c r="C2007" s="104"/>
      <c r="D2007" s="104"/>
      <c r="E2007" s="104"/>
      <c r="F2007" s="104"/>
      <c r="G2007" s="104"/>
      <c r="H2007" s="104"/>
      <c r="L2007" s="302"/>
    </row>
    <row r="2008" spans="3:12" s="110" customFormat="1" x14ac:dyDescent="0.2">
      <c r="C2008" s="104"/>
      <c r="D2008" s="104"/>
      <c r="E2008" s="104"/>
      <c r="F2008" s="104"/>
      <c r="G2008" s="104"/>
      <c r="H2008" s="104"/>
      <c r="L2008" s="302"/>
    </row>
    <row r="2009" spans="3:12" s="110" customFormat="1" x14ac:dyDescent="0.2">
      <c r="C2009" s="104"/>
      <c r="D2009" s="104"/>
      <c r="E2009" s="104"/>
      <c r="F2009" s="104"/>
      <c r="G2009" s="104"/>
      <c r="H2009" s="104"/>
      <c r="L2009" s="302"/>
    </row>
    <row r="2010" spans="3:12" s="110" customFormat="1" x14ac:dyDescent="0.2">
      <c r="C2010" s="104"/>
      <c r="D2010" s="104"/>
      <c r="E2010" s="104"/>
      <c r="F2010" s="104"/>
      <c r="G2010" s="104"/>
      <c r="H2010" s="104"/>
      <c r="L2010" s="302"/>
    </row>
    <row r="2011" spans="3:12" s="110" customFormat="1" x14ac:dyDescent="0.2">
      <c r="C2011" s="104"/>
      <c r="D2011" s="104"/>
      <c r="E2011" s="104"/>
      <c r="F2011" s="104"/>
      <c r="G2011" s="104"/>
      <c r="H2011" s="104"/>
      <c r="L2011" s="302"/>
    </row>
    <row r="2012" spans="3:12" s="110" customFormat="1" x14ac:dyDescent="0.2">
      <c r="C2012" s="104"/>
      <c r="D2012" s="104"/>
      <c r="E2012" s="104"/>
      <c r="F2012" s="104"/>
      <c r="G2012" s="104"/>
      <c r="H2012" s="104"/>
      <c r="L2012" s="302"/>
    </row>
    <row r="2013" spans="3:12" s="110" customFormat="1" x14ac:dyDescent="0.2">
      <c r="C2013" s="104"/>
      <c r="D2013" s="104"/>
      <c r="E2013" s="104"/>
      <c r="F2013" s="104"/>
      <c r="G2013" s="104"/>
      <c r="H2013" s="104"/>
      <c r="L2013" s="302"/>
    </row>
    <row r="2014" spans="3:12" s="110" customFormat="1" x14ac:dyDescent="0.2">
      <c r="C2014" s="104"/>
      <c r="D2014" s="104"/>
      <c r="E2014" s="104"/>
      <c r="F2014" s="104"/>
      <c r="G2014" s="104"/>
      <c r="H2014" s="104"/>
      <c r="L2014" s="302"/>
    </row>
    <row r="2015" spans="3:12" s="110" customFormat="1" x14ac:dyDescent="0.2">
      <c r="C2015" s="104"/>
      <c r="D2015" s="104"/>
      <c r="E2015" s="104"/>
      <c r="F2015" s="104"/>
      <c r="G2015" s="104"/>
      <c r="H2015" s="104"/>
      <c r="L2015" s="302"/>
    </row>
    <row r="2016" spans="3:12" s="110" customFormat="1" x14ac:dyDescent="0.2">
      <c r="C2016" s="104"/>
      <c r="D2016" s="104"/>
      <c r="E2016" s="104"/>
      <c r="F2016" s="104"/>
      <c r="G2016" s="104"/>
      <c r="H2016" s="104"/>
      <c r="L2016" s="302"/>
    </row>
    <row r="2017" spans="3:12" s="110" customFormat="1" x14ac:dyDescent="0.2">
      <c r="C2017" s="104"/>
      <c r="D2017" s="104"/>
      <c r="E2017" s="104"/>
      <c r="F2017" s="104"/>
      <c r="G2017" s="104"/>
      <c r="H2017" s="104"/>
      <c r="L2017" s="302"/>
    </row>
    <row r="2018" spans="3:12" s="110" customFormat="1" x14ac:dyDescent="0.2">
      <c r="C2018" s="104"/>
      <c r="D2018" s="104"/>
      <c r="E2018" s="104"/>
      <c r="F2018" s="104"/>
      <c r="G2018" s="104"/>
      <c r="H2018" s="104"/>
      <c r="L2018" s="302"/>
    </row>
    <row r="2019" spans="3:12" s="110" customFormat="1" x14ac:dyDescent="0.2">
      <c r="C2019" s="104"/>
      <c r="D2019" s="104"/>
      <c r="E2019" s="104"/>
      <c r="F2019" s="104"/>
      <c r="G2019" s="104"/>
      <c r="H2019" s="104"/>
      <c r="L2019" s="302"/>
    </row>
    <row r="2020" spans="3:12" s="110" customFormat="1" x14ac:dyDescent="0.2">
      <c r="C2020" s="104"/>
      <c r="D2020" s="104"/>
      <c r="E2020" s="104"/>
      <c r="F2020" s="104"/>
      <c r="G2020" s="104"/>
      <c r="H2020" s="104"/>
      <c r="L2020" s="302"/>
    </row>
    <row r="2021" spans="3:12" s="110" customFormat="1" x14ac:dyDescent="0.2">
      <c r="C2021" s="104"/>
      <c r="D2021" s="104"/>
      <c r="E2021" s="104"/>
      <c r="F2021" s="104"/>
      <c r="G2021" s="104"/>
      <c r="H2021" s="104"/>
      <c r="L2021" s="302"/>
    </row>
    <row r="2022" spans="3:12" s="110" customFormat="1" x14ac:dyDescent="0.2">
      <c r="C2022" s="104"/>
      <c r="D2022" s="104"/>
      <c r="E2022" s="104"/>
      <c r="F2022" s="104"/>
      <c r="G2022" s="104"/>
      <c r="H2022" s="104"/>
      <c r="L2022" s="302"/>
    </row>
    <row r="2023" spans="3:12" s="110" customFormat="1" x14ac:dyDescent="0.2">
      <c r="C2023" s="104"/>
      <c r="D2023" s="104"/>
      <c r="E2023" s="104"/>
      <c r="F2023" s="104"/>
      <c r="G2023" s="104"/>
      <c r="H2023" s="104"/>
      <c r="L2023" s="302"/>
    </row>
    <row r="2024" spans="3:12" s="110" customFormat="1" x14ac:dyDescent="0.2">
      <c r="C2024" s="104"/>
      <c r="D2024" s="104"/>
      <c r="E2024" s="104"/>
      <c r="F2024" s="104"/>
      <c r="G2024" s="104"/>
      <c r="H2024" s="104"/>
      <c r="L2024" s="302"/>
    </row>
    <row r="2025" spans="3:12" s="110" customFormat="1" x14ac:dyDescent="0.2">
      <c r="C2025" s="104"/>
      <c r="D2025" s="104"/>
      <c r="E2025" s="104"/>
      <c r="F2025" s="104"/>
      <c r="G2025" s="104"/>
      <c r="H2025" s="104"/>
      <c r="L2025" s="302"/>
    </row>
    <row r="2026" spans="3:12" s="110" customFormat="1" x14ac:dyDescent="0.2">
      <c r="C2026" s="104"/>
      <c r="D2026" s="104"/>
      <c r="E2026" s="104"/>
      <c r="F2026" s="104"/>
      <c r="G2026" s="104"/>
      <c r="H2026" s="104"/>
      <c r="L2026" s="302"/>
    </row>
    <row r="2027" spans="3:12" s="110" customFormat="1" x14ac:dyDescent="0.2">
      <c r="C2027" s="104"/>
      <c r="D2027" s="104"/>
      <c r="E2027" s="104"/>
      <c r="F2027" s="104"/>
      <c r="G2027" s="104"/>
      <c r="H2027" s="104"/>
      <c r="L2027" s="302"/>
    </row>
    <row r="2028" spans="3:12" s="110" customFormat="1" x14ac:dyDescent="0.2">
      <c r="C2028" s="104"/>
      <c r="D2028" s="104"/>
      <c r="E2028" s="104"/>
      <c r="F2028" s="104"/>
      <c r="G2028" s="104"/>
      <c r="H2028" s="104"/>
      <c r="L2028" s="302"/>
    </row>
    <row r="2029" spans="3:12" s="110" customFormat="1" x14ac:dyDescent="0.2">
      <c r="C2029" s="104"/>
      <c r="D2029" s="104"/>
      <c r="E2029" s="104"/>
      <c r="F2029" s="104"/>
      <c r="G2029" s="104"/>
      <c r="H2029" s="104"/>
      <c r="L2029" s="302"/>
    </row>
    <row r="2030" spans="3:12" s="110" customFormat="1" x14ac:dyDescent="0.2">
      <c r="C2030" s="104"/>
      <c r="D2030" s="104"/>
      <c r="E2030" s="104"/>
      <c r="F2030" s="104"/>
      <c r="G2030" s="104"/>
      <c r="H2030" s="104"/>
      <c r="L2030" s="302"/>
    </row>
    <row r="2031" spans="3:12" s="110" customFormat="1" x14ac:dyDescent="0.2">
      <c r="C2031" s="104"/>
      <c r="D2031" s="104"/>
      <c r="E2031" s="104"/>
      <c r="F2031" s="104"/>
      <c r="G2031" s="104"/>
      <c r="H2031" s="104"/>
      <c r="L2031" s="302"/>
    </row>
    <row r="2032" spans="3:12" s="110" customFormat="1" x14ac:dyDescent="0.2">
      <c r="C2032" s="104"/>
      <c r="D2032" s="104"/>
      <c r="E2032" s="104"/>
      <c r="F2032" s="104"/>
      <c r="G2032" s="104"/>
      <c r="H2032" s="104"/>
      <c r="L2032" s="302"/>
    </row>
    <row r="2033" spans="3:12" s="110" customFormat="1" x14ac:dyDescent="0.2">
      <c r="C2033" s="104"/>
      <c r="D2033" s="104"/>
      <c r="E2033" s="104"/>
      <c r="F2033" s="104"/>
      <c r="G2033" s="104"/>
      <c r="H2033" s="104"/>
      <c r="L2033" s="302"/>
    </row>
    <row r="2034" spans="3:12" s="110" customFormat="1" x14ac:dyDescent="0.2">
      <c r="C2034" s="104"/>
      <c r="D2034" s="104"/>
      <c r="E2034" s="104"/>
      <c r="F2034" s="104"/>
      <c r="G2034" s="104"/>
      <c r="H2034" s="104"/>
      <c r="L2034" s="302"/>
    </row>
    <row r="2035" spans="3:12" s="110" customFormat="1" x14ac:dyDescent="0.2">
      <c r="C2035" s="104"/>
      <c r="D2035" s="104"/>
      <c r="E2035" s="104"/>
      <c r="F2035" s="104"/>
      <c r="G2035" s="104"/>
      <c r="H2035" s="104"/>
      <c r="L2035" s="302"/>
    </row>
    <row r="2036" spans="3:12" s="110" customFormat="1" x14ac:dyDescent="0.2">
      <c r="C2036" s="104"/>
      <c r="D2036" s="104"/>
      <c r="E2036" s="104"/>
      <c r="F2036" s="104"/>
      <c r="G2036" s="104"/>
      <c r="H2036" s="104"/>
      <c r="L2036" s="302"/>
    </row>
    <row r="2037" spans="3:12" s="110" customFormat="1" x14ac:dyDescent="0.2">
      <c r="C2037" s="104"/>
      <c r="D2037" s="104"/>
      <c r="E2037" s="104"/>
      <c r="F2037" s="104"/>
      <c r="G2037" s="104"/>
      <c r="H2037" s="104"/>
      <c r="L2037" s="302"/>
    </row>
    <row r="2038" spans="3:12" s="110" customFormat="1" x14ac:dyDescent="0.2">
      <c r="C2038" s="104"/>
      <c r="D2038" s="104"/>
      <c r="E2038" s="104"/>
      <c r="F2038" s="104"/>
      <c r="G2038" s="104"/>
      <c r="H2038" s="104"/>
      <c r="L2038" s="302"/>
    </row>
  </sheetData>
  <conditionalFormatting sqref="L11:L20">
    <cfRule type="cellIs" dxfId="65" priority="68" stopIfTrue="1" operator="notBetween">
      <formula>0.4</formula>
      <formula>-0.4</formula>
    </cfRule>
  </conditionalFormatting>
  <conditionalFormatting sqref="L22:L28">
    <cfRule type="cellIs" dxfId="64" priority="67" stopIfTrue="1" operator="notBetween">
      <formula>0.4</formula>
      <formula>-0.4</formula>
    </cfRule>
  </conditionalFormatting>
  <conditionalFormatting sqref="L30:L36">
    <cfRule type="cellIs" dxfId="63" priority="66" stopIfTrue="1" operator="notBetween">
      <formula>0.4</formula>
      <formula>-0.4</formula>
    </cfRule>
  </conditionalFormatting>
  <conditionalFormatting sqref="L38:L42">
    <cfRule type="cellIs" dxfId="62" priority="65" stopIfTrue="1" operator="notBetween">
      <formula>0.4</formula>
      <formula>-0.4</formula>
    </cfRule>
  </conditionalFormatting>
  <conditionalFormatting sqref="L44:L51">
    <cfRule type="cellIs" dxfId="61" priority="64" stopIfTrue="1" operator="notBetween">
      <formula>0.4</formula>
      <formula>-0.4</formula>
    </cfRule>
  </conditionalFormatting>
  <conditionalFormatting sqref="L53:L60">
    <cfRule type="cellIs" dxfId="60" priority="63" stopIfTrue="1" operator="notBetween">
      <formula>0.4</formula>
      <formula>-0.4</formula>
    </cfRule>
  </conditionalFormatting>
  <conditionalFormatting sqref="L62:L65">
    <cfRule type="cellIs" dxfId="59" priority="62" stopIfTrue="1" operator="notBetween">
      <formula>0.4</formula>
      <formula>-0.4</formula>
    </cfRule>
  </conditionalFormatting>
  <conditionalFormatting sqref="L67:L68">
    <cfRule type="cellIs" dxfId="58" priority="60" stopIfTrue="1" operator="notBetween">
      <formula>0.4</formula>
      <formula>-0.4</formula>
    </cfRule>
  </conditionalFormatting>
  <conditionalFormatting sqref="L73:L78">
    <cfRule type="cellIs" dxfId="57" priority="59" stopIfTrue="1" operator="notBetween">
      <formula>0.4</formula>
      <formula>-0.4</formula>
    </cfRule>
  </conditionalFormatting>
  <conditionalFormatting sqref="L81:L89">
    <cfRule type="cellIs" dxfId="56" priority="58" stopIfTrue="1" operator="notBetween">
      <formula>0.4</formula>
      <formula>-0.4</formula>
    </cfRule>
  </conditionalFormatting>
  <conditionalFormatting sqref="L91:L95">
    <cfRule type="cellIs" dxfId="55" priority="57" stopIfTrue="1" operator="notBetween">
      <formula>0.4</formula>
      <formula>-0.4</formula>
    </cfRule>
  </conditionalFormatting>
  <conditionalFormatting sqref="L97:L105">
    <cfRule type="cellIs" dxfId="54" priority="56" stopIfTrue="1" operator="notBetween">
      <formula>0.4</formula>
      <formula>-0.4</formula>
    </cfRule>
  </conditionalFormatting>
  <conditionalFormatting sqref="L107:L108">
    <cfRule type="cellIs" dxfId="53" priority="55" stopIfTrue="1" operator="notBetween">
      <formula>0.4</formula>
      <formula>-0.4</formula>
    </cfRule>
  </conditionalFormatting>
  <conditionalFormatting sqref="L110:L117">
    <cfRule type="cellIs" dxfId="52" priority="54" stopIfTrue="1" operator="notBetween">
      <formula>0.4</formula>
      <formula>-0.4</formula>
    </cfRule>
  </conditionalFormatting>
  <conditionalFormatting sqref="L119">
    <cfRule type="cellIs" dxfId="51" priority="53" stopIfTrue="1" operator="notBetween">
      <formula>0.4</formula>
      <formula>-0.4</formula>
    </cfRule>
  </conditionalFormatting>
  <conditionalFormatting sqref="L121">
    <cfRule type="cellIs" dxfId="50" priority="52" stopIfTrue="1" operator="notBetween">
      <formula>0.4</formula>
      <formula>-0.4</formula>
    </cfRule>
  </conditionalFormatting>
  <conditionalFormatting sqref="L129:L138">
    <cfRule type="cellIs" dxfId="49" priority="51" stopIfTrue="1" operator="notBetween">
      <formula>0.4</formula>
      <formula>-0.4</formula>
    </cfRule>
  </conditionalFormatting>
  <conditionalFormatting sqref="L140:L146">
    <cfRule type="cellIs" dxfId="48" priority="50" stopIfTrue="1" operator="notBetween">
      <formula>0.4</formula>
      <formula>-0.4</formula>
    </cfRule>
  </conditionalFormatting>
  <conditionalFormatting sqref="L148:L154">
    <cfRule type="cellIs" dxfId="47" priority="49" stopIfTrue="1" operator="notBetween">
      <formula>0.4</formula>
      <formula>-0.4</formula>
    </cfRule>
  </conditionalFormatting>
  <conditionalFormatting sqref="L156:L160">
    <cfRule type="cellIs" dxfId="46" priority="48" stopIfTrue="1" operator="notBetween">
      <formula>0.4</formula>
      <formula>-0.4</formula>
    </cfRule>
  </conditionalFormatting>
  <conditionalFormatting sqref="L162:L169">
    <cfRule type="cellIs" dxfId="45" priority="47" stopIfTrue="1" operator="notBetween">
      <formula>0.4</formula>
      <formula>-0.4</formula>
    </cfRule>
  </conditionalFormatting>
  <conditionalFormatting sqref="L171:L178">
    <cfRule type="cellIs" dxfId="44" priority="46" stopIfTrue="1" operator="notBetween">
      <formula>0.4</formula>
      <formula>-0.4</formula>
    </cfRule>
  </conditionalFormatting>
  <conditionalFormatting sqref="L180:L183">
    <cfRule type="cellIs" dxfId="43" priority="45" stopIfTrue="1" operator="notBetween">
      <formula>0.4</formula>
      <formula>-0.4</formula>
    </cfRule>
  </conditionalFormatting>
  <conditionalFormatting sqref="L185:L186">
    <cfRule type="cellIs" dxfId="42" priority="43" stopIfTrue="1" operator="notBetween">
      <formula>0.4</formula>
      <formula>-0.4</formula>
    </cfRule>
  </conditionalFormatting>
  <conditionalFormatting sqref="L193:L198">
    <cfRule type="cellIs" dxfId="41" priority="42" stopIfTrue="1" operator="notBetween">
      <formula>0.4</formula>
      <formula>-0.4</formula>
    </cfRule>
  </conditionalFormatting>
  <conditionalFormatting sqref="L202:L210">
    <cfRule type="cellIs" dxfId="40" priority="41" stopIfTrue="1" operator="notBetween">
      <formula>0.4</formula>
      <formula>-0.4</formula>
    </cfRule>
  </conditionalFormatting>
  <conditionalFormatting sqref="L212:L216">
    <cfRule type="cellIs" dxfId="39" priority="40" stopIfTrue="1" operator="notBetween">
      <formula>0.4</formula>
      <formula>-0.4</formula>
    </cfRule>
  </conditionalFormatting>
  <conditionalFormatting sqref="L219:L227">
    <cfRule type="cellIs" dxfId="38" priority="39" stopIfTrue="1" operator="notBetween">
      <formula>0.4</formula>
      <formula>-0.4</formula>
    </cfRule>
  </conditionalFormatting>
  <conditionalFormatting sqref="L230:L231">
    <cfRule type="cellIs" dxfId="37" priority="38" stopIfTrue="1" operator="notBetween">
      <formula>0.4</formula>
      <formula>-0.4</formula>
    </cfRule>
  </conditionalFormatting>
  <conditionalFormatting sqref="L233:L240">
    <cfRule type="cellIs" dxfId="36" priority="37" stopIfTrue="1" operator="notBetween">
      <formula>0.4</formula>
      <formula>-0.4</formula>
    </cfRule>
  </conditionalFormatting>
  <conditionalFormatting sqref="L242">
    <cfRule type="cellIs" dxfId="35" priority="36" stopIfTrue="1" operator="notBetween">
      <formula>0.4</formula>
      <formula>-0.4</formula>
    </cfRule>
  </conditionalFormatting>
  <conditionalFormatting sqref="L244">
    <cfRule type="cellIs" dxfId="34" priority="35" stopIfTrue="1" operator="notBetween">
      <formula>0.4</formula>
      <formula>-0.4</formula>
    </cfRule>
  </conditionalFormatting>
  <conditionalFormatting sqref="L253">
    <cfRule type="cellIs" dxfId="33" priority="34" stopIfTrue="1" operator="notBetween">
      <formula>0.4</formula>
      <formula>-0.4</formula>
    </cfRule>
  </conditionalFormatting>
  <conditionalFormatting sqref="L254:L262">
    <cfRule type="cellIs" dxfId="32" priority="33" stopIfTrue="1" operator="notBetween">
      <formula>0.4</formula>
      <formula>-0.4</formula>
    </cfRule>
  </conditionalFormatting>
  <conditionalFormatting sqref="L264:L270">
    <cfRule type="cellIs" dxfId="31" priority="32" stopIfTrue="1" operator="notBetween">
      <formula>0.4</formula>
      <formula>-0.4</formula>
    </cfRule>
  </conditionalFormatting>
  <conditionalFormatting sqref="L272:L278">
    <cfRule type="cellIs" dxfId="30" priority="31" stopIfTrue="1" operator="notBetween">
      <formula>0.4</formula>
      <formula>-0.4</formula>
    </cfRule>
  </conditionalFormatting>
  <conditionalFormatting sqref="L280:L284">
    <cfRule type="cellIs" dxfId="29" priority="30" stopIfTrue="1" operator="notBetween">
      <formula>0.4</formula>
      <formula>-0.4</formula>
    </cfRule>
  </conditionalFormatting>
  <conditionalFormatting sqref="L286:L293">
    <cfRule type="cellIs" dxfId="28" priority="29" stopIfTrue="1" operator="notBetween">
      <formula>0.4</formula>
      <formula>-0.4</formula>
    </cfRule>
  </conditionalFormatting>
  <conditionalFormatting sqref="L295:L302">
    <cfRule type="cellIs" dxfId="27" priority="28" stopIfTrue="1" operator="notBetween">
      <formula>0.4</formula>
      <formula>-0.4</formula>
    </cfRule>
  </conditionalFormatting>
  <conditionalFormatting sqref="L304:L307">
    <cfRule type="cellIs" dxfId="26" priority="27" stopIfTrue="1" operator="notBetween">
      <formula>0.4</formula>
      <formula>-0.4</formula>
    </cfRule>
  </conditionalFormatting>
  <conditionalFormatting sqref="L309:L310">
    <cfRule type="cellIs" dxfId="25" priority="26" stopIfTrue="1" operator="notBetween">
      <formula>0.4</formula>
      <formula>-0.4</formula>
    </cfRule>
  </conditionalFormatting>
  <conditionalFormatting sqref="L316:L321">
    <cfRule type="cellIs" dxfId="24" priority="25" stopIfTrue="1" operator="notBetween">
      <formula>0.4</formula>
      <formula>-0.4</formula>
    </cfRule>
  </conditionalFormatting>
  <conditionalFormatting sqref="L325:L333">
    <cfRule type="cellIs" dxfId="23" priority="24" stopIfTrue="1" operator="notBetween">
      <formula>0.4</formula>
      <formula>-0.4</formula>
    </cfRule>
  </conditionalFormatting>
  <conditionalFormatting sqref="L335:L339">
    <cfRule type="cellIs" dxfId="22" priority="23" stopIfTrue="1" operator="notBetween">
      <formula>0.4</formula>
      <formula>-0.4</formula>
    </cfRule>
  </conditionalFormatting>
  <conditionalFormatting sqref="L342:L350">
    <cfRule type="cellIs" dxfId="21" priority="22" stopIfTrue="1" operator="notBetween">
      <formula>0.4</formula>
      <formula>-0.4</formula>
    </cfRule>
  </conditionalFormatting>
  <conditionalFormatting sqref="L353:L354">
    <cfRule type="cellIs" dxfId="20" priority="21" stopIfTrue="1" operator="notBetween">
      <formula>0.4</formula>
      <formula>-0.4</formula>
    </cfRule>
  </conditionalFormatting>
  <conditionalFormatting sqref="L356:L363">
    <cfRule type="cellIs" dxfId="19" priority="20" stopIfTrue="1" operator="notBetween">
      <formula>0.4</formula>
      <formula>-0.4</formula>
    </cfRule>
  </conditionalFormatting>
  <conditionalFormatting sqref="L365">
    <cfRule type="cellIs" dxfId="18" priority="19" stopIfTrue="1" operator="notBetween">
      <formula>0.4</formula>
      <formula>-0.4</formula>
    </cfRule>
  </conditionalFormatting>
  <conditionalFormatting sqref="L367">
    <cfRule type="cellIs" dxfId="17" priority="18" stopIfTrue="1" operator="notBetween">
      <formula>0.4</formula>
      <formula>-0.4</formula>
    </cfRule>
  </conditionalFormatting>
  <conditionalFormatting sqref="L375">
    <cfRule type="cellIs" dxfId="16" priority="17" stopIfTrue="1" operator="notBetween">
      <formula>0.4</formula>
      <formula>-0.4</formula>
    </cfRule>
  </conditionalFormatting>
  <conditionalFormatting sqref="L376:L384">
    <cfRule type="cellIs" dxfId="15" priority="16" stopIfTrue="1" operator="notBetween">
      <formula>0.4</formula>
      <formula>-0.4</formula>
    </cfRule>
  </conditionalFormatting>
  <conditionalFormatting sqref="L386:L392">
    <cfRule type="cellIs" dxfId="14" priority="15" stopIfTrue="1" operator="notBetween">
      <formula>0.4</formula>
      <formula>-0.4</formula>
    </cfRule>
  </conditionalFormatting>
  <conditionalFormatting sqref="L394:L400">
    <cfRule type="cellIs" dxfId="13" priority="14" stopIfTrue="1" operator="notBetween">
      <formula>0.4</formula>
      <formula>-0.4</formula>
    </cfRule>
  </conditionalFormatting>
  <conditionalFormatting sqref="L402:L406">
    <cfRule type="cellIs" dxfId="12" priority="13" stopIfTrue="1" operator="notBetween">
      <formula>0.4</formula>
      <formula>-0.4</formula>
    </cfRule>
  </conditionalFormatting>
  <conditionalFormatting sqref="L408:L415">
    <cfRule type="cellIs" dxfId="11" priority="12" stopIfTrue="1" operator="notBetween">
      <formula>0.4</formula>
      <formula>-0.4</formula>
    </cfRule>
  </conditionalFormatting>
  <conditionalFormatting sqref="L417:L424">
    <cfRule type="cellIs" dxfId="10" priority="11" stopIfTrue="1" operator="notBetween">
      <formula>0.4</formula>
      <formula>-0.4</formula>
    </cfRule>
  </conditionalFormatting>
  <conditionalFormatting sqref="L426:L429">
    <cfRule type="cellIs" dxfId="9" priority="10" stopIfTrue="1" operator="notBetween">
      <formula>0.4</formula>
      <formula>-0.4</formula>
    </cfRule>
  </conditionalFormatting>
  <conditionalFormatting sqref="L431:L432">
    <cfRule type="cellIs" dxfId="8" priority="9" stopIfTrue="1" operator="notBetween">
      <formula>0.4</formula>
      <formula>-0.4</formula>
    </cfRule>
  </conditionalFormatting>
  <conditionalFormatting sqref="L439:L444">
    <cfRule type="cellIs" dxfId="7" priority="8" stopIfTrue="1" operator="notBetween">
      <formula>0.4</formula>
      <formula>-0.4</formula>
    </cfRule>
  </conditionalFormatting>
  <conditionalFormatting sqref="L448:L456">
    <cfRule type="cellIs" dxfId="6" priority="7" stopIfTrue="1" operator="notBetween">
      <formula>0.4</formula>
      <formula>-0.4</formula>
    </cfRule>
  </conditionalFormatting>
  <conditionalFormatting sqref="L458:L462">
    <cfRule type="cellIs" dxfId="5" priority="6" stopIfTrue="1" operator="notBetween">
      <formula>0.4</formula>
      <formula>-0.4</formula>
    </cfRule>
  </conditionalFormatting>
  <conditionalFormatting sqref="L465:L473">
    <cfRule type="cellIs" dxfId="4" priority="5" stopIfTrue="1" operator="notBetween">
      <formula>0.4</formula>
      <formula>-0.4</formula>
    </cfRule>
  </conditionalFormatting>
  <conditionalFormatting sqref="L476:L477">
    <cfRule type="cellIs" dxfId="3" priority="4" stopIfTrue="1" operator="notBetween">
      <formula>0.4</formula>
      <formula>-0.4</formula>
    </cfRule>
  </conditionalFormatting>
  <conditionalFormatting sqref="L479:L486">
    <cfRule type="cellIs" dxfId="2" priority="3" stopIfTrue="1" operator="notBetween">
      <formula>0.4</formula>
      <formula>-0.4</formula>
    </cfRule>
  </conditionalFormatting>
  <conditionalFormatting sqref="L488">
    <cfRule type="cellIs" dxfId="1" priority="2" stopIfTrue="1" operator="notBetween">
      <formula>0.4</formula>
      <formula>-0.4</formula>
    </cfRule>
  </conditionalFormatting>
  <conditionalFormatting sqref="L490">
    <cfRule type="cellIs" dxfId="0" priority="1" stopIfTrue="1" operator="notBetween">
      <formula>0.4</formula>
      <formula>-0.4</formula>
    </cfRule>
  </conditionalFormatting>
  <pageMargins left="0.7" right="0.7" top="0.75" bottom="0.75" header="0.3" footer="0.3"/>
  <pageSetup paperSize="9" scale="2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84"/>
  <sheetViews>
    <sheetView topLeftCell="A42" workbookViewId="0">
      <selection activeCell="C62" sqref="C62"/>
    </sheetView>
  </sheetViews>
  <sheetFormatPr defaultRowHeight="14.25" x14ac:dyDescent="0.2"/>
  <cols>
    <col min="1" max="1" width="22.25" customWidth="1"/>
    <col min="15" max="15" width="13.625" style="90" customWidth="1"/>
    <col min="16" max="16" width="14.875" style="90" customWidth="1"/>
  </cols>
  <sheetData>
    <row r="1" spans="1:16" ht="25.5" x14ac:dyDescent="0.2">
      <c r="A1" s="56" t="s">
        <v>189</v>
      </c>
      <c r="B1" s="57" t="s">
        <v>190</v>
      </c>
      <c r="C1" s="57" t="s">
        <v>191</v>
      </c>
      <c r="D1" s="57" t="s">
        <v>192</v>
      </c>
      <c r="E1" s="57" t="s">
        <v>193</v>
      </c>
      <c r="F1" s="57" t="s">
        <v>194</v>
      </c>
      <c r="G1" s="57" t="s">
        <v>195</v>
      </c>
      <c r="H1" s="57" t="s">
        <v>196</v>
      </c>
      <c r="I1" s="57" t="s">
        <v>197</v>
      </c>
      <c r="J1" s="57" t="s">
        <v>198</v>
      </c>
      <c r="K1" s="57" t="s">
        <v>199</v>
      </c>
      <c r="L1" s="57" t="s">
        <v>200</v>
      </c>
      <c r="M1" s="57" t="s">
        <v>201</v>
      </c>
    </row>
    <row r="2" spans="1:16" ht="15" thickBot="1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6" ht="29.25" thickBot="1" x14ac:dyDescent="0.25">
      <c r="A3" s="68" t="s">
        <v>202</v>
      </c>
      <c r="B3" s="69">
        <v>281738.94917000004</v>
      </c>
      <c r="C3" s="69">
        <v>122429.52822000001</v>
      </c>
      <c r="D3" s="69">
        <v>177447.01781000002</v>
      </c>
      <c r="E3" s="69">
        <v>352122.47351000004</v>
      </c>
      <c r="F3" s="69">
        <v>415494.18561000004</v>
      </c>
      <c r="G3" s="69">
        <v>371040.41623000003</v>
      </c>
      <c r="H3" s="69">
        <v>203260.78387000001</v>
      </c>
      <c r="I3" s="69">
        <v>134114.87088999999</v>
      </c>
      <c r="J3" s="69">
        <v>163272.83402000001</v>
      </c>
      <c r="K3" s="69">
        <v>312765.66482999997</v>
      </c>
      <c r="L3" s="69">
        <v>216506.43643999999</v>
      </c>
      <c r="M3" s="70">
        <v>2750193.1606000001</v>
      </c>
      <c r="N3" s="89">
        <f>L3/M3</f>
        <v>7.8724083654097055E-2</v>
      </c>
      <c r="O3" s="91" t="s">
        <v>269</v>
      </c>
      <c r="P3" s="91" t="s">
        <v>270</v>
      </c>
    </row>
    <row r="4" spans="1:16" ht="16.5" thickBot="1" x14ac:dyDescent="0.3">
      <c r="A4" s="58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</row>
    <row r="5" spans="1:16" x14ac:dyDescent="0.2">
      <c r="A5" s="79" t="s">
        <v>31</v>
      </c>
      <c r="B5" s="75">
        <v>97186.986819999991</v>
      </c>
      <c r="C5" s="75">
        <v>55739.070500000009</v>
      </c>
      <c r="D5" s="75">
        <v>52001.57948</v>
      </c>
      <c r="E5" s="75">
        <v>113416.89515000001</v>
      </c>
      <c r="F5" s="75">
        <v>130372.75077999999</v>
      </c>
      <c r="G5" s="75">
        <v>122659.75834</v>
      </c>
      <c r="H5" s="75">
        <v>49269.468580000008</v>
      </c>
      <c r="I5" s="75">
        <v>44611.335560000007</v>
      </c>
      <c r="J5" s="75">
        <v>33247.321680000001</v>
      </c>
      <c r="K5" s="75">
        <v>110397.11627000001</v>
      </c>
      <c r="L5" s="75">
        <v>29590.995919999998</v>
      </c>
      <c r="M5" s="76">
        <v>838493.27907999989</v>
      </c>
      <c r="N5" s="89">
        <f t="shared" ref="N5:N68" si="0">L5/M5</f>
        <v>3.5290677526321292E-2</v>
      </c>
    </row>
    <row r="6" spans="1:16" x14ac:dyDescent="0.2">
      <c r="A6" s="80" t="s">
        <v>203</v>
      </c>
      <c r="B6" s="59">
        <v>43605.086800000005</v>
      </c>
      <c r="C6" s="59">
        <v>25403.890689999997</v>
      </c>
      <c r="D6" s="59">
        <v>36611.751790000002</v>
      </c>
      <c r="E6" s="59">
        <v>53609.094579999997</v>
      </c>
      <c r="F6" s="59">
        <v>65341.529320000001</v>
      </c>
      <c r="G6" s="59">
        <v>82516.425300000003</v>
      </c>
      <c r="H6" s="59">
        <v>26772.969420000001</v>
      </c>
      <c r="I6" s="59">
        <v>23105.014309999995</v>
      </c>
      <c r="J6" s="59">
        <v>18265.541570000001</v>
      </c>
      <c r="K6" s="59">
        <v>72811.398760000011</v>
      </c>
      <c r="L6" s="59">
        <v>17881.073479999999</v>
      </c>
      <c r="M6" s="60">
        <v>465923.77601999999</v>
      </c>
      <c r="N6" s="89">
        <f t="shared" si="0"/>
        <v>3.8377679784326879E-2</v>
      </c>
      <c r="O6" s="90">
        <v>1</v>
      </c>
    </row>
    <row r="7" spans="1:16" x14ac:dyDescent="0.2">
      <c r="A7" s="80" t="s">
        <v>204</v>
      </c>
      <c r="B7" s="59">
        <v>36973.783689999989</v>
      </c>
      <c r="C7" s="59">
        <v>19226.937759999997</v>
      </c>
      <c r="D7" s="59">
        <v>17274.043180000001</v>
      </c>
      <c r="E7" s="59">
        <v>41610.513149999999</v>
      </c>
      <c r="F7" s="59">
        <v>38658.828759999997</v>
      </c>
      <c r="G7" s="59">
        <v>16964.292420000002</v>
      </c>
      <c r="H7" s="59">
        <v>19771.167610000004</v>
      </c>
      <c r="I7" s="59">
        <v>9828.5867899999994</v>
      </c>
      <c r="J7" s="59">
        <v>6617.7069199999996</v>
      </c>
      <c r="K7" s="59">
        <v>28687.506550000002</v>
      </c>
      <c r="L7" s="59">
        <v>0</v>
      </c>
      <c r="M7" s="60">
        <v>235613.36682999998</v>
      </c>
      <c r="N7" s="89">
        <f t="shared" si="0"/>
        <v>0</v>
      </c>
    </row>
    <row r="8" spans="1:16" x14ac:dyDescent="0.2">
      <c r="A8" s="80" t="s">
        <v>205</v>
      </c>
      <c r="B8" s="59">
        <v>0</v>
      </c>
      <c r="C8" s="59">
        <v>8652.134</v>
      </c>
      <c r="D8" s="59">
        <v>0</v>
      </c>
      <c r="E8" s="59">
        <v>0</v>
      </c>
      <c r="F8" s="59">
        <v>-265.83996000000002</v>
      </c>
      <c r="G8" s="59">
        <v>4059.0000099999997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60">
        <v>12445.294049999999</v>
      </c>
      <c r="N8" s="89">
        <f t="shared" si="0"/>
        <v>0</v>
      </c>
    </row>
    <row r="9" spans="1:16" x14ac:dyDescent="0.2">
      <c r="A9" s="80" t="s">
        <v>206</v>
      </c>
      <c r="B9" s="59">
        <v>453.96593000000007</v>
      </c>
      <c r="C9" s="59">
        <v>1431.3328700000002</v>
      </c>
      <c r="D9" s="59">
        <v>3438.9475000000002</v>
      </c>
      <c r="E9" s="59">
        <v>6196.1490299999996</v>
      </c>
      <c r="F9" s="59">
        <v>19373.392189999999</v>
      </c>
      <c r="G9" s="59">
        <v>5945.8678599999994</v>
      </c>
      <c r="H9" s="59">
        <v>3162.6736700000001</v>
      </c>
      <c r="I9" s="59">
        <v>4002.9903399999998</v>
      </c>
      <c r="J9" s="59">
        <v>2986.2073500000001</v>
      </c>
      <c r="K9" s="59">
        <v>3879.70111</v>
      </c>
      <c r="L9" s="59">
        <v>0</v>
      </c>
      <c r="M9" s="60">
        <v>50871.227849999996</v>
      </c>
      <c r="N9" s="89">
        <f t="shared" si="0"/>
        <v>0</v>
      </c>
    </row>
    <row r="10" spans="1:16" x14ac:dyDescent="0.2">
      <c r="A10" s="80" t="s">
        <v>207</v>
      </c>
      <c r="B10" s="59">
        <v>854.91581999999994</v>
      </c>
      <c r="C10" s="59">
        <v>217.32811000000001</v>
      </c>
      <c r="D10" s="59">
        <v>2503.2067600000005</v>
      </c>
      <c r="E10" s="59">
        <v>3336.7016500000004</v>
      </c>
      <c r="F10" s="59">
        <v>4045.8588500000001</v>
      </c>
      <c r="G10" s="59">
        <v>6066.522640000001</v>
      </c>
      <c r="H10" s="59">
        <v>1313.7670899999998</v>
      </c>
      <c r="I10" s="59">
        <v>4378.6236200000003</v>
      </c>
      <c r="J10" s="59">
        <v>656.07637999999997</v>
      </c>
      <c r="K10" s="59">
        <v>1200.4158300000001</v>
      </c>
      <c r="L10" s="59">
        <v>0</v>
      </c>
      <c r="M10" s="60">
        <v>24573.416750000004</v>
      </c>
      <c r="N10" s="89">
        <f t="shared" si="0"/>
        <v>0</v>
      </c>
    </row>
    <row r="11" spans="1:16" x14ac:dyDescent="0.2">
      <c r="A11" s="80" t="s">
        <v>208</v>
      </c>
      <c r="B11" s="59">
        <v>0</v>
      </c>
      <c r="C11" s="59">
        <v>0</v>
      </c>
      <c r="D11" s="59">
        <v>0</v>
      </c>
      <c r="E11" s="59">
        <v>877.93100000000004</v>
      </c>
      <c r="F11" s="59">
        <v>0</v>
      </c>
      <c r="G11" s="59">
        <v>8.8500700000000005</v>
      </c>
      <c r="H11" s="59">
        <v>0</v>
      </c>
      <c r="I11" s="59">
        <v>0</v>
      </c>
      <c r="J11" s="59">
        <v>0</v>
      </c>
      <c r="K11" s="59">
        <v>76.29325</v>
      </c>
      <c r="L11" s="59">
        <v>0</v>
      </c>
      <c r="M11" s="60">
        <v>963.07432000000006</v>
      </c>
      <c r="N11" s="89">
        <f t="shared" si="0"/>
        <v>0</v>
      </c>
    </row>
    <row r="12" spans="1:16" x14ac:dyDescent="0.2">
      <c r="A12" s="80" t="s">
        <v>209</v>
      </c>
      <c r="B12" s="59">
        <v>2138.6824099999999</v>
      </c>
      <c r="C12" s="59">
        <v>-41.98856</v>
      </c>
      <c r="D12" s="59">
        <v>0</v>
      </c>
      <c r="E12" s="59">
        <v>-6.3000000000000003E-4</v>
      </c>
      <c r="F12" s="59">
        <v>387.13479000000001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60">
        <v>2483.8280100000002</v>
      </c>
      <c r="N12" s="89">
        <f t="shared" si="0"/>
        <v>0</v>
      </c>
    </row>
    <row r="13" spans="1:16" x14ac:dyDescent="0.2">
      <c r="A13" s="81" t="s">
        <v>210</v>
      </c>
      <c r="B13" s="61">
        <v>13160.552169999999</v>
      </c>
      <c r="C13" s="61">
        <v>849.43563000000029</v>
      </c>
      <c r="D13" s="61">
        <v>-7826.3697499999998</v>
      </c>
      <c r="E13" s="61">
        <v>7786.5063699999992</v>
      </c>
      <c r="F13" s="61">
        <v>2831.84683</v>
      </c>
      <c r="G13" s="61">
        <v>7098.8000400000001</v>
      </c>
      <c r="H13" s="61">
        <v>-1751.1092100000003</v>
      </c>
      <c r="I13" s="61">
        <v>3296.1205</v>
      </c>
      <c r="J13" s="61">
        <v>4721.7894599999991</v>
      </c>
      <c r="K13" s="61">
        <v>3741.8007700000007</v>
      </c>
      <c r="L13" s="61">
        <v>11709.92244</v>
      </c>
      <c r="M13" s="62">
        <v>45619.295250000003</v>
      </c>
      <c r="N13" s="89">
        <f t="shared" si="0"/>
        <v>0.25668792943485902</v>
      </c>
      <c r="O13" s="90">
        <v>1</v>
      </c>
    </row>
    <row r="14" spans="1:16" x14ac:dyDescent="0.2">
      <c r="A14" s="82" t="s">
        <v>32</v>
      </c>
      <c r="B14" s="71">
        <v>63619.960910000002</v>
      </c>
      <c r="C14" s="71">
        <v>33761.228290000006</v>
      </c>
      <c r="D14" s="71">
        <v>48899.765530000004</v>
      </c>
      <c r="E14" s="71">
        <v>122343.36589</v>
      </c>
      <c r="F14" s="71">
        <v>100509.70722</v>
      </c>
      <c r="G14" s="71">
        <v>77795.338250000001</v>
      </c>
      <c r="H14" s="71">
        <v>51665.680990000001</v>
      </c>
      <c r="I14" s="71">
        <v>27813.65366</v>
      </c>
      <c r="J14" s="71">
        <v>37703.6005</v>
      </c>
      <c r="K14" s="71">
        <v>77535.178939999998</v>
      </c>
      <c r="L14" s="71">
        <v>-11007.627609999998</v>
      </c>
      <c r="M14" s="72">
        <v>630639.85256999999</v>
      </c>
      <c r="N14" s="89">
        <f t="shared" si="0"/>
        <v>-1.7454697106663062E-2</v>
      </c>
    </row>
    <row r="15" spans="1:16" x14ac:dyDescent="0.2">
      <c r="A15" s="83" t="s">
        <v>33</v>
      </c>
      <c r="B15" s="73">
        <v>29383.685350000003</v>
      </c>
      <c r="C15" s="73">
        <v>13203.550170000002</v>
      </c>
      <c r="D15" s="73">
        <v>23693.761699999999</v>
      </c>
      <c r="E15" s="73">
        <v>47959.874750000003</v>
      </c>
      <c r="F15" s="73">
        <v>98141.153460000016</v>
      </c>
      <c r="G15" s="73">
        <v>95883.753530000002</v>
      </c>
      <c r="H15" s="73">
        <v>16500.699489999999</v>
      </c>
      <c r="I15" s="73">
        <v>36930.272710000012</v>
      </c>
      <c r="J15" s="73">
        <v>28679.368490000004</v>
      </c>
      <c r="K15" s="73">
        <v>41624.848290000002</v>
      </c>
      <c r="L15" s="73">
        <v>24.591999999999999</v>
      </c>
      <c r="M15" s="74">
        <v>432025.55993999995</v>
      </c>
      <c r="N15" s="89">
        <f t="shared" si="0"/>
        <v>5.6922558015815902E-5</v>
      </c>
    </row>
    <row r="16" spans="1:16" x14ac:dyDescent="0.2">
      <c r="A16" s="80" t="s">
        <v>211</v>
      </c>
      <c r="B16" s="59">
        <v>26006.915960000002</v>
      </c>
      <c r="C16" s="59">
        <v>10167.200800000001</v>
      </c>
      <c r="D16" s="59">
        <v>19754.039740000004</v>
      </c>
      <c r="E16" s="59">
        <v>36131.375639999998</v>
      </c>
      <c r="F16" s="59">
        <v>82635.24798</v>
      </c>
      <c r="G16" s="59">
        <v>64360.549210000012</v>
      </c>
      <c r="H16" s="59">
        <v>7704.6371299999992</v>
      </c>
      <c r="I16" s="59">
        <v>29229.789820000005</v>
      </c>
      <c r="J16" s="59">
        <v>16096.231809999999</v>
      </c>
      <c r="K16" s="59">
        <v>30461.918699999995</v>
      </c>
      <c r="L16" s="59">
        <v>4.9000000000000004</v>
      </c>
      <c r="M16" s="60">
        <v>322552.80678999994</v>
      </c>
      <c r="N16" s="89">
        <f t="shared" si="0"/>
        <v>1.5191310994203118E-5</v>
      </c>
    </row>
    <row r="17" spans="1:14" x14ac:dyDescent="0.2">
      <c r="A17" s="81" t="s">
        <v>95</v>
      </c>
      <c r="B17" s="63">
        <v>3376.7693900000004</v>
      </c>
      <c r="C17" s="63">
        <v>3036.3493700000004</v>
      </c>
      <c r="D17" s="63">
        <v>3939.7219599999999</v>
      </c>
      <c r="E17" s="63">
        <v>11828.499110000002</v>
      </c>
      <c r="F17" s="63">
        <v>15505.905479999999</v>
      </c>
      <c r="G17" s="63">
        <v>31523.204320000001</v>
      </c>
      <c r="H17" s="63">
        <v>8796.0623600000017</v>
      </c>
      <c r="I17" s="63">
        <v>7700.482890000002</v>
      </c>
      <c r="J17" s="63">
        <v>12583.13668</v>
      </c>
      <c r="K17" s="63">
        <v>11162.92959</v>
      </c>
      <c r="L17" s="63">
        <v>19.692</v>
      </c>
      <c r="M17" s="64">
        <v>109472.75315</v>
      </c>
      <c r="N17" s="89">
        <f t="shared" si="0"/>
        <v>1.7988037601482392E-4</v>
      </c>
    </row>
    <row r="18" spans="1:14" x14ac:dyDescent="0.2">
      <c r="A18" s="83" t="s">
        <v>34</v>
      </c>
      <c r="B18" s="73">
        <v>8014.7890600000001</v>
      </c>
      <c r="C18" s="73">
        <v>2231.5623699999992</v>
      </c>
      <c r="D18" s="73">
        <v>17666.64472</v>
      </c>
      <c r="E18" s="73">
        <v>32627.63997</v>
      </c>
      <c r="F18" s="73">
        <v>30581.576510000003</v>
      </c>
      <c r="G18" s="73">
        <v>34268.318119999996</v>
      </c>
      <c r="H18" s="73">
        <v>17223.867620000001</v>
      </c>
      <c r="I18" s="73">
        <v>15134.117689999999</v>
      </c>
      <c r="J18" s="73">
        <v>6486.545079999999</v>
      </c>
      <c r="K18" s="73">
        <v>9372.3144400000001</v>
      </c>
      <c r="L18" s="73">
        <v>548.34168000000011</v>
      </c>
      <c r="M18" s="74">
        <v>174155.71726000003</v>
      </c>
      <c r="N18" s="89">
        <f t="shared" si="0"/>
        <v>3.1485712248043598E-3</v>
      </c>
    </row>
    <row r="19" spans="1:14" x14ac:dyDescent="0.2">
      <c r="A19" s="84" t="s">
        <v>212</v>
      </c>
      <c r="B19" s="87">
        <v>2466.8755799999999</v>
      </c>
      <c r="C19" s="87">
        <v>1686.5722299999998</v>
      </c>
      <c r="D19" s="87">
        <v>9635.5190100000018</v>
      </c>
      <c r="E19" s="87">
        <v>14855.76122</v>
      </c>
      <c r="F19" s="87">
        <v>26918.048270000003</v>
      </c>
      <c r="G19" s="87">
        <v>28528.519370000005</v>
      </c>
      <c r="H19" s="87">
        <v>12487.480240000001</v>
      </c>
      <c r="I19" s="87">
        <v>12311.929780000002</v>
      </c>
      <c r="J19" s="87">
        <v>5169.69823</v>
      </c>
      <c r="K19" s="87">
        <v>-3273.9329699999998</v>
      </c>
      <c r="L19" s="87">
        <v>321.61685999999997</v>
      </c>
      <c r="M19" s="88">
        <v>111108.08782000002</v>
      </c>
      <c r="N19" s="89">
        <f t="shared" si="0"/>
        <v>2.8946305017959937E-3</v>
      </c>
    </row>
    <row r="20" spans="1:14" x14ac:dyDescent="0.2">
      <c r="A20" s="80" t="s">
        <v>213</v>
      </c>
      <c r="B20" s="59">
        <v>1648.0923399999999</v>
      </c>
      <c r="C20" s="59">
        <v>12.695540000000001</v>
      </c>
      <c r="D20" s="59">
        <v>3118.6301200000003</v>
      </c>
      <c r="E20" s="59">
        <v>2199.55843</v>
      </c>
      <c r="F20" s="59">
        <v>11950.319830000002</v>
      </c>
      <c r="G20" s="59">
        <v>958.6576399999999</v>
      </c>
      <c r="H20" s="59">
        <v>4116.6520799999998</v>
      </c>
      <c r="I20" s="59">
        <v>2.0421500000000004</v>
      </c>
      <c r="J20" s="59">
        <v>3261</v>
      </c>
      <c r="K20" s="59">
        <v>4156.2649600000004</v>
      </c>
      <c r="L20" s="59">
        <v>78.384959999999992</v>
      </c>
      <c r="M20" s="60">
        <v>31502.298050000005</v>
      </c>
      <c r="N20" s="89">
        <f t="shared" si="0"/>
        <v>2.4882299023261251E-3</v>
      </c>
    </row>
    <row r="21" spans="1:14" x14ac:dyDescent="0.2">
      <c r="A21" s="80" t="s">
        <v>214</v>
      </c>
      <c r="B21" s="59">
        <v>818.78324000000009</v>
      </c>
      <c r="C21" s="59">
        <v>1673.8766899999998</v>
      </c>
      <c r="D21" s="59">
        <v>6516.8888900000011</v>
      </c>
      <c r="E21" s="59">
        <v>12656.202789999999</v>
      </c>
      <c r="F21" s="59">
        <v>14967.728440000001</v>
      </c>
      <c r="G21" s="59">
        <v>27569.861730000004</v>
      </c>
      <c r="H21" s="59">
        <v>8370.8281600000009</v>
      </c>
      <c r="I21" s="59">
        <v>12309.887630000003</v>
      </c>
      <c r="J21" s="59">
        <v>1908.6982300000002</v>
      </c>
      <c r="K21" s="59">
        <v>-7430.1979300000003</v>
      </c>
      <c r="L21" s="59">
        <v>243.2319</v>
      </c>
      <c r="M21" s="60">
        <v>79605.789770000018</v>
      </c>
      <c r="N21" s="89">
        <f t="shared" si="0"/>
        <v>3.0554548947099775E-3</v>
      </c>
    </row>
    <row r="22" spans="1:14" x14ac:dyDescent="0.2">
      <c r="A22" s="84" t="s">
        <v>215</v>
      </c>
      <c r="B22" s="87">
        <v>1025.09518</v>
      </c>
      <c r="C22" s="87">
        <v>451.98140999999998</v>
      </c>
      <c r="D22" s="87">
        <v>6805.7693099999988</v>
      </c>
      <c r="E22" s="87">
        <v>14325.362779999999</v>
      </c>
      <c r="F22" s="87">
        <v>1454.6629400000002</v>
      </c>
      <c r="G22" s="87">
        <v>2702.1292699999999</v>
      </c>
      <c r="H22" s="87">
        <v>3988.3873800000001</v>
      </c>
      <c r="I22" s="87">
        <v>1734.7376500000003</v>
      </c>
      <c r="J22" s="87">
        <v>1316.8468500000001</v>
      </c>
      <c r="K22" s="87">
        <v>10955.055630000001</v>
      </c>
      <c r="L22" s="87">
        <v>133.54104000000001</v>
      </c>
      <c r="M22" s="88">
        <v>44893.569439999999</v>
      </c>
      <c r="N22" s="89">
        <f t="shared" si="0"/>
        <v>2.9746139962979964E-3</v>
      </c>
    </row>
    <row r="23" spans="1:14" x14ac:dyDescent="0.2">
      <c r="A23" s="80" t="s">
        <v>216</v>
      </c>
      <c r="B23" s="59">
        <v>560.23560999999995</v>
      </c>
      <c r="C23" s="59">
        <v>504.79279000000002</v>
      </c>
      <c r="D23" s="59">
        <v>0</v>
      </c>
      <c r="E23" s="59">
        <v>1118.2669699999999</v>
      </c>
      <c r="F23" s="59">
        <v>411.41953000000001</v>
      </c>
      <c r="G23" s="59">
        <v>1917.83636</v>
      </c>
      <c r="H23" s="59">
        <v>2027.46254</v>
      </c>
      <c r="I23" s="59">
        <v>502.74099000000007</v>
      </c>
      <c r="J23" s="59">
        <v>639.84685000000013</v>
      </c>
      <c r="K23" s="59">
        <v>1816.7930099999999</v>
      </c>
      <c r="L23" s="59">
        <v>57.026960000000003</v>
      </c>
      <c r="M23" s="60">
        <v>9556.4216099999994</v>
      </c>
      <c r="N23" s="89">
        <f t="shared" si="0"/>
        <v>5.9673968277337243E-3</v>
      </c>
    </row>
    <row r="24" spans="1:14" x14ac:dyDescent="0.2">
      <c r="A24" s="80" t="s">
        <v>217</v>
      </c>
      <c r="B24" s="59">
        <v>464.85957000000002</v>
      </c>
      <c r="C24" s="59">
        <v>-50.933880000000023</v>
      </c>
      <c r="D24" s="59">
        <v>6805.7693099999988</v>
      </c>
      <c r="E24" s="59">
        <v>13087.694109999999</v>
      </c>
      <c r="F24" s="59">
        <v>1063.96099</v>
      </c>
      <c r="G24" s="59">
        <v>733.00291000000004</v>
      </c>
      <c r="H24" s="59">
        <v>1960.9248399999999</v>
      </c>
      <c r="I24" s="59">
        <v>1231.9966600000002</v>
      </c>
      <c r="J24" s="59">
        <v>677</v>
      </c>
      <c r="K24" s="59">
        <v>9155.542620000002</v>
      </c>
      <c r="L24" s="59">
        <v>76.514079999999993</v>
      </c>
      <c r="M24" s="60">
        <v>35206.331210000004</v>
      </c>
      <c r="N24" s="89">
        <f t="shared" si="0"/>
        <v>2.173304555467766E-3</v>
      </c>
    </row>
    <row r="25" spans="1:14" x14ac:dyDescent="0.2">
      <c r="A25" s="80" t="s">
        <v>218</v>
      </c>
      <c r="B25" s="59">
        <v>0</v>
      </c>
      <c r="C25" s="59">
        <v>-1.8774999999999999</v>
      </c>
      <c r="D25" s="59">
        <v>0</v>
      </c>
      <c r="E25" s="59">
        <v>119.40169999999999</v>
      </c>
      <c r="F25" s="59">
        <v>-20.717580000000002</v>
      </c>
      <c r="G25" s="59">
        <v>51.29</v>
      </c>
      <c r="H25" s="59">
        <v>0</v>
      </c>
      <c r="I25" s="59">
        <v>0</v>
      </c>
      <c r="J25" s="59">
        <v>0</v>
      </c>
      <c r="K25" s="59">
        <v>-17.28</v>
      </c>
      <c r="L25" s="59">
        <v>0</v>
      </c>
      <c r="M25" s="60">
        <v>130.81661999999997</v>
      </c>
      <c r="N25" s="89">
        <f t="shared" si="0"/>
        <v>0</v>
      </c>
    </row>
    <row r="26" spans="1:14" x14ac:dyDescent="0.2">
      <c r="A26" s="84" t="s">
        <v>27</v>
      </c>
      <c r="B26" s="87">
        <v>4522.8182999999999</v>
      </c>
      <c r="C26" s="87">
        <v>93.008729999999986</v>
      </c>
      <c r="D26" s="87">
        <v>1225.3564000000001</v>
      </c>
      <c r="E26" s="87">
        <v>3446.5159700000008</v>
      </c>
      <c r="F26" s="87">
        <v>2208.8652999999999</v>
      </c>
      <c r="G26" s="87">
        <v>3037.6694800000005</v>
      </c>
      <c r="H26" s="87">
        <v>748</v>
      </c>
      <c r="I26" s="87">
        <v>1087.4502600000001</v>
      </c>
      <c r="J26" s="87">
        <v>0</v>
      </c>
      <c r="K26" s="87">
        <v>1691.1917799999999</v>
      </c>
      <c r="L26" s="87">
        <v>93.183779999999999</v>
      </c>
      <c r="M26" s="88">
        <v>18154.059999999994</v>
      </c>
      <c r="N26" s="89">
        <f t="shared" si="0"/>
        <v>5.1329443661638236E-3</v>
      </c>
    </row>
    <row r="27" spans="1:14" x14ac:dyDescent="0.2">
      <c r="A27" s="80" t="s">
        <v>219</v>
      </c>
      <c r="B27" s="59">
        <v>-16.44021</v>
      </c>
      <c r="C27" s="59">
        <v>101.08011999999999</v>
      </c>
      <c r="D27" s="59">
        <v>966.35640000000001</v>
      </c>
      <c r="E27" s="59">
        <v>3207.1080500000007</v>
      </c>
      <c r="F27" s="59">
        <v>2154.4337399999999</v>
      </c>
      <c r="G27" s="59">
        <v>2874.6694800000005</v>
      </c>
      <c r="H27" s="59">
        <v>748</v>
      </c>
      <c r="I27" s="59">
        <v>1087.4502600000001</v>
      </c>
      <c r="J27" s="59">
        <v>0</v>
      </c>
      <c r="K27" s="59">
        <v>1370.9668199999999</v>
      </c>
      <c r="L27" s="59">
        <v>93.183779999999999</v>
      </c>
      <c r="M27" s="60">
        <v>12586.808439999997</v>
      </c>
      <c r="N27" s="89">
        <f t="shared" si="0"/>
        <v>7.4032889627420138E-3</v>
      </c>
    </row>
    <row r="28" spans="1:14" x14ac:dyDescent="0.2">
      <c r="A28" s="80" t="s">
        <v>220</v>
      </c>
      <c r="B28" s="59">
        <v>731.89050000000009</v>
      </c>
      <c r="C28" s="59">
        <v>-8.071390000000001</v>
      </c>
      <c r="D28" s="59">
        <v>259</v>
      </c>
      <c r="E28" s="59">
        <v>255.94256000000001</v>
      </c>
      <c r="F28" s="59">
        <v>54.431560000000005</v>
      </c>
      <c r="G28" s="59">
        <v>163</v>
      </c>
      <c r="H28" s="59">
        <v>0</v>
      </c>
      <c r="I28" s="59">
        <v>0</v>
      </c>
      <c r="J28" s="59">
        <v>0</v>
      </c>
      <c r="K28" s="59">
        <v>20.224959999999999</v>
      </c>
      <c r="L28" s="59">
        <v>0</v>
      </c>
      <c r="M28" s="60">
        <v>1476.4181900000001</v>
      </c>
      <c r="N28" s="89">
        <f t="shared" si="0"/>
        <v>0</v>
      </c>
    </row>
    <row r="29" spans="1:14" x14ac:dyDescent="0.2">
      <c r="A29" s="80" t="s">
        <v>221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60">
        <v>0</v>
      </c>
      <c r="N29" s="89" t="e">
        <f t="shared" si="0"/>
        <v>#DIV/0!</v>
      </c>
    </row>
    <row r="30" spans="1:14" x14ac:dyDescent="0.2">
      <c r="A30" s="80" t="s">
        <v>222</v>
      </c>
      <c r="B30" s="59">
        <v>3807.3680099999997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300</v>
      </c>
      <c r="L30" s="59">
        <v>0</v>
      </c>
      <c r="M30" s="60">
        <v>4107.3680100000001</v>
      </c>
      <c r="N30" s="89">
        <f t="shared" si="0"/>
        <v>0</v>
      </c>
    </row>
    <row r="31" spans="1:14" x14ac:dyDescent="0.2">
      <c r="A31" s="81" t="s">
        <v>223</v>
      </c>
      <c r="B31" s="63">
        <v>0</v>
      </c>
      <c r="C31" s="63">
        <v>0</v>
      </c>
      <c r="D31" s="63">
        <v>0</v>
      </c>
      <c r="E31" s="63">
        <v>-16.53464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4">
        <v>-16.53464</v>
      </c>
      <c r="N31" s="89">
        <f t="shared" si="0"/>
        <v>0</v>
      </c>
    </row>
    <row r="32" spans="1:14" x14ac:dyDescent="0.2">
      <c r="A32" s="83" t="s">
        <v>224</v>
      </c>
      <c r="B32" s="73">
        <v>52455.945780000009</v>
      </c>
      <c r="C32" s="73">
        <v>7551.9420700000001</v>
      </c>
      <c r="D32" s="73">
        <v>19620.246419999999</v>
      </c>
      <c r="E32" s="73">
        <v>24190.564759999997</v>
      </c>
      <c r="F32" s="73">
        <v>28665.154790000001</v>
      </c>
      <c r="G32" s="73">
        <v>24026.964469999999</v>
      </c>
      <c r="H32" s="73">
        <v>8981.4783700000007</v>
      </c>
      <c r="I32" s="73">
        <v>5185.9478600000002</v>
      </c>
      <c r="J32" s="73">
        <v>28717.551890000006</v>
      </c>
      <c r="K32" s="73">
        <v>17505.40136</v>
      </c>
      <c r="L32" s="73">
        <v>15000.000010000002</v>
      </c>
      <c r="M32" s="74">
        <v>231901.19778000005</v>
      </c>
      <c r="N32" s="89">
        <f t="shared" si="0"/>
        <v>6.4682718992379665E-2</v>
      </c>
    </row>
    <row r="33" spans="1:16" x14ac:dyDescent="0.2">
      <c r="A33" s="80" t="s">
        <v>102</v>
      </c>
      <c r="B33" s="59">
        <v>22591.504069999999</v>
      </c>
      <c r="C33" s="59">
        <v>4703.8346500000007</v>
      </c>
      <c r="D33" s="59">
        <v>0</v>
      </c>
      <c r="E33" s="59">
        <v>14552.346320000002</v>
      </c>
      <c r="F33" s="59">
        <v>14396.500800000002</v>
      </c>
      <c r="G33" s="59">
        <v>3884.9112800000003</v>
      </c>
      <c r="H33" s="59">
        <v>494.44449000000009</v>
      </c>
      <c r="I33" s="59">
        <v>0</v>
      </c>
      <c r="J33" s="59">
        <v>0</v>
      </c>
      <c r="K33" s="59">
        <v>0</v>
      </c>
      <c r="L33" s="59">
        <v>0</v>
      </c>
      <c r="M33" s="60">
        <v>60623.54161</v>
      </c>
      <c r="N33" s="89">
        <f t="shared" si="0"/>
        <v>0</v>
      </c>
    </row>
    <row r="34" spans="1:16" x14ac:dyDescent="0.2">
      <c r="A34" s="80" t="s">
        <v>225</v>
      </c>
      <c r="B34" s="59">
        <v>0</v>
      </c>
      <c r="C34" s="59">
        <v>0</v>
      </c>
      <c r="D34" s="59">
        <v>-4.4546599999999996</v>
      </c>
      <c r="E34" s="59">
        <v>0</v>
      </c>
      <c r="F34" s="59">
        <v>0</v>
      </c>
      <c r="G34" s="59">
        <v>0</v>
      </c>
      <c r="H34" s="59">
        <v>2061.4314199999999</v>
      </c>
      <c r="I34" s="59">
        <v>0</v>
      </c>
      <c r="J34" s="59">
        <v>5183.9290700000001</v>
      </c>
      <c r="K34" s="59">
        <v>0</v>
      </c>
      <c r="L34" s="59">
        <v>0</v>
      </c>
      <c r="M34" s="60">
        <v>7240.9058300000006</v>
      </c>
      <c r="N34" s="89">
        <f t="shared" si="0"/>
        <v>0</v>
      </c>
    </row>
    <row r="35" spans="1:16" x14ac:dyDescent="0.2">
      <c r="A35" s="80" t="s">
        <v>101</v>
      </c>
      <c r="B35" s="59">
        <v>845.12347</v>
      </c>
      <c r="C35" s="59">
        <v>0</v>
      </c>
      <c r="D35" s="59">
        <v>1461.6999900000001</v>
      </c>
      <c r="E35" s="59">
        <v>1227.7139999999999</v>
      </c>
      <c r="F35" s="59">
        <v>539.33408999999995</v>
      </c>
      <c r="G35" s="59">
        <v>2008.5251599999997</v>
      </c>
      <c r="H35" s="59">
        <v>0</v>
      </c>
      <c r="I35" s="59">
        <v>0</v>
      </c>
      <c r="J35" s="59">
        <v>-803.17463999999995</v>
      </c>
      <c r="K35" s="59">
        <v>15664.240379999999</v>
      </c>
      <c r="L35" s="59">
        <v>0</v>
      </c>
      <c r="M35" s="60">
        <v>20943.462449999999</v>
      </c>
      <c r="N35" s="89">
        <f t="shared" si="0"/>
        <v>0</v>
      </c>
    </row>
    <row r="36" spans="1:16" x14ac:dyDescent="0.2">
      <c r="A36" s="80" t="s">
        <v>103</v>
      </c>
      <c r="B36" s="59">
        <v>0</v>
      </c>
      <c r="C36" s="59">
        <v>0</v>
      </c>
      <c r="D36" s="59">
        <v>7557.4112699999996</v>
      </c>
      <c r="E36" s="59">
        <v>37.500010000000003</v>
      </c>
      <c r="F36" s="59">
        <v>303.82188000000002</v>
      </c>
      <c r="G36" s="59">
        <v>0</v>
      </c>
      <c r="H36" s="59">
        <v>2055.9726000000001</v>
      </c>
      <c r="I36" s="59">
        <v>0</v>
      </c>
      <c r="J36" s="59">
        <v>11420.566130000001</v>
      </c>
      <c r="K36" s="59">
        <v>0</v>
      </c>
      <c r="L36" s="59">
        <v>0</v>
      </c>
      <c r="M36" s="60">
        <v>21375.27189</v>
      </c>
      <c r="N36" s="89">
        <f t="shared" si="0"/>
        <v>0</v>
      </c>
    </row>
    <row r="37" spans="1:16" x14ac:dyDescent="0.2">
      <c r="A37" s="80" t="s">
        <v>105</v>
      </c>
      <c r="B37" s="59">
        <v>373.80586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15000.000010000002</v>
      </c>
      <c r="M37" s="60">
        <v>15373.805870000002</v>
      </c>
      <c r="N37" s="89">
        <f t="shared" si="0"/>
        <v>0.97568553530850588</v>
      </c>
      <c r="O37" s="90">
        <v>1</v>
      </c>
    </row>
    <row r="38" spans="1:16" x14ac:dyDescent="0.2">
      <c r="A38" s="80" t="s">
        <v>226</v>
      </c>
      <c r="B38" s="59">
        <v>0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60">
        <v>0</v>
      </c>
      <c r="N38" s="89" t="e">
        <f t="shared" si="0"/>
        <v>#DIV/0!</v>
      </c>
    </row>
    <row r="39" spans="1:16" x14ac:dyDescent="0.2">
      <c r="A39" s="80" t="s">
        <v>227</v>
      </c>
      <c r="B39" s="59">
        <v>0</v>
      </c>
      <c r="C39" s="59">
        <v>0</v>
      </c>
      <c r="D39" s="59">
        <v>3117.5803999999998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60">
        <v>3117.5803999999998</v>
      </c>
      <c r="N39" s="89">
        <f t="shared" si="0"/>
        <v>0</v>
      </c>
    </row>
    <row r="40" spans="1:16" x14ac:dyDescent="0.2">
      <c r="A40" s="80" t="s">
        <v>228</v>
      </c>
      <c r="B40" s="59">
        <v>21389.657419999996</v>
      </c>
      <c r="C40" s="59">
        <v>1063.5612599999999</v>
      </c>
      <c r="D40" s="59">
        <v>-5619.8867300000002</v>
      </c>
      <c r="E40" s="59">
        <v>161.75457</v>
      </c>
      <c r="F40" s="59">
        <v>1899.2730199999999</v>
      </c>
      <c r="G40" s="59">
        <v>7164.8501399999996</v>
      </c>
      <c r="H40" s="59">
        <v>-1547.5520700000004</v>
      </c>
      <c r="I40" s="59">
        <v>0</v>
      </c>
      <c r="J40" s="59">
        <v>3078.5790299999994</v>
      </c>
      <c r="K40" s="59">
        <v>-431.21794999999997</v>
      </c>
      <c r="L40" s="59">
        <v>0</v>
      </c>
      <c r="M40" s="60">
        <v>27159.018690000001</v>
      </c>
      <c r="N40" s="89">
        <f t="shared" si="0"/>
        <v>0</v>
      </c>
    </row>
    <row r="41" spans="1:16" x14ac:dyDescent="0.2">
      <c r="A41" s="81" t="s">
        <v>229</v>
      </c>
      <c r="B41" s="61">
        <v>7255.8549600000015</v>
      </c>
      <c r="C41" s="61">
        <v>1784.5461599999999</v>
      </c>
      <c r="D41" s="61">
        <v>13107.89615</v>
      </c>
      <c r="E41" s="61">
        <v>8211.2498599999999</v>
      </c>
      <c r="F41" s="61">
        <v>11526.224999999997</v>
      </c>
      <c r="G41" s="61">
        <v>10968.677890000001</v>
      </c>
      <c r="H41" s="61">
        <v>5917.1819299999997</v>
      </c>
      <c r="I41" s="61">
        <v>5185.9478600000002</v>
      </c>
      <c r="J41" s="61">
        <v>9837.6523000000016</v>
      </c>
      <c r="K41" s="61">
        <v>2272.3789299999999</v>
      </c>
      <c r="L41" s="61">
        <v>0</v>
      </c>
      <c r="M41" s="62">
        <v>76067.611040000003</v>
      </c>
      <c r="N41" s="89">
        <f t="shared" si="0"/>
        <v>0</v>
      </c>
    </row>
    <row r="42" spans="1:16" x14ac:dyDescent="0.2">
      <c r="A42" s="82" t="s">
        <v>36</v>
      </c>
      <c r="B42" s="71">
        <v>903.51727000000005</v>
      </c>
      <c r="C42" s="71">
        <v>238.48759999999999</v>
      </c>
      <c r="D42" s="71">
        <v>9127.6375099999987</v>
      </c>
      <c r="E42" s="71">
        <v>5503.0204699999995</v>
      </c>
      <c r="F42" s="71">
        <v>6921.8998299999994</v>
      </c>
      <c r="G42" s="71">
        <v>4529.6507799999999</v>
      </c>
      <c r="H42" s="71">
        <v>3835.2650200000003</v>
      </c>
      <c r="I42" s="71">
        <v>1118.5137299999999</v>
      </c>
      <c r="J42" s="71">
        <v>5272.4021500000008</v>
      </c>
      <c r="K42" s="71">
        <v>2224.00551</v>
      </c>
      <c r="L42" s="71">
        <v>44492.184710000001</v>
      </c>
      <c r="M42" s="72">
        <v>84166.584579999981</v>
      </c>
      <c r="N42" s="89">
        <f t="shared" si="0"/>
        <v>0.52862053191323655</v>
      </c>
    </row>
    <row r="43" spans="1:16" x14ac:dyDescent="0.2">
      <c r="A43" s="82" t="s">
        <v>230</v>
      </c>
      <c r="B43" s="71">
        <v>1324.3507399999999</v>
      </c>
      <c r="C43" s="71">
        <v>0</v>
      </c>
      <c r="D43" s="71">
        <v>2450.0000100000002</v>
      </c>
      <c r="E43" s="71">
        <v>759.7173600000001</v>
      </c>
      <c r="F43" s="71">
        <v>532.11553000000004</v>
      </c>
      <c r="G43" s="71">
        <v>7178.6576500000001</v>
      </c>
      <c r="H43" s="71">
        <v>299.99999000000003</v>
      </c>
      <c r="I43" s="71">
        <v>608.56515999999988</v>
      </c>
      <c r="J43" s="71">
        <v>834.43991000000005</v>
      </c>
      <c r="K43" s="71">
        <v>40985.374430000011</v>
      </c>
      <c r="L43" s="71">
        <v>108483.73109999999</v>
      </c>
      <c r="M43" s="72">
        <v>163456.95188000004</v>
      </c>
      <c r="N43" s="89">
        <f t="shared" si="0"/>
        <v>0.66368380085566514</v>
      </c>
    </row>
    <row r="44" spans="1:16" x14ac:dyDescent="0.2">
      <c r="A44" s="80" t="s">
        <v>231</v>
      </c>
      <c r="B44" s="59">
        <v>0</v>
      </c>
      <c r="C44" s="59">
        <v>0</v>
      </c>
      <c r="D44" s="59">
        <v>0</v>
      </c>
      <c r="E44" s="59">
        <v>0.85399999999999998</v>
      </c>
      <c r="F44" s="59">
        <v>0</v>
      </c>
      <c r="G44" s="59">
        <v>584.12666999999999</v>
      </c>
      <c r="H44" s="59">
        <v>0</v>
      </c>
      <c r="I44" s="59">
        <v>40</v>
      </c>
      <c r="J44" s="59">
        <v>0</v>
      </c>
      <c r="K44" s="59">
        <v>40000</v>
      </c>
      <c r="L44" s="59">
        <v>71831.9712</v>
      </c>
      <c r="M44" s="60">
        <v>112456.95186999999</v>
      </c>
      <c r="N44" s="89">
        <f t="shared" si="0"/>
        <v>0.6387508286996576</v>
      </c>
      <c r="O44" s="90">
        <v>1</v>
      </c>
    </row>
    <row r="45" spans="1:16" x14ac:dyDescent="0.2">
      <c r="A45" s="81" t="s">
        <v>232</v>
      </c>
      <c r="B45" s="61">
        <v>1324.3507399999999</v>
      </c>
      <c r="C45" s="61">
        <v>0</v>
      </c>
      <c r="D45" s="61">
        <v>2450.0000100000002</v>
      </c>
      <c r="E45" s="61">
        <v>758.86336000000017</v>
      </c>
      <c r="F45" s="61">
        <v>532.11553000000004</v>
      </c>
      <c r="G45" s="61">
        <v>6594.5309800000005</v>
      </c>
      <c r="H45" s="61">
        <v>299.99999000000003</v>
      </c>
      <c r="I45" s="61">
        <v>568.56515999999988</v>
      </c>
      <c r="J45" s="61">
        <v>834.43991000000005</v>
      </c>
      <c r="K45" s="61">
        <v>985.37442999999996</v>
      </c>
      <c r="L45" s="61">
        <v>36651.75989999999</v>
      </c>
      <c r="M45" s="62">
        <v>51000.000009999996</v>
      </c>
      <c r="N45" s="89">
        <f t="shared" si="0"/>
        <v>0.71866195868261518</v>
      </c>
      <c r="O45" s="90">
        <v>1</v>
      </c>
    </row>
    <row r="46" spans="1:16" x14ac:dyDescent="0.2">
      <c r="A46" s="82" t="s">
        <v>233</v>
      </c>
      <c r="B46" s="71">
        <v>0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28338.294850000006</v>
      </c>
      <c r="M46" s="72">
        <v>28338.294850000006</v>
      </c>
      <c r="N46" s="89">
        <f t="shared" si="0"/>
        <v>1</v>
      </c>
      <c r="O46" s="90">
        <v>1</v>
      </c>
      <c r="P46" s="90" t="s">
        <v>268</v>
      </c>
    </row>
    <row r="47" spans="1:16" x14ac:dyDescent="0.2">
      <c r="A47" s="82" t="s">
        <v>234</v>
      </c>
      <c r="B47" s="71">
        <v>0</v>
      </c>
      <c r="C47" s="71">
        <v>0</v>
      </c>
      <c r="D47" s="71">
        <v>0</v>
      </c>
      <c r="E47" s="71">
        <v>265.63547</v>
      </c>
      <c r="F47" s="71">
        <v>507.89389</v>
      </c>
      <c r="G47" s="71">
        <v>94</v>
      </c>
      <c r="H47" s="71">
        <v>0</v>
      </c>
      <c r="I47" s="71">
        <v>0</v>
      </c>
      <c r="J47" s="71">
        <v>0</v>
      </c>
      <c r="K47" s="71">
        <v>0</v>
      </c>
      <c r="L47" s="71">
        <v>93975.604039999991</v>
      </c>
      <c r="M47" s="72">
        <v>94843.133400000006</v>
      </c>
      <c r="N47" s="89">
        <f t="shared" si="0"/>
        <v>0.99085300823686184</v>
      </c>
      <c r="O47" s="90">
        <v>1</v>
      </c>
      <c r="P47" s="90" t="s">
        <v>268</v>
      </c>
    </row>
    <row r="48" spans="1:16" x14ac:dyDescent="0.2">
      <c r="A48" s="84" t="s">
        <v>235</v>
      </c>
      <c r="B48" s="77">
        <v>1024.85556</v>
      </c>
      <c r="C48" s="77">
        <v>9743.0597199999993</v>
      </c>
      <c r="D48" s="77">
        <v>3987.38294</v>
      </c>
      <c r="E48" s="77">
        <v>5233.6599299999998</v>
      </c>
      <c r="F48" s="77">
        <v>19749.752089999998</v>
      </c>
      <c r="G48" s="77">
        <v>4603.9750899999999</v>
      </c>
      <c r="H48" s="77">
        <v>55484.32387</v>
      </c>
      <c r="I48" s="77">
        <v>2713.5849300000004</v>
      </c>
      <c r="J48" s="77">
        <v>20797.267019999999</v>
      </c>
      <c r="K48" s="77">
        <v>13124.121730000001</v>
      </c>
      <c r="L48" s="77">
        <v>-93833.283049999984</v>
      </c>
      <c r="M48" s="78">
        <v>42628.69983000002</v>
      </c>
      <c r="N48" s="89">
        <f t="shared" si="0"/>
        <v>-2.2011762832129507</v>
      </c>
    </row>
    <row r="49" spans="1:15" x14ac:dyDescent="0.2">
      <c r="A49" s="80" t="s">
        <v>38</v>
      </c>
      <c r="B49" s="59">
        <v>0</v>
      </c>
      <c r="C49" s="59">
        <v>0</v>
      </c>
      <c r="D49" s="59">
        <v>79.869260000000011</v>
      </c>
      <c r="E49" s="59">
        <v>188.83823999999998</v>
      </c>
      <c r="F49" s="59">
        <v>1086.1381699999999</v>
      </c>
      <c r="G49" s="59">
        <v>180.01473000000001</v>
      </c>
      <c r="H49" s="59">
        <v>15.945549999999999</v>
      </c>
      <c r="I49" s="59">
        <v>0</v>
      </c>
      <c r="J49" s="59">
        <v>0</v>
      </c>
      <c r="K49" s="59">
        <v>1045.44136</v>
      </c>
      <c r="L49" s="59">
        <v>5324.1591600000002</v>
      </c>
      <c r="M49" s="60">
        <v>7920.4064700000008</v>
      </c>
      <c r="N49" s="89">
        <f t="shared" si="0"/>
        <v>0.6722078191524935</v>
      </c>
      <c r="O49" s="90">
        <v>1</v>
      </c>
    </row>
    <row r="50" spans="1:15" x14ac:dyDescent="0.2">
      <c r="A50" s="80" t="s">
        <v>236</v>
      </c>
      <c r="B50" s="59">
        <v>1000</v>
      </c>
      <c r="C50" s="59">
        <v>34.366759999999999</v>
      </c>
      <c r="D50" s="59">
        <v>0</v>
      </c>
      <c r="E50" s="59">
        <v>258.48054999999999</v>
      </c>
      <c r="F50" s="59">
        <v>-148.86237</v>
      </c>
      <c r="G50" s="59">
        <v>4410.1044199999997</v>
      </c>
      <c r="H50" s="59">
        <v>0</v>
      </c>
      <c r="I50" s="59">
        <v>2709.1850700000005</v>
      </c>
      <c r="J50" s="59">
        <v>0</v>
      </c>
      <c r="K50" s="59">
        <v>3105.6736299999998</v>
      </c>
      <c r="L50" s="59">
        <v>6664.091159999999</v>
      </c>
      <c r="M50" s="60">
        <v>18033.039220000002</v>
      </c>
      <c r="N50" s="89">
        <f t="shared" si="0"/>
        <v>0.36954897500633277</v>
      </c>
      <c r="O50" s="90">
        <v>1</v>
      </c>
    </row>
    <row r="51" spans="1:15" x14ac:dyDescent="0.2">
      <c r="A51" s="80" t="s">
        <v>237</v>
      </c>
      <c r="B51" s="59">
        <v>0</v>
      </c>
      <c r="C51" s="59">
        <v>0</v>
      </c>
      <c r="D51" s="59">
        <v>0</v>
      </c>
      <c r="E51" s="59">
        <v>0</v>
      </c>
      <c r="F51" s="59">
        <v>134.39109000000002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77.882840000000016</v>
      </c>
      <c r="M51" s="60">
        <v>212.27393000000001</v>
      </c>
      <c r="N51" s="89">
        <f t="shared" si="0"/>
        <v>0.36689780982525744</v>
      </c>
    </row>
    <row r="52" spans="1:15" x14ac:dyDescent="0.2">
      <c r="A52" s="80" t="s">
        <v>238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-114076.923</v>
      </c>
      <c r="M52" s="60">
        <v>-114076.923</v>
      </c>
      <c r="N52" s="89">
        <f t="shared" si="0"/>
        <v>1</v>
      </c>
      <c r="O52" s="90">
        <v>1</v>
      </c>
    </row>
    <row r="53" spans="1:15" x14ac:dyDescent="0.2">
      <c r="A53" s="80" t="s">
        <v>239</v>
      </c>
      <c r="B53" s="59">
        <v>0</v>
      </c>
      <c r="C53" s="59">
        <v>0</v>
      </c>
      <c r="D53" s="59">
        <v>0</v>
      </c>
      <c r="E53" s="59">
        <v>384.6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6601.4765400000006</v>
      </c>
      <c r="M53" s="60">
        <v>6986.07654</v>
      </c>
      <c r="N53" s="89">
        <f t="shared" si="0"/>
        <v>0.94494764009556653</v>
      </c>
      <c r="O53" s="90">
        <v>1</v>
      </c>
    </row>
    <row r="54" spans="1:15" x14ac:dyDescent="0.2">
      <c r="A54" s="80" t="s">
        <v>240</v>
      </c>
      <c r="B54" s="59">
        <v>0</v>
      </c>
      <c r="C54" s="59">
        <v>0</v>
      </c>
      <c r="D54" s="59">
        <v>2285</v>
      </c>
      <c r="E54" s="59">
        <v>0</v>
      </c>
      <c r="F54" s="59">
        <v>18321.881699999998</v>
      </c>
      <c r="G54" s="59">
        <v>0</v>
      </c>
      <c r="H54" s="59">
        <v>21923.99842</v>
      </c>
      <c r="I54" s="59">
        <v>0</v>
      </c>
      <c r="J54" s="59">
        <v>19653.96184</v>
      </c>
      <c r="K54" s="59">
        <v>8965.3070000000007</v>
      </c>
      <c r="L54" s="59">
        <v>-8150.1489499999998</v>
      </c>
      <c r="M54" s="60">
        <v>63000.000010000003</v>
      </c>
      <c r="N54" s="89">
        <f t="shared" si="0"/>
        <v>-0.12936744363025912</v>
      </c>
    </row>
    <row r="55" spans="1:15" x14ac:dyDescent="0.2">
      <c r="A55" s="80" t="s">
        <v>241</v>
      </c>
      <c r="B55" s="59">
        <v>0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60">
        <v>0</v>
      </c>
      <c r="N55" s="89" t="e">
        <f t="shared" si="0"/>
        <v>#DIV/0!</v>
      </c>
    </row>
    <row r="56" spans="1:15" x14ac:dyDescent="0.2">
      <c r="A56" s="80" t="s">
        <v>242</v>
      </c>
      <c r="B56" s="59">
        <v>0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60">
        <v>0</v>
      </c>
      <c r="N56" s="89" t="e">
        <f t="shared" si="0"/>
        <v>#DIV/0!</v>
      </c>
    </row>
    <row r="57" spans="1:15" x14ac:dyDescent="0.2">
      <c r="A57" s="80" t="s">
        <v>243</v>
      </c>
      <c r="B57" s="59">
        <v>0</v>
      </c>
      <c r="C57" s="59">
        <v>0</v>
      </c>
      <c r="D57" s="59">
        <v>613.6087</v>
      </c>
      <c r="E57" s="59">
        <v>366.04609999999997</v>
      </c>
      <c r="F57" s="59">
        <v>0</v>
      </c>
      <c r="G57" s="59">
        <v>0</v>
      </c>
      <c r="H57" s="59">
        <v>401.40107</v>
      </c>
      <c r="I57" s="59">
        <v>0</v>
      </c>
      <c r="J57" s="59">
        <v>1119.5495900000001</v>
      </c>
      <c r="K57" s="59">
        <v>0</v>
      </c>
      <c r="L57" s="59">
        <v>1340.15167</v>
      </c>
      <c r="M57" s="60">
        <v>3840.75713</v>
      </c>
      <c r="N57" s="89">
        <f t="shared" si="0"/>
        <v>0.34892903264622721</v>
      </c>
      <c r="O57" s="90">
        <v>1</v>
      </c>
    </row>
    <row r="58" spans="1:15" x14ac:dyDescent="0.2">
      <c r="A58" s="80" t="s">
        <v>244</v>
      </c>
      <c r="B58" s="59">
        <v>24.855559999999997</v>
      </c>
      <c r="C58" s="59">
        <v>12.75596</v>
      </c>
      <c r="D58" s="59">
        <v>40.119860000000003</v>
      </c>
      <c r="E58" s="59">
        <v>40.255040000000008</v>
      </c>
      <c r="F58" s="59">
        <v>346.91132999999996</v>
      </c>
      <c r="G58" s="59">
        <v>13.855939999999999</v>
      </c>
      <c r="H58" s="59">
        <v>2.1999400000000002</v>
      </c>
      <c r="I58" s="59">
        <v>4.3998599999999994</v>
      </c>
      <c r="J58" s="59">
        <v>23.755590000000002</v>
      </c>
      <c r="K58" s="59">
        <v>7.6997400000000003</v>
      </c>
      <c r="L58" s="59">
        <v>8386.0275300000012</v>
      </c>
      <c r="M58" s="60">
        <v>8902.8363500000014</v>
      </c>
      <c r="N58" s="89">
        <f t="shared" si="0"/>
        <v>0.94195009324191381</v>
      </c>
      <c r="O58" s="90">
        <v>1</v>
      </c>
    </row>
    <row r="59" spans="1:15" x14ac:dyDescent="0.2">
      <c r="A59" s="86" t="s">
        <v>245</v>
      </c>
      <c r="B59" s="59">
        <v>0</v>
      </c>
      <c r="C59" s="59">
        <v>9695.9369999999999</v>
      </c>
      <c r="D59" s="59">
        <v>968.78512000000012</v>
      </c>
      <c r="E59" s="59">
        <v>3995.44</v>
      </c>
      <c r="F59" s="59">
        <v>0</v>
      </c>
      <c r="G59" s="59">
        <v>0</v>
      </c>
      <c r="H59" s="59">
        <v>33140.778890000001</v>
      </c>
      <c r="I59" s="59">
        <v>0</v>
      </c>
      <c r="J59" s="59">
        <v>0</v>
      </c>
      <c r="K59" s="59">
        <v>0</v>
      </c>
      <c r="L59" s="59">
        <v>0</v>
      </c>
      <c r="M59" s="60">
        <v>47800.94101000001</v>
      </c>
      <c r="N59" s="89">
        <f t="shared" si="0"/>
        <v>0</v>
      </c>
    </row>
    <row r="60" spans="1:15" x14ac:dyDescent="0.2">
      <c r="A60" s="81" t="s">
        <v>246</v>
      </c>
      <c r="B60" s="63">
        <v>0</v>
      </c>
      <c r="C60" s="63">
        <v>0</v>
      </c>
      <c r="D60" s="63">
        <v>0</v>
      </c>
      <c r="E60" s="63">
        <v>0</v>
      </c>
      <c r="F60" s="63">
        <v>9.2921700000000005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4">
        <v>9.2921700000000005</v>
      </c>
      <c r="N60" s="89">
        <f t="shared" si="0"/>
        <v>0</v>
      </c>
    </row>
    <row r="61" spans="1:15" x14ac:dyDescent="0.2">
      <c r="A61" s="83" t="s">
        <v>247</v>
      </c>
      <c r="B61" s="73">
        <v>27824.857679999997</v>
      </c>
      <c r="C61" s="73">
        <v>0</v>
      </c>
      <c r="D61" s="73">
        <v>0</v>
      </c>
      <c r="E61" s="73">
        <v>-0.14108999999999999</v>
      </c>
      <c r="F61" s="73">
        <v>0</v>
      </c>
      <c r="G61" s="73">
        <v>0</v>
      </c>
      <c r="H61" s="73">
        <v>-6.0000000000000002E-5</v>
      </c>
      <c r="I61" s="73">
        <v>0</v>
      </c>
      <c r="J61" s="73">
        <v>1534.3373000000001</v>
      </c>
      <c r="K61" s="73">
        <v>0</v>
      </c>
      <c r="L61" s="73">
        <v>68.266719999999978</v>
      </c>
      <c r="M61" s="74">
        <v>29427.32055</v>
      </c>
      <c r="N61" s="89">
        <f t="shared" si="0"/>
        <v>2.3198415188364807E-3</v>
      </c>
    </row>
    <row r="62" spans="1:15" x14ac:dyDescent="0.2">
      <c r="A62" s="80" t="s">
        <v>248</v>
      </c>
      <c r="B62" s="59">
        <v>0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60">
        <v>0</v>
      </c>
      <c r="N62" s="89" t="e">
        <f t="shared" si="0"/>
        <v>#DIV/0!</v>
      </c>
    </row>
    <row r="63" spans="1:15" x14ac:dyDescent="0.2">
      <c r="A63" s="80" t="s">
        <v>249</v>
      </c>
      <c r="B63" s="59">
        <v>0</v>
      </c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60">
        <v>0</v>
      </c>
      <c r="N63" s="89" t="e">
        <f t="shared" si="0"/>
        <v>#DIV/0!</v>
      </c>
    </row>
    <row r="64" spans="1:15" x14ac:dyDescent="0.2">
      <c r="A64" s="80" t="s">
        <v>250</v>
      </c>
      <c r="B64" s="59">
        <v>0</v>
      </c>
      <c r="C64" s="59">
        <v>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60">
        <v>0</v>
      </c>
      <c r="N64" s="89" t="e">
        <f t="shared" si="0"/>
        <v>#DIV/0!</v>
      </c>
    </row>
    <row r="65" spans="1:14" x14ac:dyDescent="0.2">
      <c r="A65" s="80" t="s">
        <v>251</v>
      </c>
      <c r="B65" s="59">
        <v>0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60">
        <v>0</v>
      </c>
      <c r="N65" s="89" t="e">
        <f t="shared" si="0"/>
        <v>#DIV/0!</v>
      </c>
    </row>
    <row r="66" spans="1:14" x14ac:dyDescent="0.2">
      <c r="A66" s="80" t="s">
        <v>252</v>
      </c>
      <c r="B66" s="59">
        <v>27824.857679999997</v>
      </c>
      <c r="C66" s="59">
        <v>0</v>
      </c>
      <c r="D66" s="59">
        <v>0</v>
      </c>
      <c r="E66" s="59">
        <v>0</v>
      </c>
      <c r="F66" s="59">
        <v>0</v>
      </c>
      <c r="G66" s="59">
        <v>0</v>
      </c>
      <c r="H66" s="59">
        <v>-6.0000000000000002E-5</v>
      </c>
      <c r="I66" s="59">
        <v>0</v>
      </c>
      <c r="J66" s="59">
        <v>1534.3373000000001</v>
      </c>
      <c r="K66" s="59">
        <v>0</v>
      </c>
      <c r="L66" s="59">
        <v>0</v>
      </c>
      <c r="M66" s="60">
        <v>29359.194919999994</v>
      </c>
      <c r="N66" s="89">
        <f t="shared" si="0"/>
        <v>0</v>
      </c>
    </row>
    <row r="67" spans="1:14" x14ac:dyDescent="0.2">
      <c r="A67" s="80" t="s">
        <v>253</v>
      </c>
      <c r="B67" s="59">
        <v>0</v>
      </c>
      <c r="C67" s="59">
        <v>0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8.1300000000000018E-3</v>
      </c>
      <c r="M67" s="60">
        <v>8.1300000000000018E-3</v>
      </c>
      <c r="N67" s="89">
        <f t="shared" si="0"/>
        <v>1</v>
      </c>
    </row>
    <row r="68" spans="1:14" x14ac:dyDescent="0.2">
      <c r="A68" s="80" t="s">
        <v>254</v>
      </c>
      <c r="B68" s="59">
        <v>0</v>
      </c>
      <c r="C68" s="59">
        <v>0</v>
      </c>
      <c r="D68" s="59">
        <v>0</v>
      </c>
      <c r="E68" s="59">
        <v>-0.14108999999999999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60">
        <v>-0.14108999999999999</v>
      </c>
      <c r="N68" s="89">
        <f t="shared" si="0"/>
        <v>0</v>
      </c>
    </row>
    <row r="69" spans="1:14" x14ac:dyDescent="0.2">
      <c r="A69" s="80" t="s">
        <v>255</v>
      </c>
      <c r="B69" s="59">
        <v>0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683.40659000000005</v>
      </c>
      <c r="M69" s="60">
        <v>683.40659000000005</v>
      </c>
      <c r="N69" s="89">
        <f t="shared" ref="N69:N80" si="1">L69/M69</f>
        <v>1</v>
      </c>
    </row>
    <row r="70" spans="1:14" x14ac:dyDescent="0.2">
      <c r="A70" s="80" t="s">
        <v>256</v>
      </c>
      <c r="B70" s="59">
        <v>0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60">
        <v>0</v>
      </c>
      <c r="N70" s="89" t="e">
        <f t="shared" si="1"/>
        <v>#DIV/0!</v>
      </c>
    </row>
    <row r="71" spans="1:14" x14ac:dyDescent="0.2">
      <c r="A71" s="81" t="s">
        <v>257</v>
      </c>
      <c r="B71" s="63">
        <v>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-615.14800000000002</v>
      </c>
      <c r="M71" s="64">
        <v>-615.14800000000002</v>
      </c>
      <c r="N71" s="89">
        <f t="shared" si="1"/>
        <v>1</v>
      </c>
    </row>
    <row r="72" spans="1:14" x14ac:dyDescent="0.2">
      <c r="A72" s="83" t="s">
        <v>258</v>
      </c>
      <c r="B72" s="73">
        <v>2.9103830456733704E-14</v>
      </c>
      <c r="C72" s="73">
        <v>-39.372500000000002</v>
      </c>
      <c r="D72" s="73">
        <v>-5.0000000000000001E-4</v>
      </c>
      <c r="E72" s="73">
        <v>-177.75915000000001</v>
      </c>
      <c r="F72" s="73">
        <v>-487.81849</v>
      </c>
      <c r="G72" s="73">
        <v>0</v>
      </c>
      <c r="H72" s="73">
        <v>0</v>
      </c>
      <c r="I72" s="73">
        <v>-1.1204100000000001</v>
      </c>
      <c r="J72" s="73">
        <v>0</v>
      </c>
      <c r="K72" s="73">
        <v>-2.6961399999999998</v>
      </c>
      <c r="L72" s="73">
        <v>825.33607000000006</v>
      </c>
      <c r="M72" s="74">
        <v>116.56888000000004</v>
      </c>
      <c r="N72" s="89">
        <f t="shared" si="1"/>
        <v>7.0802436293460129</v>
      </c>
    </row>
    <row r="73" spans="1:14" x14ac:dyDescent="0.2">
      <c r="A73" s="80" t="s">
        <v>259</v>
      </c>
      <c r="B73" s="59">
        <v>2.9103830456733704E-14</v>
      </c>
      <c r="C73" s="59">
        <v>0</v>
      </c>
      <c r="D73" s="59">
        <v>0</v>
      </c>
      <c r="E73" s="59">
        <v>-29.198709999999998</v>
      </c>
      <c r="F73" s="59">
        <v>-0.23533000000000001</v>
      </c>
      <c r="G73" s="59">
        <v>0</v>
      </c>
      <c r="H73" s="59">
        <v>0</v>
      </c>
      <c r="I73" s="59">
        <v>0</v>
      </c>
      <c r="J73" s="59">
        <v>0</v>
      </c>
      <c r="K73" s="59">
        <v>5.3099999999999996E-3</v>
      </c>
      <c r="L73" s="59">
        <v>0</v>
      </c>
      <c r="M73" s="60">
        <v>-29.42872999999998</v>
      </c>
      <c r="N73" s="89">
        <f t="shared" si="1"/>
        <v>0</v>
      </c>
    </row>
    <row r="74" spans="1:14" x14ac:dyDescent="0.2">
      <c r="A74" s="80" t="s">
        <v>260</v>
      </c>
      <c r="B74" s="59">
        <v>0</v>
      </c>
      <c r="C74" s="59">
        <v>0</v>
      </c>
      <c r="D74" s="59">
        <v>0</v>
      </c>
      <c r="E74" s="59">
        <v>-1E-3</v>
      </c>
      <c r="F74" s="59">
        <v>-1.1E-4</v>
      </c>
      <c r="G74" s="59">
        <v>0</v>
      </c>
      <c r="H74" s="59">
        <v>0</v>
      </c>
      <c r="I74" s="59">
        <v>-1.1204100000000001</v>
      </c>
      <c r="J74" s="59">
        <v>0</v>
      </c>
      <c r="K74" s="59">
        <v>0</v>
      </c>
      <c r="L74" s="59">
        <v>-1.80077</v>
      </c>
      <c r="M74" s="60">
        <v>-2.9222899999999865</v>
      </c>
      <c r="N74" s="89">
        <f t="shared" si="1"/>
        <v>0.61621878732090529</v>
      </c>
    </row>
    <row r="75" spans="1:14" x14ac:dyDescent="0.2">
      <c r="A75" s="80" t="s">
        <v>261</v>
      </c>
      <c r="B75" s="59">
        <v>0</v>
      </c>
      <c r="C75" s="59">
        <v>0</v>
      </c>
      <c r="D75" s="59">
        <v>0</v>
      </c>
      <c r="E75" s="59">
        <v>-35.18242</v>
      </c>
      <c r="F75" s="59">
        <v>-2.0640000000000002E-2</v>
      </c>
      <c r="G75" s="59">
        <v>0</v>
      </c>
      <c r="H75" s="59">
        <v>0</v>
      </c>
      <c r="I75" s="59">
        <v>0</v>
      </c>
      <c r="J75" s="59">
        <v>0</v>
      </c>
      <c r="K75" s="59">
        <v>-2.40422</v>
      </c>
      <c r="L75" s="59">
        <v>0</v>
      </c>
      <c r="M75" s="60">
        <v>-37.607280000000003</v>
      </c>
      <c r="N75" s="89">
        <f t="shared" si="1"/>
        <v>0</v>
      </c>
    </row>
    <row r="76" spans="1:14" x14ac:dyDescent="0.2">
      <c r="A76" s="80" t="s">
        <v>262</v>
      </c>
      <c r="B76" s="59">
        <v>0</v>
      </c>
      <c r="C76" s="59">
        <v>-39.372500000000002</v>
      </c>
      <c r="D76" s="59">
        <v>-5.0000000000000001E-4</v>
      </c>
      <c r="E76" s="59">
        <v>-113.37701999999999</v>
      </c>
      <c r="F76" s="59">
        <v>-483.36536000000001</v>
      </c>
      <c r="G76" s="59">
        <v>0</v>
      </c>
      <c r="H76" s="59">
        <v>0</v>
      </c>
      <c r="I76" s="59">
        <v>0</v>
      </c>
      <c r="J76" s="59">
        <v>0</v>
      </c>
      <c r="K76" s="59">
        <v>-0.29723000000000005</v>
      </c>
      <c r="L76" s="59">
        <v>-6.0000000000000002E-5</v>
      </c>
      <c r="M76" s="60">
        <v>-636.41266999999993</v>
      </c>
      <c r="N76" s="89">
        <f t="shared" si="1"/>
        <v>9.4278449861785449E-8</v>
      </c>
    </row>
    <row r="77" spans="1:14" x14ac:dyDescent="0.2">
      <c r="A77" s="80" t="s">
        <v>263</v>
      </c>
      <c r="B77" s="59">
        <v>0</v>
      </c>
      <c r="C77" s="59">
        <v>0</v>
      </c>
      <c r="D77" s="59">
        <v>0</v>
      </c>
      <c r="E77" s="59">
        <v>0</v>
      </c>
      <c r="F77" s="59">
        <v>-4.1970000000000001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60">
        <v>-4.1970000000000001</v>
      </c>
      <c r="N77" s="89">
        <f t="shared" si="1"/>
        <v>0</v>
      </c>
    </row>
    <row r="78" spans="1:14" x14ac:dyDescent="0.2">
      <c r="A78" s="80" t="s">
        <v>264</v>
      </c>
      <c r="B78" s="59">
        <v>0</v>
      </c>
      <c r="C78" s="59">
        <v>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801.37800000000004</v>
      </c>
      <c r="M78" s="60">
        <v>801.37800000000004</v>
      </c>
      <c r="N78" s="89">
        <f t="shared" si="1"/>
        <v>1</v>
      </c>
    </row>
    <row r="79" spans="1:14" x14ac:dyDescent="0.2">
      <c r="A79" s="80" t="s">
        <v>265</v>
      </c>
      <c r="B79" s="59">
        <v>0</v>
      </c>
      <c r="C79" s="59">
        <v>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60">
        <v>0</v>
      </c>
      <c r="N79" s="89" t="e">
        <f t="shared" si="1"/>
        <v>#DIV/0!</v>
      </c>
    </row>
    <row r="80" spans="1:14" ht="15" thickBot="1" x14ac:dyDescent="0.25">
      <c r="A80" s="85" t="s">
        <v>266</v>
      </c>
      <c r="B80" s="65">
        <v>0</v>
      </c>
      <c r="C80" s="65">
        <v>0</v>
      </c>
      <c r="D80" s="65">
        <v>0</v>
      </c>
      <c r="E80" s="65">
        <v>0</v>
      </c>
      <c r="F80" s="65">
        <v>-5.0000000000000002E-5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25.758900000000001</v>
      </c>
      <c r="M80" s="66">
        <v>25.758850000000002</v>
      </c>
      <c r="N80" s="89">
        <f t="shared" si="1"/>
        <v>1.0000019410804442</v>
      </c>
    </row>
    <row r="81" spans="1:15" ht="17.25" thickBot="1" x14ac:dyDescent="0.3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</row>
    <row r="82" spans="1:15" ht="15" thickBot="1" x14ac:dyDescent="0.25">
      <c r="A82" s="68" t="s">
        <v>267</v>
      </c>
      <c r="B82" s="69">
        <v>253914.09149000002</v>
      </c>
      <c r="C82" s="69">
        <v>122468.90072000001</v>
      </c>
      <c r="D82" s="69">
        <v>177447.01831000001</v>
      </c>
      <c r="E82" s="69">
        <v>352300.37375000003</v>
      </c>
      <c r="F82" s="69">
        <v>415982.00410000002</v>
      </c>
      <c r="G82" s="69">
        <v>371040.41623000003</v>
      </c>
      <c r="H82" s="69">
        <v>203260.78393000001</v>
      </c>
      <c r="I82" s="69">
        <v>134115.99129999999</v>
      </c>
      <c r="J82" s="69">
        <v>161738.49672</v>
      </c>
      <c r="K82" s="69">
        <v>312768.36096999998</v>
      </c>
      <c r="L82" s="69">
        <v>215612.83364999999</v>
      </c>
      <c r="M82" s="70">
        <v>2720649.2711700001</v>
      </c>
    </row>
    <row r="84" spans="1:15" x14ac:dyDescent="0.2">
      <c r="M84" t="s">
        <v>271</v>
      </c>
      <c r="O84" s="90">
        <f>COUNT(O5:O82)</f>
        <v>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zoomScale="85" zoomScaleNormal="85" workbookViewId="0">
      <selection activeCell="B8" sqref="B8"/>
    </sheetView>
  </sheetViews>
  <sheetFormatPr defaultRowHeight="12.75" x14ac:dyDescent="0.2"/>
  <cols>
    <col min="1" max="1" width="9" style="35"/>
    <col min="2" max="2" width="35" style="35" customWidth="1"/>
    <col min="3" max="7" width="13.75" style="35" customWidth="1"/>
    <col min="8" max="9" width="9" style="35"/>
    <col min="10" max="10" width="9" style="35" customWidth="1"/>
    <col min="11" max="16384" width="9" style="35"/>
  </cols>
  <sheetData>
    <row r="2" spans="2:7" x14ac:dyDescent="0.2">
      <c r="B2" s="26" t="s">
        <v>128</v>
      </c>
      <c r="C2" s="34"/>
      <c r="D2" s="34"/>
      <c r="E2" s="34"/>
      <c r="F2" s="34"/>
    </row>
    <row r="3" spans="2:7" x14ac:dyDescent="0.2">
      <c r="C3" s="34"/>
      <c r="D3" s="34"/>
      <c r="E3" s="34"/>
      <c r="F3" s="34"/>
    </row>
    <row r="4" spans="2:7" x14ac:dyDescent="0.2">
      <c r="B4" s="37" t="s">
        <v>167</v>
      </c>
      <c r="C4" s="38"/>
      <c r="D4" s="38"/>
      <c r="E4" s="38"/>
      <c r="F4" s="38"/>
    </row>
    <row r="5" spans="2:7" x14ac:dyDescent="0.2">
      <c r="C5" s="34"/>
      <c r="D5" s="34"/>
      <c r="E5" s="34"/>
      <c r="F5" s="34"/>
    </row>
    <row r="6" spans="2:7" x14ac:dyDescent="0.2">
      <c r="B6" s="1" t="s">
        <v>137</v>
      </c>
      <c r="C6" s="49"/>
      <c r="E6" s="48"/>
      <c r="F6" s="48"/>
    </row>
    <row r="7" spans="2:7" ht="51.75" thickBot="1" x14ac:dyDescent="0.25">
      <c r="B7" s="50" t="s">
        <v>136</v>
      </c>
      <c r="C7" s="2" t="s">
        <v>1</v>
      </c>
      <c r="D7" s="2" t="s">
        <v>0</v>
      </c>
      <c r="E7" s="2" t="s">
        <v>177</v>
      </c>
      <c r="F7" s="2" t="s">
        <v>178</v>
      </c>
      <c r="G7" s="2" t="s">
        <v>179</v>
      </c>
    </row>
    <row r="8" spans="2:7" x14ac:dyDescent="0.2">
      <c r="B8" s="3"/>
      <c r="C8" s="3"/>
      <c r="D8" s="3"/>
      <c r="E8" s="3"/>
      <c r="F8" s="3"/>
    </row>
    <row r="9" spans="2:7" x14ac:dyDescent="0.2">
      <c r="B9" s="25"/>
      <c r="C9" s="13" t="s">
        <v>4</v>
      </c>
      <c r="D9" s="13" t="s">
        <v>4</v>
      </c>
      <c r="E9" s="13" t="s">
        <v>4</v>
      </c>
      <c r="F9" s="13" t="s">
        <v>4</v>
      </c>
      <c r="G9" s="13" t="s">
        <v>4</v>
      </c>
    </row>
    <row r="10" spans="2:7" x14ac:dyDescent="0.2">
      <c r="B10" s="27" t="s">
        <v>180</v>
      </c>
      <c r="C10" s="6"/>
      <c r="D10" s="6"/>
      <c r="E10" s="6"/>
      <c r="F10" s="6"/>
      <c r="G10" s="6"/>
    </row>
    <row r="11" spans="2:7" x14ac:dyDescent="0.2">
      <c r="B11" s="51" t="s">
        <v>182</v>
      </c>
      <c r="C11" s="13" t="s">
        <v>4</v>
      </c>
      <c r="D11" s="13" t="s">
        <v>4</v>
      </c>
      <c r="E11" s="13" t="s">
        <v>187</v>
      </c>
      <c r="F11" s="13" t="s">
        <v>187</v>
      </c>
      <c r="G11" s="13" t="s">
        <v>187</v>
      </c>
    </row>
    <row r="12" spans="2:7" x14ac:dyDescent="0.2">
      <c r="B12" s="51" t="s">
        <v>183</v>
      </c>
      <c r="C12" s="6"/>
      <c r="D12" s="6"/>
      <c r="E12" s="6"/>
      <c r="F12" s="6"/>
      <c r="G12" s="6"/>
    </row>
    <row r="13" spans="2:7" x14ac:dyDescent="0.2">
      <c r="B13" s="43" t="s">
        <v>185</v>
      </c>
      <c r="C13" s="6" t="s">
        <v>4</v>
      </c>
      <c r="D13" s="6" t="s">
        <v>4</v>
      </c>
      <c r="E13" s="6" t="s">
        <v>4</v>
      </c>
      <c r="F13" s="6" t="s">
        <v>4</v>
      </c>
      <c r="G13" s="6" t="s">
        <v>4</v>
      </c>
    </row>
    <row r="14" spans="2:7" x14ac:dyDescent="0.2">
      <c r="B14" s="43" t="s">
        <v>184</v>
      </c>
      <c r="C14" s="6" t="s">
        <v>4</v>
      </c>
      <c r="D14" s="6" t="s">
        <v>4</v>
      </c>
      <c r="E14" s="6" t="s">
        <v>4</v>
      </c>
      <c r="F14" s="6" t="s">
        <v>4</v>
      </c>
      <c r="G14" s="6" t="s">
        <v>4</v>
      </c>
    </row>
    <row r="15" spans="2:7" x14ac:dyDescent="0.2">
      <c r="B15" s="5" t="s">
        <v>186</v>
      </c>
      <c r="C15" s="6" t="s">
        <v>4</v>
      </c>
      <c r="D15" s="6" t="s">
        <v>4</v>
      </c>
      <c r="E15" s="6" t="s">
        <v>4</v>
      </c>
      <c r="F15" s="6" t="s">
        <v>4</v>
      </c>
      <c r="G15" s="13"/>
    </row>
    <row r="16" spans="2:7" x14ac:dyDescent="0.2">
      <c r="B16" s="4"/>
      <c r="C16" s="13" t="s">
        <v>4</v>
      </c>
      <c r="D16" s="13" t="s">
        <v>4</v>
      </c>
      <c r="E16" s="13" t="s">
        <v>4</v>
      </c>
      <c r="F16" s="13" t="s">
        <v>4</v>
      </c>
      <c r="G16" s="13" t="s">
        <v>4</v>
      </c>
    </row>
    <row r="17" spans="2:8" x14ac:dyDescent="0.2">
      <c r="B17" s="27" t="s">
        <v>181</v>
      </c>
      <c r="C17" s="6"/>
      <c r="D17" s="6"/>
      <c r="E17" s="6"/>
      <c r="F17" s="6"/>
      <c r="G17" s="6"/>
    </row>
    <row r="18" spans="2:8" x14ac:dyDescent="0.2">
      <c r="B18" s="5" t="s">
        <v>154</v>
      </c>
      <c r="C18" s="6" t="s">
        <v>4</v>
      </c>
      <c r="D18" s="6" t="s">
        <v>4</v>
      </c>
      <c r="E18" s="6" t="s">
        <v>4</v>
      </c>
      <c r="F18" s="6" t="s">
        <v>4</v>
      </c>
      <c r="G18" s="6"/>
    </row>
    <row r="19" spans="2:8" x14ac:dyDescent="0.2">
      <c r="B19" s="5" t="s">
        <v>155</v>
      </c>
      <c r="C19" s="6" t="s">
        <v>4</v>
      </c>
      <c r="D19" s="6" t="s">
        <v>4</v>
      </c>
      <c r="E19" s="6" t="s">
        <v>4</v>
      </c>
      <c r="F19" s="6" t="s">
        <v>4</v>
      </c>
      <c r="G19" s="6"/>
    </row>
    <row r="20" spans="2:8" x14ac:dyDescent="0.2">
      <c r="B20" s="5" t="s">
        <v>153</v>
      </c>
      <c r="C20" s="6" t="s">
        <v>4</v>
      </c>
      <c r="D20" s="6" t="s">
        <v>4</v>
      </c>
      <c r="E20" s="6" t="s">
        <v>4</v>
      </c>
      <c r="F20" s="6" t="s">
        <v>4</v>
      </c>
      <c r="G20" s="6"/>
    </row>
    <row r="21" spans="2:8" x14ac:dyDescent="0.2">
      <c r="B21" s="5"/>
      <c r="C21" s="13" t="s">
        <v>4</v>
      </c>
      <c r="D21" s="13" t="s">
        <v>4</v>
      </c>
      <c r="E21" s="13" t="s">
        <v>4</v>
      </c>
      <c r="F21" s="13" t="s">
        <v>4</v>
      </c>
      <c r="G21" s="13" t="s">
        <v>4</v>
      </c>
    </row>
    <row r="22" spans="2:8" x14ac:dyDescent="0.2">
      <c r="B22" s="28"/>
      <c r="C22" s="42"/>
      <c r="D22" s="42"/>
      <c r="E22" s="42"/>
      <c r="F22" s="42"/>
      <c r="G22" s="42"/>
    </row>
    <row r="23" spans="2:8" ht="13.5" thickBot="1" x14ac:dyDescent="0.25">
      <c r="B23" s="40" t="s">
        <v>19</v>
      </c>
      <c r="C23" s="41" t="s">
        <v>4</v>
      </c>
      <c r="D23" s="41" t="s">
        <v>4</v>
      </c>
      <c r="E23" s="41" t="s">
        <v>4</v>
      </c>
      <c r="F23" s="41" t="s">
        <v>4</v>
      </c>
      <c r="G23" s="41" t="s">
        <v>4</v>
      </c>
      <c r="H23" s="39"/>
    </row>
    <row r="24" spans="2:8" ht="13.5" thickTop="1" x14ac:dyDescent="0.2">
      <c r="B24" s="4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0"/>
  <sheetViews>
    <sheetView zoomScale="85" zoomScaleNormal="85" workbookViewId="0">
      <selection activeCell="M15" sqref="M15"/>
    </sheetView>
  </sheetViews>
  <sheetFormatPr defaultRowHeight="14.25" x14ac:dyDescent="0.2"/>
  <cols>
    <col min="1" max="1" width="9" style="45"/>
    <col min="2" max="2" width="35" style="45" customWidth="1"/>
    <col min="3" max="6" width="13.75" style="45" customWidth="1"/>
    <col min="7" max="7" width="3.75" style="45" customWidth="1"/>
    <col min="8" max="11" width="13.75" style="45" customWidth="1"/>
    <col min="12" max="16384" width="9" style="22"/>
  </cols>
  <sheetData>
    <row r="1" spans="2:11" s="45" customFormat="1" ht="12.75" x14ac:dyDescent="0.2"/>
    <row r="2" spans="2:11" s="45" customFormat="1" ht="20.25" x14ac:dyDescent="0.3">
      <c r="B2" s="111" t="s">
        <v>476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s="45" customFormat="1" ht="12.75" x14ac:dyDescent="0.2">
      <c r="C3" s="46"/>
      <c r="D3" s="46"/>
      <c r="E3" s="46"/>
      <c r="F3" s="46"/>
      <c r="G3" s="46"/>
      <c r="H3" s="46"/>
      <c r="I3" s="46"/>
      <c r="J3" s="46"/>
      <c r="K3" s="46"/>
    </row>
    <row r="4" spans="2:11" s="45" customFormat="1" ht="20.25" x14ac:dyDescent="0.3">
      <c r="B4" s="265" t="s">
        <v>329</v>
      </c>
      <c r="C4" s="46"/>
      <c r="D4" s="46"/>
      <c r="E4" s="46"/>
      <c r="F4" s="46"/>
      <c r="G4" s="46"/>
      <c r="H4" s="46"/>
      <c r="I4" s="46"/>
      <c r="J4" s="46"/>
      <c r="K4" s="46"/>
    </row>
    <row r="5" spans="2:11" s="45" customFormat="1" ht="12.75" x14ac:dyDescent="0.2">
      <c r="C5" s="46"/>
      <c r="D5" s="46"/>
      <c r="E5" s="46"/>
      <c r="F5" s="46"/>
      <c r="G5" s="46"/>
      <c r="H5" s="46"/>
      <c r="I5" s="46"/>
      <c r="J5" s="46"/>
      <c r="K5" s="46"/>
    </row>
    <row r="6" spans="2:11" x14ac:dyDescent="0.2">
      <c r="B6" s="112" t="s">
        <v>296</v>
      </c>
      <c r="C6" s="12"/>
      <c r="D6" s="303" t="s">
        <v>421</v>
      </c>
      <c r="E6" s="275"/>
      <c r="F6" s="275"/>
      <c r="G6" s="275"/>
      <c r="H6" s="275"/>
      <c r="I6" s="303" t="s">
        <v>422</v>
      </c>
      <c r="J6" s="275"/>
      <c r="K6" s="275"/>
    </row>
    <row r="7" spans="2:11" ht="15" thickBot="1" x14ac:dyDescent="0.25">
      <c r="B7" s="113" t="s">
        <v>156</v>
      </c>
      <c r="C7" s="2" t="s">
        <v>122</v>
      </c>
      <c r="D7" s="2" t="s">
        <v>418</v>
      </c>
      <c r="E7" s="2" t="s">
        <v>419</v>
      </c>
      <c r="F7" s="2" t="s">
        <v>420</v>
      </c>
      <c r="G7" s="46"/>
      <c r="H7" s="2" t="s">
        <v>122</v>
      </c>
      <c r="I7" s="2" t="s">
        <v>418</v>
      </c>
      <c r="J7" s="2" t="s">
        <v>419</v>
      </c>
      <c r="K7" s="2" t="s">
        <v>420</v>
      </c>
    </row>
    <row r="8" spans="2:11" x14ac:dyDescent="0.2">
      <c r="B8" s="3"/>
      <c r="C8" s="3"/>
      <c r="D8" s="3"/>
      <c r="E8" s="3"/>
      <c r="F8" s="3"/>
      <c r="G8" s="46"/>
      <c r="H8" s="3"/>
      <c r="I8" s="3"/>
      <c r="J8" s="3"/>
      <c r="K8" s="3"/>
    </row>
    <row r="9" spans="2:11" x14ac:dyDescent="0.2">
      <c r="B9" s="102"/>
      <c r="C9" s="3"/>
      <c r="D9" s="3"/>
      <c r="E9" s="3"/>
      <c r="F9" s="3"/>
      <c r="G9" s="46"/>
      <c r="H9" s="3"/>
      <c r="I9" s="3"/>
      <c r="J9" s="3"/>
      <c r="K9" s="3"/>
    </row>
    <row r="10" spans="2:11" x14ac:dyDescent="0.2">
      <c r="B10" s="29" t="s">
        <v>318</v>
      </c>
      <c r="C10" s="276" t="s">
        <v>4</v>
      </c>
      <c r="D10" s="276" t="s">
        <v>4</v>
      </c>
      <c r="E10" s="276" t="s">
        <v>4</v>
      </c>
      <c r="F10" s="276" t="s">
        <v>4</v>
      </c>
      <c r="G10" s="304"/>
      <c r="H10" s="276" t="s">
        <v>4</v>
      </c>
      <c r="I10" s="276" t="s">
        <v>4</v>
      </c>
      <c r="J10" s="276" t="s">
        <v>4</v>
      </c>
      <c r="K10" s="276" t="s">
        <v>4</v>
      </c>
    </row>
    <row r="11" spans="2:11" x14ac:dyDescent="0.2">
      <c r="B11" s="29" t="s">
        <v>319</v>
      </c>
      <c r="C11" s="276" t="s">
        <v>4</v>
      </c>
      <c r="D11" s="276" t="s">
        <v>4</v>
      </c>
      <c r="E11" s="276" t="s">
        <v>4</v>
      </c>
      <c r="F11" s="276" t="s">
        <v>4</v>
      </c>
      <c r="G11" s="304"/>
      <c r="H11" s="276" t="s">
        <v>4</v>
      </c>
      <c r="I11" s="276" t="s">
        <v>4</v>
      </c>
      <c r="J11" s="276" t="s">
        <v>4</v>
      </c>
      <c r="K11" s="276" t="s">
        <v>4</v>
      </c>
    </row>
    <row r="12" spans="2:11" x14ac:dyDescent="0.2">
      <c r="B12" s="29" t="s">
        <v>354</v>
      </c>
      <c r="C12" s="276" t="s">
        <v>4</v>
      </c>
      <c r="D12" s="276" t="s">
        <v>4</v>
      </c>
      <c r="E12" s="276" t="s">
        <v>4</v>
      </c>
      <c r="F12" s="276" t="s">
        <v>4</v>
      </c>
      <c r="G12" s="304"/>
      <c r="H12" s="276" t="s">
        <v>4</v>
      </c>
      <c r="I12" s="276" t="s">
        <v>4</v>
      </c>
      <c r="J12" s="276" t="s">
        <v>4</v>
      </c>
      <c r="K12" s="276" t="s">
        <v>4</v>
      </c>
    </row>
    <row r="13" spans="2:11" x14ac:dyDescent="0.2">
      <c r="B13" s="29" t="s">
        <v>321</v>
      </c>
      <c r="C13" s="276" t="s">
        <v>4</v>
      </c>
      <c r="D13" s="276" t="s">
        <v>4</v>
      </c>
      <c r="E13" s="276" t="s">
        <v>4</v>
      </c>
      <c r="F13" s="276" t="s">
        <v>4</v>
      </c>
      <c r="G13" s="304"/>
      <c r="H13" s="276" t="s">
        <v>4</v>
      </c>
      <c r="I13" s="276" t="s">
        <v>4</v>
      </c>
      <c r="J13" s="276" t="s">
        <v>4</v>
      </c>
      <c r="K13" s="276" t="s">
        <v>4</v>
      </c>
    </row>
    <row r="14" spans="2:11" x14ac:dyDescent="0.2">
      <c r="B14" s="29" t="s">
        <v>322</v>
      </c>
      <c r="C14" s="276" t="s">
        <v>4</v>
      </c>
      <c r="D14" s="276" t="s">
        <v>4</v>
      </c>
      <c r="E14" s="276" t="s">
        <v>4</v>
      </c>
      <c r="F14" s="276" t="s">
        <v>4</v>
      </c>
      <c r="G14" s="304"/>
      <c r="H14" s="276" t="s">
        <v>4</v>
      </c>
      <c r="I14" s="276" t="s">
        <v>4</v>
      </c>
      <c r="J14" s="276" t="s">
        <v>4</v>
      </c>
      <c r="K14" s="276" t="s">
        <v>4</v>
      </c>
    </row>
    <row r="15" spans="2:11" x14ac:dyDescent="0.2">
      <c r="B15" s="29" t="s">
        <v>324</v>
      </c>
      <c r="C15" s="276" t="s">
        <v>4</v>
      </c>
      <c r="D15" s="276" t="s">
        <v>4</v>
      </c>
      <c r="E15" s="276" t="s">
        <v>4</v>
      </c>
      <c r="F15" s="276" t="s">
        <v>4</v>
      </c>
      <c r="G15" s="304"/>
      <c r="H15" s="276" t="s">
        <v>4</v>
      </c>
      <c r="I15" s="276" t="s">
        <v>4</v>
      </c>
      <c r="J15" s="276" t="s">
        <v>4</v>
      </c>
      <c r="K15" s="276" t="s">
        <v>4</v>
      </c>
    </row>
    <row r="16" spans="2:11" x14ac:dyDescent="0.2">
      <c r="B16" s="29" t="s">
        <v>325</v>
      </c>
      <c r="C16" s="276" t="s">
        <v>4</v>
      </c>
      <c r="D16" s="276" t="s">
        <v>4</v>
      </c>
      <c r="E16" s="276" t="s">
        <v>4</v>
      </c>
      <c r="F16" s="276" t="s">
        <v>4</v>
      </c>
      <c r="G16" s="304"/>
      <c r="H16" s="276" t="s">
        <v>4</v>
      </c>
      <c r="I16" s="276" t="s">
        <v>4</v>
      </c>
      <c r="J16" s="276" t="s">
        <v>4</v>
      </c>
      <c r="K16" s="276" t="s">
        <v>4</v>
      </c>
    </row>
    <row r="17" spans="2:11" x14ac:dyDescent="0.2">
      <c r="B17" s="29" t="s">
        <v>320</v>
      </c>
      <c r="C17" s="276" t="s">
        <v>4</v>
      </c>
      <c r="D17" s="276" t="s">
        <v>4</v>
      </c>
      <c r="E17" s="276" t="s">
        <v>4</v>
      </c>
      <c r="F17" s="276" t="s">
        <v>4</v>
      </c>
      <c r="G17" s="304"/>
      <c r="H17" s="276" t="s">
        <v>4</v>
      </c>
      <c r="I17" s="276" t="s">
        <v>4</v>
      </c>
      <c r="J17" s="276" t="s">
        <v>4</v>
      </c>
      <c r="K17" s="276" t="s">
        <v>4</v>
      </c>
    </row>
    <row r="18" spans="2:11" x14ac:dyDescent="0.2">
      <c r="B18" s="29" t="s">
        <v>323</v>
      </c>
      <c r="C18" s="276" t="s">
        <v>4</v>
      </c>
      <c r="D18" s="276" t="s">
        <v>4</v>
      </c>
      <c r="E18" s="276" t="s">
        <v>4</v>
      </c>
      <c r="F18" s="276" t="s">
        <v>4</v>
      </c>
      <c r="G18" s="304"/>
      <c r="H18" s="276" t="s">
        <v>4</v>
      </c>
      <c r="I18" s="276" t="s">
        <v>4</v>
      </c>
      <c r="J18" s="276" t="s">
        <v>4</v>
      </c>
      <c r="K18" s="276" t="s">
        <v>4</v>
      </c>
    </row>
    <row r="19" spans="2:11" x14ac:dyDescent="0.2">
      <c r="B19" s="206" t="s">
        <v>188</v>
      </c>
      <c r="C19" s="208" t="s">
        <v>4</v>
      </c>
      <c r="D19" s="207" t="s">
        <v>4</v>
      </c>
      <c r="E19" s="207" t="s">
        <v>4</v>
      </c>
      <c r="F19" s="207" t="s">
        <v>4</v>
      </c>
      <c r="G19" s="208"/>
      <c r="H19" s="207" t="s">
        <v>4</v>
      </c>
      <c r="I19" s="207" t="s">
        <v>4</v>
      </c>
      <c r="J19" s="207" t="s">
        <v>4</v>
      </c>
      <c r="K19" s="208" t="s">
        <v>4</v>
      </c>
    </row>
    <row r="20" spans="2:11" x14ac:dyDescent="0.2">
      <c r="B20" s="102"/>
      <c r="C20" s="276"/>
      <c r="D20" s="277"/>
      <c r="E20" s="276"/>
      <c r="F20" s="276"/>
      <c r="G20" s="46"/>
      <c r="H20" s="276"/>
      <c r="I20" s="277"/>
      <c r="J20" s="276"/>
      <c r="K20" s="276"/>
    </row>
    <row r="21" spans="2:11" x14ac:dyDescent="0.2">
      <c r="B21" s="29" t="s">
        <v>297</v>
      </c>
      <c r="C21" s="276" t="s">
        <v>4</v>
      </c>
      <c r="D21" s="276" t="s">
        <v>4</v>
      </c>
      <c r="E21" s="276" t="s">
        <v>4</v>
      </c>
      <c r="F21" s="276" t="s">
        <v>4</v>
      </c>
      <c r="G21" s="304"/>
      <c r="H21" s="276" t="s">
        <v>4</v>
      </c>
      <c r="I21" s="276" t="s">
        <v>4</v>
      </c>
      <c r="J21" s="276" t="s">
        <v>4</v>
      </c>
      <c r="K21" s="276" t="s">
        <v>4</v>
      </c>
    </row>
    <row r="22" spans="2:11" x14ac:dyDescent="0.2">
      <c r="B22" s="29" t="s">
        <v>298</v>
      </c>
      <c r="C22" s="276" t="s">
        <v>4</v>
      </c>
      <c r="D22" s="276" t="s">
        <v>4</v>
      </c>
      <c r="E22" s="276" t="s">
        <v>4</v>
      </c>
      <c r="F22" s="276" t="s">
        <v>4</v>
      </c>
      <c r="G22" s="304"/>
      <c r="H22" s="276" t="s">
        <v>4</v>
      </c>
      <c r="I22" s="276" t="s">
        <v>4</v>
      </c>
      <c r="J22" s="276" t="s">
        <v>4</v>
      </c>
      <c r="K22" s="276" t="s">
        <v>4</v>
      </c>
    </row>
    <row r="23" spans="2:11" x14ac:dyDescent="0.2">
      <c r="B23" s="29" t="s">
        <v>299</v>
      </c>
      <c r="C23" s="276" t="s">
        <v>4</v>
      </c>
      <c r="D23" s="276" t="s">
        <v>4</v>
      </c>
      <c r="E23" s="276" t="s">
        <v>4</v>
      </c>
      <c r="F23" s="276" t="s">
        <v>4</v>
      </c>
      <c r="G23" s="304"/>
      <c r="H23" s="276" t="s">
        <v>4</v>
      </c>
      <c r="I23" s="276" t="s">
        <v>4</v>
      </c>
      <c r="J23" s="276" t="s">
        <v>4</v>
      </c>
      <c r="K23" s="276" t="s">
        <v>4</v>
      </c>
    </row>
    <row r="24" spans="2:11" x14ac:dyDescent="0.2">
      <c r="B24" s="29" t="s">
        <v>89</v>
      </c>
      <c r="C24" s="276" t="s">
        <v>4</v>
      </c>
      <c r="D24" s="276" t="s">
        <v>4</v>
      </c>
      <c r="E24" s="276" t="s">
        <v>4</v>
      </c>
      <c r="F24" s="276" t="s">
        <v>4</v>
      </c>
      <c r="G24" s="304"/>
      <c r="H24" s="276" t="s">
        <v>4</v>
      </c>
      <c r="I24" s="276" t="s">
        <v>4</v>
      </c>
      <c r="J24" s="276" t="s">
        <v>4</v>
      </c>
      <c r="K24" s="276" t="s">
        <v>4</v>
      </c>
    </row>
    <row r="25" spans="2:11" x14ac:dyDescent="0.2">
      <c r="B25" s="29" t="s">
        <v>90</v>
      </c>
      <c r="C25" s="276" t="s">
        <v>4</v>
      </c>
      <c r="D25" s="276" t="s">
        <v>4</v>
      </c>
      <c r="E25" s="276" t="s">
        <v>4</v>
      </c>
      <c r="F25" s="276" t="s">
        <v>4</v>
      </c>
      <c r="G25" s="304"/>
      <c r="H25" s="276" t="s">
        <v>4</v>
      </c>
      <c r="I25" s="276" t="s">
        <v>4</v>
      </c>
      <c r="J25" s="276" t="s">
        <v>4</v>
      </c>
      <c r="K25" s="276" t="s">
        <v>4</v>
      </c>
    </row>
    <row r="26" spans="2:11" x14ac:dyDescent="0.2">
      <c r="B26" s="29" t="s">
        <v>27</v>
      </c>
      <c r="C26" s="276" t="s">
        <v>4</v>
      </c>
      <c r="D26" s="276" t="s">
        <v>4</v>
      </c>
      <c r="E26" s="276" t="s">
        <v>4</v>
      </c>
      <c r="F26" s="276" t="s">
        <v>4</v>
      </c>
      <c r="G26" s="304"/>
      <c r="H26" s="276" t="s">
        <v>4</v>
      </c>
      <c r="I26" s="276" t="s">
        <v>4</v>
      </c>
      <c r="J26" s="276" t="s">
        <v>4</v>
      </c>
      <c r="K26" s="276" t="s">
        <v>4</v>
      </c>
    </row>
    <row r="27" spans="2:11" x14ac:dyDescent="0.2">
      <c r="B27" s="206" t="s">
        <v>188</v>
      </c>
      <c r="C27" s="208" t="s">
        <v>4</v>
      </c>
      <c r="D27" s="207" t="s">
        <v>4</v>
      </c>
      <c r="E27" s="207" t="s">
        <v>4</v>
      </c>
      <c r="F27" s="207" t="s">
        <v>4</v>
      </c>
      <c r="G27" s="208"/>
      <c r="H27" s="207" t="s">
        <v>4</v>
      </c>
      <c r="I27" s="207" t="s">
        <v>4</v>
      </c>
      <c r="J27" s="207" t="s">
        <v>4</v>
      </c>
      <c r="K27" s="208" t="s">
        <v>4</v>
      </c>
    </row>
    <row r="29" spans="2:11" x14ac:dyDescent="0.2">
      <c r="B29" s="29" t="s">
        <v>91</v>
      </c>
      <c r="C29" s="276" t="s">
        <v>4</v>
      </c>
      <c r="D29" s="276" t="s">
        <v>4</v>
      </c>
      <c r="E29" s="276" t="s">
        <v>4</v>
      </c>
      <c r="F29" s="276" t="s">
        <v>4</v>
      </c>
      <c r="G29" s="304"/>
      <c r="H29" s="276" t="s">
        <v>4</v>
      </c>
      <c r="I29" s="276" t="s">
        <v>4</v>
      </c>
      <c r="J29" s="276" t="s">
        <v>4</v>
      </c>
      <c r="K29" s="276" t="s">
        <v>4</v>
      </c>
    </row>
    <row r="30" spans="2:11" x14ac:dyDescent="0.2">
      <c r="B30" s="29" t="s">
        <v>423</v>
      </c>
      <c r="C30" s="276" t="s">
        <v>4</v>
      </c>
      <c r="D30" s="276" t="s">
        <v>4</v>
      </c>
      <c r="E30" s="276" t="s">
        <v>4</v>
      </c>
      <c r="F30" s="276" t="s">
        <v>4</v>
      </c>
      <c r="G30" s="304"/>
      <c r="H30" s="276" t="s">
        <v>4</v>
      </c>
      <c r="I30" s="276" t="s">
        <v>4</v>
      </c>
      <c r="J30" s="276" t="s">
        <v>4</v>
      </c>
      <c r="K30" s="276" t="s">
        <v>4</v>
      </c>
    </row>
    <row r="31" spans="2:11" x14ac:dyDescent="0.2">
      <c r="B31" s="29" t="s">
        <v>424</v>
      </c>
      <c r="C31" s="276" t="s">
        <v>4</v>
      </c>
      <c r="D31" s="276" t="s">
        <v>4</v>
      </c>
      <c r="E31" s="276" t="s">
        <v>4</v>
      </c>
      <c r="F31" s="276" t="s">
        <v>4</v>
      </c>
      <c r="G31" s="304"/>
      <c r="H31" s="276" t="s">
        <v>4</v>
      </c>
      <c r="I31" s="276" t="s">
        <v>4</v>
      </c>
      <c r="J31" s="276" t="s">
        <v>4</v>
      </c>
      <c r="K31" s="276" t="s">
        <v>4</v>
      </c>
    </row>
    <row r="32" spans="2:11" x14ac:dyDescent="0.2">
      <c r="B32" s="29" t="s">
        <v>94</v>
      </c>
      <c r="C32" s="276" t="s">
        <v>4</v>
      </c>
      <c r="D32" s="276" t="s">
        <v>4</v>
      </c>
      <c r="E32" s="276" t="s">
        <v>4</v>
      </c>
      <c r="F32" s="276" t="s">
        <v>4</v>
      </c>
      <c r="G32" s="304"/>
      <c r="H32" s="276" t="s">
        <v>4</v>
      </c>
      <c r="I32" s="276" t="s">
        <v>4</v>
      </c>
      <c r="J32" s="276" t="s">
        <v>4</v>
      </c>
      <c r="K32" s="276" t="s">
        <v>4</v>
      </c>
    </row>
    <row r="33" spans="2:11" x14ac:dyDescent="0.2">
      <c r="B33" s="29" t="s">
        <v>425</v>
      </c>
      <c r="C33" s="276" t="s">
        <v>4</v>
      </c>
      <c r="D33" s="276" t="s">
        <v>4</v>
      </c>
      <c r="E33" s="276" t="s">
        <v>4</v>
      </c>
      <c r="F33" s="276" t="s">
        <v>4</v>
      </c>
      <c r="G33" s="304"/>
      <c r="H33" s="276" t="s">
        <v>4</v>
      </c>
      <c r="I33" s="276" t="s">
        <v>4</v>
      </c>
      <c r="J33" s="276" t="s">
        <v>4</v>
      </c>
      <c r="K33" s="276" t="s">
        <v>4</v>
      </c>
    </row>
    <row r="34" spans="2:11" x14ac:dyDescent="0.2">
      <c r="B34" s="29" t="s">
        <v>426</v>
      </c>
      <c r="C34" s="276" t="s">
        <v>4</v>
      </c>
      <c r="D34" s="276" t="s">
        <v>4</v>
      </c>
      <c r="E34" s="276" t="s">
        <v>4</v>
      </c>
      <c r="F34" s="276" t="s">
        <v>4</v>
      </c>
      <c r="G34" s="304"/>
      <c r="H34" s="276" t="s">
        <v>4</v>
      </c>
      <c r="I34" s="276" t="s">
        <v>4</v>
      </c>
      <c r="J34" s="276" t="s">
        <v>4</v>
      </c>
      <c r="K34" s="276" t="s">
        <v>4</v>
      </c>
    </row>
    <row r="35" spans="2:11" x14ac:dyDescent="0.2">
      <c r="B35" s="29" t="s">
        <v>427</v>
      </c>
      <c r="C35" s="276" t="s">
        <v>4</v>
      </c>
      <c r="D35" s="276" t="s">
        <v>4</v>
      </c>
      <c r="E35" s="276" t="s">
        <v>4</v>
      </c>
      <c r="F35" s="276" t="s">
        <v>4</v>
      </c>
      <c r="G35" s="304"/>
      <c r="H35" s="276" t="s">
        <v>4</v>
      </c>
      <c r="I35" s="276" t="s">
        <v>4</v>
      </c>
      <c r="J35" s="276" t="s">
        <v>4</v>
      </c>
      <c r="K35" s="276" t="s">
        <v>4</v>
      </c>
    </row>
    <row r="36" spans="2:11" x14ac:dyDescent="0.2">
      <c r="B36" s="29" t="s">
        <v>428</v>
      </c>
      <c r="C36" s="276" t="s">
        <v>4</v>
      </c>
      <c r="D36" s="276" t="s">
        <v>4</v>
      </c>
      <c r="E36" s="276" t="s">
        <v>4</v>
      </c>
      <c r="F36" s="276" t="s">
        <v>4</v>
      </c>
      <c r="G36" s="304"/>
      <c r="H36" s="276" t="s">
        <v>4</v>
      </c>
      <c r="I36" s="276" t="s">
        <v>4</v>
      </c>
      <c r="J36" s="276" t="s">
        <v>4</v>
      </c>
      <c r="K36" s="276" t="s">
        <v>4</v>
      </c>
    </row>
    <row r="37" spans="2:11" x14ac:dyDescent="0.2">
      <c r="B37" s="29" t="s">
        <v>429</v>
      </c>
      <c r="C37" s="276" t="s">
        <v>4</v>
      </c>
      <c r="D37" s="276" t="s">
        <v>4</v>
      </c>
      <c r="E37" s="276" t="s">
        <v>4</v>
      </c>
      <c r="F37" s="276" t="s">
        <v>4</v>
      </c>
      <c r="G37" s="304"/>
      <c r="H37" s="276" t="s">
        <v>4</v>
      </c>
      <c r="I37" s="276" t="s">
        <v>4</v>
      </c>
      <c r="J37" s="276" t="s">
        <v>4</v>
      </c>
      <c r="K37" s="276" t="s">
        <v>4</v>
      </c>
    </row>
    <row r="38" spans="2:11" x14ac:dyDescent="0.2">
      <c r="B38" s="29" t="s">
        <v>27</v>
      </c>
      <c r="C38" s="276" t="s">
        <v>4</v>
      </c>
      <c r="D38" s="276" t="s">
        <v>4</v>
      </c>
      <c r="E38" s="276" t="s">
        <v>4</v>
      </c>
      <c r="F38" s="276" t="s">
        <v>4</v>
      </c>
      <c r="G38" s="304"/>
      <c r="H38" s="276" t="s">
        <v>4</v>
      </c>
      <c r="I38" s="276" t="s">
        <v>4</v>
      </c>
      <c r="J38" s="276" t="s">
        <v>4</v>
      </c>
      <c r="K38" s="276" t="s">
        <v>4</v>
      </c>
    </row>
    <row r="39" spans="2:11" x14ac:dyDescent="0.2">
      <c r="B39" s="206" t="s">
        <v>188</v>
      </c>
      <c r="C39" s="208" t="s">
        <v>4</v>
      </c>
      <c r="D39" s="207" t="s">
        <v>4</v>
      </c>
      <c r="E39" s="207" t="s">
        <v>4</v>
      </c>
      <c r="F39" s="207" t="s">
        <v>4</v>
      </c>
      <c r="G39" s="208"/>
      <c r="H39" s="207" t="s">
        <v>4</v>
      </c>
      <c r="I39" s="207" t="s">
        <v>4</v>
      </c>
      <c r="J39" s="207" t="s">
        <v>4</v>
      </c>
      <c r="K39" s="208" t="s">
        <v>4</v>
      </c>
    </row>
    <row r="40" spans="2:11" x14ac:dyDescent="0.2">
      <c r="B40" s="206"/>
      <c r="C40" s="259"/>
      <c r="D40" s="260"/>
      <c r="E40" s="260"/>
      <c r="F40" s="260"/>
      <c r="G40" s="259"/>
      <c r="H40" s="260"/>
      <c r="I40" s="260"/>
      <c r="J40" s="260"/>
      <c r="K40" s="259"/>
    </row>
    <row r="41" spans="2:11" x14ac:dyDescent="0.2">
      <c r="B41" s="29" t="s">
        <v>300</v>
      </c>
      <c r="C41" s="276" t="s">
        <v>4</v>
      </c>
      <c r="D41" s="276" t="s">
        <v>4</v>
      </c>
      <c r="E41" s="276" t="s">
        <v>4</v>
      </c>
      <c r="F41" s="276" t="s">
        <v>4</v>
      </c>
      <c r="G41" s="304"/>
      <c r="H41" s="276" t="s">
        <v>4</v>
      </c>
      <c r="I41" s="276" t="s">
        <v>4</v>
      </c>
      <c r="J41" s="276" t="s">
        <v>4</v>
      </c>
      <c r="K41" s="276" t="s">
        <v>4</v>
      </c>
    </row>
    <row r="42" spans="2:11" x14ac:dyDescent="0.2">
      <c r="B42" s="29" t="s">
        <v>301</v>
      </c>
      <c r="C42" s="276" t="s">
        <v>4</v>
      </c>
      <c r="D42" s="276" t="s">
        <v>4</v>
      </c>
      <c r="E42" s="276" t="s">
        <v>4</v>
      </c>
      <c r="F42" s="276" t="s">
        <v>4</v>
      </c>
      <c r="G42" s="304"/>
      <c r="H42" s="276" t="s">
        <v>4</v>
      </c>
      <c r="I42" s="276" t="s">
        <v>4</v>
      </c>
      <c r="J42" s="276" t="s">
        <v>4</v>
      </c>
      <c r="K42" s="276" t="s">
        <v>4</v>
      </c>
    </row>
    <row r="43" spans="2:11" x14ac:dyDescent="0.2">
      <c r="B43" s="29" t="s">
        <v>302</v>
      </c>
      <c r="C43" s="276" t="s">
        <v>4</v>
      </c>
      <c r="D43" s="276" t="s">
        <v>4</v>
      </c>
      <c r="E43" s="276" t="s">
        <v>4</v>
      </c>
      <c r="F43" s="276" t="s">
        <v>4</v>
      </c>
      <c r="G43" s="304"/>
      <c r="H43" s="276" t="s">
        <v>4</v>
      </c>
      <c r="I43" s="276" t="s">
        <v>4</v>
      </c>
      <c r="J43" s="276" t="s">
        <v>4</v>
      </c>
      <c r="K43" s="276" t="s">
        <v>4</v>
      </c>
    </row>
    <row r="44" spans="2:11" x14ac:dyDescent="0.2">
      <c r="B44" s="29" t="s">
        <v>303</v>
      </c>
      <c r="C44" s="276" t="s">
        <v>4</v>
      </c>
      <c r="D44" s="276" t="s">
        <v>4</v>
      </c>
      <c r="E44" s="276" t="s">
        <v>4</v>
      </c>
      <c r="F44" s="276" t="s">
        <v>4</v>
      </c>
      <c r="G44" s="304"/>
      <c r="H44" s="276" t="s">
        <v>4</v>
      </c>
      <c r="I44" s="276" t="s">
        <v>4</v>
      </c>
      <c r="J44" s="276" t="s">
        <v>4</v>
      </c>
      <c r="K44" s="276" t="s">
        <v>4</v>
      </c>
    </row>
    <row r="45" spans="2:11" x14ac:dyDescent="0.2">
      <c r="B45" s="29" t="s">
        <v>545</v>
      </c>
      <c r="C45" s="276" t="s">
        <v>4</v>
      </c>
      <c r="D45" s="276" t="s">
        <v>4</v>
      </c>
      <c r="E45" s="276" t="s">
        <v>4</v>
      </c>
      <c r="F45" s="276" t="s">
        <v>4</v>
      </c>
      <c r="G45" s="304"/>
      <c r="H45" s="276" t="s">
        <v>4</v>
      </c>
      <c r="I45" s="276" t="s">
        <v>4</v>
      </c>
      <c r="J45" s="276" t="s">
        <v>4</v>
      </c>
      <c r="K45" s="276" t="s">
        <v>4</v>
      </c>
    </row>
    <row r="46" spans="2:11" x14ac:dyDescent="0.2">
      <c r="B46" s="29" t="s">
        <v>546</v>
      </c>
      <c r="C46" s="276" t="s">
        <v>4</v>
      </c>
      <c r="D46" s="276" t="s">
        <v>4</v>
      </c>
      <c r="E46" s="276" t="s">
        <v>4</v>
      </c>
      <c r="F46" s="276" t="s">
        <v>4</v>
      </c>
      <c r="G46" s="304"/>
      <c r="H46" s="276" t="s">
        <v>4</v>
      </c>
      <c r="I46" s="276" t="s">
        <v>4</v>
      </c>
      <c r="J46" s="276" t="s">
        <v>4</v>
      </c>
      <c r="K46" s="276" t="s">
        <v>4</v>
      </c>
    </row>
    <row r="47" spans="2:11" x14ac:dyDescent="0.2">
      <c r="B47" s="206" t="s">
        <v>547</v>
      </c>
      <c r="C47" s="208" t="s">
        <v>4</v>
      </c>
      <c r="D47" s="207" t="s">
        <v>4</v>
      </c>
      <c r="E47" s="207" t="s">
        <v>4</v>
      </c>
      <c r="F47" s="207" t="s">
        <v>4</v>
      </c>
      <c r="G47" s="208"/>
      <c r="H47" s="207" t="s">
        <v>4</v>
      </c>
      <c r="I47" s="207" t="s">
        <v>4</v>
      </c>
      <c r="J47" s="207" t="s">
        <v>4</v>
      </c>
      <c r="K47" s="208" t="s">
        <v>4</v>
      </c>
    </row>
    <row r="48" spans="2:11" x14ac:dyDescent="0.2">
      <c r="B48" s="206"/>
      <c r="C48" s="259"/>
      <c r="D48" s="260"/>
      <c r="E48" s="260"/>
      <c r="F48" s="260"/>
      <c r="G48" s="259"/>
      <c r="H48" s="260"/>
      <c r="I48" s="260"/>
      <c r="J48" s="260"/>
      <c r="K48" s="259"/>
    </row>
    <row r="49" spans="2:11" x14ac:dyDescent="0.2">
      <c r="B49" s="29" t="s">
        <v>430</v>
      </c>
      <c r="C49" s="276" t="s">
        <v>4</v>
      </c>
      <c r="D49" s="276" t="s">
        <v>4</v>
      </c>
      <c r="E49" s="276" t="s">
        <v>4</v>
      </c>
      <c r="F49" s="276" t="s">
        <v>4</v>
      </c>
      <c r="G49" s="304"/>
      <c r="H49" s="276" t="s">
        <v>4</v>
      </c>
      <c r="I49" s="276" t="s">
        <v>4</v>
      </c>
      <c r="J49" s="276" t="s">
        <v>4</v>
      </c>
      <c r="K49" s="276" t="s">
        <v>4</v>
      </c>
    </row>
    <row r="50" spans="2:11" x14ac:dyDescent="0.2">
      <c r="B50" s="29" t="s">
        <v>431</v>
      </c>
      <c r="C50" s="276" t="s">
        <v>4</v>
      </c>
      <c r="D50" s="276" t="s">
        <v>4</v>
      </c>
      <c r="E50" s="276" t="s">
        <v>4</v>
      </c>
      <c r="F50" s="276" t="s">
        <v>4</v>
      </c>
      <c r="G50" s="304"/>
      <c r="H50" s="276" t="s">
        <v>4</v>
      </c>
      <c r="I50" s="276" t="s">
        <v>4</v>
      </c>
      <c r="J50" s="276" t="s">
        <v>4</v>
      </c>
      <c r="K50" s="276" t="s">
        <v>4</v>
      </c>
    </row>
    <row r="51" spans="2:11" x14ac:dyDescent="0.2">
      <c r="B51" s="29" t="s">
        <v>432</v>
      </c>
      <c r="C51" s="276" t="s">
        <v>4</v>
      </c>
      <c r="D51" s="276" t="s">
        <v>4</v>
      </c>
      <c r="E51" s="276" t="s">
        <v>4</v>
      </c>
      <c r="F51" s="276" t="s">
        <v>4</v>
      </c>
      <c r="G51" s="304"/>
      <c r="H51" s="276" t="s">
        <v>4</v>
      </c>
      <c r="I51" s="276" t="s">
        <v>4</v>
      </c>
      <c r="J51" s="276" t="s">
        <v>4</v>
      </c>
      <c r="K51" s="276" t="s">
        <v>4</v>
      </c>
    </row>
    <row r="52" spans="2:11" x14ac:dyDescent="0.2">
      <c r="B52" s="29" t="s">
        <v>433</v>
      </c>
      <c r="C52" s="276" t="s">
        <v>4</v>
      </c>
      <c r="D52" s="276" t="s">
        <v>4</v>
      </c>
      <c r="E52" s="276" t="s">
        <v>4</v>
      </c>
      <c r="F52" s="276" t="s">
        <v>4</v>
      </c>
      <c r="G52" s="304"/>
      <c r="H52" s="276" t="s">
        <v>4</v>
      </c>
      <c r="I52" s="276" t="s">
        <v>4</v>
      </c>
      <c r="J52" s="276" t="s">
        <v>4</v>
      </c>
      <c r="K52" s="276" t="s">
        <v>4</v>
      </c>
    </row>
    <row r="53" spans="2:11" x14ac:dyDescent="0.2">
      <c r="B53" s="29" t="s">
        <v>434</v>
      </c>
      <c r="C53" s="276" t="s">
        <v>4</v>
      </c>
      <c r="D53" s="276" t="s">
        <v>4</v>
      </c>
      <c r="E53" s="276" t="s">
        <v>4</v>
      </c>
      <c r="F53" s="276" t="s">
        <v>4</v>
      </c>
      <c r="G53" s="304"/>
      <c r="H53" s="276" t="s">
        <v>4</v>
      </c>
      <c r="I53" s="276" t="s">
        <v>4</v>
      </c>
      <c r="J53" s="276" t="s">
        <v>4</v>
      </c>
      <c r="K53" s="276" t="s">
        <v>4</v>
      </c>
    </row>
    <row r="54" spans="2:11" x14ac:dyDescent="0.2">
      <c r="B54" s="29" t="s">
        <v>435</v>
      </c>
      <c r="C54" s="276" t="s">
        <v>4</v>
      </c>
      <c r="D54" s="276" t="s">
        <v>4</v>
      </c>
      <c r="E54" s="276" t="s">
        <v>4</v>
      </c>
      <c r="F54" s="276" t="s">
        <v>4</v>
      </c>
      <c r="G54" s="304"/>
      <c r="H54" s="276" t="s">
        <v>4</v>
      </c>
      <c r="I54" s="276" t="s">
        <v>4</v>
      </c>
      <c r="J54" s="276" t="s">
        <v>4</v>
      </c>
      <c r="K54" s="276" t="s">
        <v>4</v>
      </c>
    </row>
    <row r="55" spans="2:11" x14ac:dyDescent="0.2">
      <c r="B55" s="29" t="s">
        <v>436</v>
      </c>
      <c r="C55" s="276" t="s">
        <v>4</v>
      </c>
      <c r="D55" s="276" t="s">
        <v>4</v>
      </c>
      <c r="E55" s="276" t="s">
        <v>4</v>
      </c>
      <c r="F55" s="276" t="s">
        <v>4</v>
      </c>
      <c r="G55" s="304"/>
      <c r="H55" s="276" t="s">
        <v>4</v>
      </c>
      <c r="I55" s="276" t="s">
        <v>4</v>
      </c>
      <c r="J55" s="276" t="s">
        <v>4</v>
      </c>
      <c r="K55" s="276" t="s">
        <v>4</v>
      </c>
    </row>
    <row r="56" spans="2:11" x14ac:dyDescent="0.2">
      <c r="B56" s="29" t="s">
        <v>437</v>
      </c>
      <c r="C56" s="276" t="s">
        <v>4</v>
      </c>
      <c r="D56" s="276" t="s">
        <v>4</v>
      </c>
      <c r="E56" s="276" t="s">
        <v>4</v>
      </c>
      <c r="F56" s="276" t="s">
        <v>4</v>
      </c>
      <c r="G56" s="304"/>
      <c r="H56" s="276" t="s">
        <v>4</v>
      </c>
      <c r="I56" s="276" t="s">
        <v>4</v>
      </c>
      <c r="J56" s="276" t="s">
        <v>4</v>
      </c>
      <c r="K56" s="276" t="s">
        <v>4</v>
      </c>
    </row>
    <row r="57" spans="2:11" x14ac:dyDescent="0.2">
      <c r="B57" s="29" t="s">
        <v>438</v>
      </c>
      <c r="C57" s="276" t="s">
        <v>4</v>
      </c>
      <c r="D57" s="276" t="s">
        <v>4</v>
      </c>
      <c r="E57" s="276" t="s">
        <v>4</v>
      </c>
      <c r="F57" s="276" t="s">
        <v>4</v>
      </c>
      <c r="G57" s="304"/>
      <c r="H57" s="276" t="s">
        <v>4</v>
      </c>
      <c r="I57" s="276" t="s">
        <v>4</v>
      </c>
      <c r="J57" s="276" t="s">
        <v>4</v>
      </c>
      <c r="K57" s="276" t="s">
        <v>4</v>
      </c>
    </row>
    <row r="58" spans="2:11" x14ac:dyDescent="0.2">
      <c r="B58" s="29" t="s">
        <v>439</v>
      </c>
      <c r="C58" s="276" t="s">
        <v>4</v>
      </c>
      <c r="D58" s="276" t="s">
        <v>4</v>
      </c>
      <c r="E58" s="276" t="s">
        <v>4</v>
      </c>
      <c r="F58" s="276" t="s">
        <v>4</v>
      </c>
      <c r="G58" s="304"/>
      <c r="H58" s="276" t="s">
        <v>4</v>
      </c>
      <c r="I58" s="276" t="s">
        <v>4</v>
      </c>
      <c r="J58" s="276" t="s">
        <v>4</v>
      </c>
      <c r="K58" s="276" t="s">
        <v>4</v>
      </c>
    </row>
    <row r="59" spans="2:11" x14ac:dyDescent="0.2">
      <c r="B59" s="29" t="s">
        <v>440</v>
      </c>
      <c r="C59" s="276" t="s">
        <v>4</v>
      </c>
      <c r="D59" s="276" t="s">
        <v>4</v>
      </c>
      <c r="E59" s="276" t="s">
        <v>4</v>
      </c>
      <c r="F59" s="276" t="s">
        <v>4</v>
      </c>
      <c r="G59" s="304"/>
      <c r="H59" s="276" t="s">
        <v>4</v>
      </c>
      <c r="I59" s="276" t="s">
        <v>4</v>
      </c>
      <c r="J59" s="276" t="s">
        <v>4</v>
      </c>
      <c r="K59" s="276" t="s">
        <v>4</v>
      </c>
    </row>
    <row r="60" spans="2:11" x14ac:dyDescent="0.2">
      <c r="B60" s="29" t="s">
        <v>441</v>
      </c>
      <c r="C60" s="276" t="s">
        <v>4</v>
      </c>
      <c r="D60" s="276" t="s">
        <v>4</v>
      </c>
      <c r="E60" s="276" t="s">
        <v>4</v>
      </c>
      <c r="F60" s="276" t="s">
        <v>4</v>
      </c>
      <c r="G60" s="304"/>
      <c r="H60" s="276" t="s">
        <v>4</v>
      </c>
      <c r="I60" s="276" t="s">
        <v>4</v>
      </c>
      <c r="J60" s="276" t="s">
        <v>4</v>
      </c>
      <c r="K60" s="276" t="s">
        <v>4</v>
      </c>
    </row>
    <row r="61" spans="2:11" x14ac:dyDescent="0.2">
      <c r="B61" s="29" t="s">
        <v>442</v>
      </c>
      <c r="C61" s="276" t="s">
        <v>4</v>
      </c>
      <c r="D61" s="276" t="s">
        <v>4</v>
      </c>
      <c r="E61" s="276" t="s">
        <v>4</v>
      </c>
      <c r="F61" s="276" t="s">
        <v>4</v>
      </c>
      <c r="G61" s="304"/>
      <c r="H61" s="276" t="s">
        <v>4</v>
      </c>
      <c r="I61" s="276" t="s">
        <v>4</v>
      </c>
      <c r="J61" s="276" t="s">
        <v>4</v>
      </c>
      <c r="K61" s="276" t="s">
        <v>4</v>
      </c>
    </row>
    <row r="62" spans="2:11" x14ac:dyDescent="0.2">
      <c r="B62" s="29" t="s">
        <v>216</v>
      </c>
      <c r="C62" s="276" t="s">
        <v>4</v>
      </c>
      <c r="D62" s="276" t="s">
        <v>4</v>
      </c>
      <c r="E62" s="276" t="s">
        <v>4</v>
      </c>
      <c r="F62" s="276" t="s">
        <v>4</v>
      </c>
      <c r="G62" s="304"/>
      <c r="H62" s="276" t="s">
        <v>4</v>
      </c>
      <c r="I62" s="276" t="s">
        <v>4</v>
      </c>
      <c r="J62" s="276" t="s">
        <v>4</v>
      </c>
      <c r="K62" s="276" t="s">
        <v>4</v>
      </c>
    </row>
    <row r="63" spans="2:11" x14ac:dyDescent="0.2">
      <c r="B63" s="29" t="s">
        <v>220</v>
      </c>
      <c r="C63" s="276" t="s">
        <v>4</v>
      </c>
      <c r="D63" s="276" t="s">
        <v>4</v>
      </c>
      <c r="E63" s="276" t="s">
        <v>4</v>
      </c>
      <c r="F63" s="276" t="s">
        <v>4</v>
      </c>
      <c r="G63" s="304"/>
      <c r="H63" s="276" t="s">
        <v>4</v>
      </c>
      <c r="I63" s="276" t="s">
        <v>4</v>
      </c>
      <c r="J63" s="276" t="s">
        <v>4</v>
      </c>
      <c r="K63" s="276" t="s">
        <v>4</v>
      </c>
    </row>
    <row r="64" spans="2:11" x14ac:dyDescent="0.2">
      <c r="B64" s="29" t="s">
        <v>219</v>
      </c>
      <c r="C64" s="276" t="s">
        <v>4</v>
      </c>
      <c r="D64" s="276" t="s">
        <v>4</v>
      </c>
      <c r="E64" s="276" t="s">
        <v>4</v>
      </c>
      <c r="F64" s="276" t="s">
        <v>4</v>
      </c>
      <c r="G64" s="304"/>
      <c r="H64" s="276" t="s">
        <v>4</v>
      </c>
      <c r="I64" s="276" t="s">
        <v>4</v>
      </c>
      <c r="J64" s="276" t="s">
        <v>4</v>
      </c>
      <c r="K64" s="276" t="s">
        <v>4</v>
      </c>
    </row>
    <row r="65" spans="2:11" x14ac:dyDescent="0.2">
      <c r="B65" s="29" t="s">
        <v>217</v>
      </c>
      <c r="C65" s="276" t="s">
        <v>4</v>
      </c>
      <c r="D65" s="276" t="s">
        <v>4</v>
      </c>
      <c r="E65" s="276" t="s">
        <v>4</v>
      </c>
      <c r="F65" s="276" t="s">
        <v>4</v>
      </c>
      <c r="G65" s="304"/>
      <c r="H65" s="276" t="s">
        <v>4</v>
      </c>
      <c r="I65" s="276" t="s">
        <v>4</v>
      </c>
      <c r="J65" s="276" t="s">
        <v>4</v>
      </c>
      <c r="K65" s="276" t="s">
        <v>4</v>
      </c>
    </row>
    <row r="66" spans="2:11" x14ac:dyDescent="0.2">
      <c r="B66" s="29" t="s">
        <v>443</v>
      </c>
      <c r="C66" s="276" t="s">
        <v>4</v>
      </c>
      <c r="D66" s="276" t="s">
        <v>4</v>
      </c>
      <c r="E66" s="276" t="s">
        <v>4</v>
      </c>
      <c r="F66" s="276" t="s">
        <v>4</v>
      </c>
      <c r="G66" s="304"/>
      <c r="H66" s="276" t="s">
        <v>4</v>
      </c>
      <c r="I66" s="276" t="s">
        <v>4</v>
      </c>
      <c r="J66" s="276" t="s">
        <v>4</v>
      </c>
      <c r="K66" s="276" t="s">
        <v>4</v>
      </c>
    </row>
    <row r="67" spans="2:11" x14ac:dyDescent="0.2">
      <c r="B67" s="29" t="s">
        <v>27</v>
      </c>
      <c r="C67" s="276" t="s">
        <v>4</v>
      </c>
      <c r="D67" s="276" t="s">
        <v>4</v>
      </c>
      <c r="E67" s="276" t="s">
        <v>4</v>
      </c>
      <c r="F67" s="276" t="s">
        <v>4</v>
      </c>
      <c r="G67" s="304"/>
      <c r="H67" s="276" t="s">
        <v>4</v>
      </c>
      <c r="I67" s="276" t="s">
        <v>4</v>
      </c>
      <c r="J67" s="276" t="s">
        <v>4</v>
      </c>
      <c r="K67" s="276" t="s">
        <v>4</v>
      </c>
    </row>
    <row r="68" spans="2:11" x14ac:dyDescent="0.2">
      <c r="B68" s="206" t="s">
        <v>188</v>
      </c>
      <c r="C68" s="208" t="s">
        <v>4</v>
      </c>
      <c r="D68" s="207" t="s">
        <v>4</v>
      </c>
      <c r="E68" s="207" t="s">
        <v>4</v>
      </c>
      <c r="F68" s="207" t="s">
        <v>4</v>
      </c>
      <c r="G68" s="208"/>
      <c r="H68" s="207" t="s">
        <v>4</v>
      </c>
      <c r="I68" s="207" t="s">
        <v>4</v>
      </c>
      <c r="J68" s="207" t="s">
        <v>4</v>
      </c>
      <c r="K68" s="208" t="s">
        <v>4</v>
      </c>
    </row>
    <row r="69" spans="2:11" x14ac:dyDescent="0.2">
      <c r="B69" s="29"/>
    </row>
    <row r="70" spans="2:11" x14ac:dyDescent="0.2">
      <c r="B70" s="29" t="s">
        <v>444</v>
      </c>
      <c r="C70" s="276" t="s">
        <v>4</v>
      </c>
      <c r="D70" s="276" t="s">
        <v>4</v>
      </c>
      <c r="E70" s="276" t="s">
        <v>4</v>
      </c>
      <c r="F70" s="276" t="s">
        <v>4</v>
      </c>
      <c r="G70" s="304"/>
      <c r="H70" s="276" t="s">
        <v>4</v>
      </c>
      <c r="I70" s="276" t="s">
        <v>4</v>
      </c>
      <c r="J70" s="276" t="s">
        <v>4</v>
      </c>
      <c r="K70" s="276" t="s">
        <v>4</v>
      </c>
    </row>
    <row r="71" spans="2:11" x14ac:dyDescent="0.2">
      <c r="B71" s="29" t="s">
        <v>553</v>
      </c>
      <c r="C71" s="276" t="s">
        <v>4</v>
      </c>
      <c r="D71" s="276" t="s">
        <v>4</v>
      </c>
      <c r="E71" s="276" t="s">
        <v>4</v>
      </c>
      <c r="F71" s="276" t="s">
        <v>4</v>
      </c>
      <c r="G71" s="304"/>
      <c r="H71" s="276" t="s">
        <v>4</v>
      </c>
      <c r="I71" s="276" t="s">
        <v>4</v>
      </c>
      <c r="J71" s="276" t="s">
        <v>4</v>
      </c>
      <c r="K71" s="276" t="s">
        <v>4</v>
      </c>
    </row>
    <row r="72" spans="2:11" x14ac:dyDescent="0.2">
      <c r="B72" s="29" t="s">
        <v>554</v>
      </c>
      <c r="C72" s="276" t="s">
        <v>4</v>
      </c>
      <c r="D72" s="276" t="s">
        <v>4</v>
      </c>
      <c r="E72" s="276" t="s">
        <v>4</v>
      </c>
      <c r="F72" s="276" t="s">
        <v>4</v>
      </c>
      <c r="G72" s="304"/>
      <c r="H72" s="276" t="s">
        <v>4</v>
      </c>
      <c r="I72" s="276" t="s">
        <v>4</v>
      </c>
      <c r="J72" s="276" t="s">
        <v>4</v>
      </c>
      <c r="K72" s="276" t="s">
        <v>4</v>
      </c>
    </row>
    <row r="73" spans="2:11" x14ac:dyDescent="0.2">
      <c r="B73" s="29" t="s">
        <v>555</v>
      </c>
      <c r="C73" s="276" t="s">
        <v>4</v>
      </c>
      <c r="D73" s="276" t="s">
        <v>4</v>
      </c>
      <c r="E73" s="276" t="s">
        <v>4</v>
      </c>
      <c r="F73" s="276" t="s">
        <v>4</v>
      </c>
      <c r="G73" s="304"/>
      <c r="H73" s="276" t="s">
        <v>4</v>
      </c>
      <c r="I73" s="276" t="s">
        <v>4</v>
      </c>
      <c r="J73" s="276" t="s">
        <v>4</v>
      </c>
      <c r="K73" s="276" t="s">
        <v>4</v>
      </c>
    </row>
    <row r="74" spans="2:11" x14ac:dyDescent="0.2">
      <c r="B74" s="29" t="s">
        <v>445</v>
      </c>
      <c r="C74" s="276" t="s">
        <v>4</v>
      </c>
      <c r="D74" s="276" t="s">
        <v>4</v>
      </c>
      <c r="E74" s="276" t="s">
        <v>4</v>
      </c>
      <c r="F74" s="276" t="s">
        <v>4</v>
      </c>
      <c r="G74" s="304"/>
      <c r="H74" s="276" t="s">
        <v>4</v>
      </c>
      <c r="I74" s="276" t="s">
        <v>4</v>
      </c>
      <c r="J74" s="276" t="s">
        <v>4</v>
      </c>
      <c r="K74" s="276" t="s">
        <v>4</v>
      </c>
    </row>
    <row r="75" spans="2:11" x14ac:dyDescent="0.2">
      <c r="B75" s="29" t="s">
        <v>556</v>
      </c>
      <c r="C75" s="276" t="s">
        <v>4</v>
      </c>
      <c r="D75" s="276" t="s">
        <v>4</v>
      </c>
      <c r="E75" s="276" t="s">
        <v>4</v>
      </c>
      <c r="F75" s="276" t="s">
        <v>4</v>
      </c>
      <c r="G75" s="304"/>
      <c r="H75" s="276" t="s">
        <v>4</v>
      </c>
      <c r="I75" s="276" t="s">
        <v>4</v>
      </c>
      <c r="J75" s="276" t="s">
        <v>4</v>
      </c>
      <c r="K75" s="276" t="s">
        <v>4</v>
      </c>
    </row>
    <row r="76" spans="2:11" x14ac:dyDescent="0.2">
      <c r="B76" s="29" t="s">
        <v>446</v>
      </c>
      <c r="C76" s="276" t="s">
        <v>4</v>
      </c>
      <c r="D76" s="276" t="s">
        <v>4</v>
      </c>
      <c r="E76" s="276" t="s">
        <v>4</v>
      </c>
      <c r="F76" s="276" t="s">
        <v>4</v>
      </c>
      <c r="G76" s="304"/>
      <c r="H76" s="276" t="s">
        <v>4</v>
      </c>
      <c r="I76" s="276" t="s">
        <v>4</v>
      </c>
      <c r="J76" s="276" t="s">
        <v>4</v>
      </c>
      <c r="K76" s="276" t="s">
        <v>4</v>
      </c>
    </row>
    <row r="77" spans="2:11" x14ac:dyDescent="0.2">
      <c r="B77" s="29" t="s">
        <v>447</v>
      </c>
      <c r="C77" s="276" t="s">
        <v>4</v>
      </c>
      <c r="D77" s="276" t="s">
        <v>4</v>
      </c>
      <c r="E77" s="276" t="s">
        <v>4</v>
      </c>
      <c r="F77" s="276" t="s">
        <v>4</v>
      </c>
      <c r="G77" s="304"/>
      <c r="H77" s="276" t="s">
        <v>4</v>
      </c>
      <c r="I77" s="276" t="s">
        <v>4</v>
      </c>
      <c r="J77" s="276" t="s">
        <v>4</v>
      </c>
      <c r="K77" s="276" t="s">
        <v>4</v>
      </c>
    </row>
    <row r="78" spans="2:11" x14ac:dyDescent="0.2">
      <c r="B78" s="29" t="s">
        <v>448</v>
      </c>
      <c r="C78" s="276" t="s">
        <v>4</v>
      </c>
      <c r="D78" s="276" t="s">
        <v>4</v>
      </c>
      <c r="E78" s="276" t="s">
        <v>4</v>
      </c>
      <c r="F78" s="276" t="s">
        <v>4</v>
      </c>
      <c r="G78" s="304"/>
      <c r="H78" s="276" t="s">
        <v>4</v>
      </c>
      <c r="I78" s="276" t="s">
        <v>4</v>
      </c>
      <c r="J78" s="276" t="s">
        <v>4</v>
      </c>
      <c r="K78" s="276" t="s">
        <v>4</v>
      </c>
    </row>
    <row r="79" spans="2:11" x14ac:dyDescent="0.2">
      <c r="B79" s="29" t="s">
        <v>449</v>
      </c>
      <c r="C79" s="276" t="s">
        <v>4</v>
      </c>
      <c r="D79" s="276" t="s">
        <v>4</v>
      </c>
      <c r="E79" s="276" t="s">
        <v>4</v>
      </c>
      <c r="F79" s="276" t="s">
        <v>4</v>
      </c>
      <c r="G79" s="304"/>
      <c r="H79" s="276" t="s">
        <v>4</v>
      </c>
      <c r="I79" s="276" t="s">
        <v>4</v>
      </c>
      <c r="J79" s="276" t="s">
        <v>4</v>
      </c>
      <c r="K79" s="276" t="s">
        <v>4</v>
      </c>
    </row>
    <row r="80" spans="2:11" x14ac:dyDescent="0.2">
      <c r="B80" s="29" t="s">
        <v>450</v>
      </c>
      <c r="C80" s="276" t="s">
        <v>4</v>
      </c>
      <c r="D80" s="276" t="s">
        <v>4</v>
      </c>
      <c r="E80" s="276" t="s">
        <v>4</v>
      </c>
      <c r="F80" s="276" t="s">
        <v>4</v>
      </c>
      <c r="G80" s="304"/>
      <c r="H80" s="276" t="s">
        <v>4</v>
      </c>
      <c r="I80" s="276" t="s">
        <v>4</v>
      </c>
      <c r="J80" s="276" t="s">
        <v>4</v>
      </c>
      <c r="K80" s="276" t="s">
        <v>4</v>
      </c>
    </row>
    <row r="81" spans="2:11" x14ac:dyDescent="0.2">
      <c r="B81" s="29" t="s">
        <v>451</v>
      </c>
      <c r="C81" s="276" t="s">
        <v>4</v>
      </c>
      <c r="D81" s="276" t="s">
        <v>4</v>
      </c>
      <c r="E81" s="276" t="s">
        <v>4</v>
      </c>
      <c r="F81" s="276" t="s">
        <v>4</v>
      </c>
      <c r="G81" s="304"/>
      <c r="H81" s="276" t="s">
        <v>4</v>
      </c>
      <c r="I81" s="276" t="s">
        <v>4</v>
      </c>
      <c r="J81" s="276" t="s">
        <v>4</v>
      </c>
      <c r="K81" s="276" t="s">
        <v>4</v>
      </c>
    </row>
    <row r="82" spans="2:11" x14ac:dyDescent="0.2">
      <c r="B82" s="29" t="s">
        <v>452</v>
      </c>
      <c r="C82" s="276" t="s">
        <v>4</v>
      </c>
      <c r="D82" s="276" t="s">
        <v>4</v>
      </c>
      <c r="E82" s="276" t="s">
        <v>4</v>
      </c>
      <c r="F82" s="276" t="s">
        <v>4</v>
      </c>
      <c r="G82" s="304"/>
      <c r="H82" s="276" t="s">
        <v>4</v>
      </c>
      <c r="I82" s="276" t="s">
        <v>4</v>
      </c>
      <c r="J82" s="276" t="s">
        <v>4</v>
      </c>
      <c r="K82" s="276" t="s">
        <v>4</v>
      </c>
    </row>
    <row r="83" spans="2:11" x14ac:dyDescent="0.2">
      <c r="B83" s="29" t="s">
        <v>453</v>
      </c>
      <c r="C83" s="276" t="s">
        <v>4</v>
      </c>
      <c r="D83" s="276" t="s">
        <v>4</v>
      </c>
      <c r="E83" s="276" t="s">
        <v>4</v>
      </c>
      <c r="F83" s="276" t="s">
        <v>4</v>
      </c>
      <c r="G83" s="304"/>
      <c r="H83" s="276" t="s">
        <v>4</v>
      </c>
      <c r="I83" s="276" t="s">
        <v>4</v>
      </c>
      <c r="J83" s="276" t="s">
        <v>4</v>
      </c>
      <c r="K83" s="276" t="s">
        <v>4</v>
      </c>
    </row>
    <row r="84" spans="2:11" x14ac:dyDescent="0.2">
      <c r="B84" s="29" t="s">
        <v>454</v>
      </c>
      <c r="C84" s="276" t="s">
        <v>4</v>
      </c>
      <c r="D84" s="276" t="s">
        <v>4</v>
      </c>
      <c r="E84" s="276" t="s">
        <v>4</v>
      </c>
      <c r="F84" s="276" t="s">
        <v>4</v>
      </c>
      <c r="G84" s="304"/>
      <c r="H84" s="276" t="s">
        <v>4</v>
      </c>
      <c r="I84" s="276" t="s">
        <v>4</v>
      </c>
      <c r="J84" s="276" t="s">
        <v>4</v>
      </c>
      <c r="K84" s="276" t="s">
        <v>4</v>
      </c>
    </row>
    <row r="85" spans="2:11" x14ac:dyDescent="0.2">
      <c r="B85" s="29" t="s">
        <v>455</v>
      </c>
      <c r="C85" s="276" t="s">
        <v>4</v>
      </c>
      <c r="D85" s="276" t="s">
        <v>4</v>
      </c>
      <c r="E85" s="276" t="s">
        <v>4</v>
      </c>
      <c r="F85" s="276" t="s">
        <v>4</v>
      </c>
      <c r="G85" s="304"/>
      <c r="H85" s="276" t="s">
        <v>4</v>
      </c>
      <c r="I85" s="276" t="s">
        <v>4</v>
      </c>
      <c r="J85" s="276" t="s">
        <v>4</v>
      </c>
      <c r="K85" s="276" t="s">
        <v>4</v>
      </c>
    </row>
    <row r="86" spans="2:11" x14ac:dyDescent="0.2">
      <c r="B86" s="29" t="s">
        <v>456</v>
      </c>
      <c r="C86" s="276" t="s">
        <v>4</v>
      </c>
      <c r="D86" s="276" t="s">
        <v>4</v>
      </c>
      <c r="E86" s="276" t="s">
        <v>4</v>
      </c>
      <c r="F86" s="276" t="s">
        <v>4</v>
      </c>
      <c r="G86" s="304"/>
      <c r="H86" s="276" t="s">
        <v>4</v>
      </c>
      <c r="I86" s="276" t="s">
        <v>4</v>
      </c>
      <c r="J86" s="276" t="s">
        <v>4</v>
      </c>
      <c r="K86" s="276" t="s">
        <v>4</v>
      </c>
    </row>
    <row r="87" spans="2:11" x14ac:dyDescent="0.2">
      <c r="B87" s="29" t="s">
        <v>548</v>
      </c>
      <c r="C87" s="276" t="s">
        <v>4</v>
      </c>
      <c r="D87" s="276" t="s">
        <v>4</v>
      </c>
      <c r="E87" s="276" t="s">
        <v>4</v>
      </c>
      <c r="F87" s="276" t="s">
        <v>4</v>
      </c>
      <c r="G87" s="304"/>
      <c r="H87" s="276" t="s">
        <v>4</v>
      </c>
      <c r="I87" s="276" t="s">
        <v>4</v>
      </c>
      <c r="J87" s="276" t="s">
        <v>4</v>
      </c>
      <c r="K87" s="276" t="s">
        <v>4</v>
      </c>
    </row>
    <row r="88" spans="2:11" x14ac:dyDescent="0.2">
      <c r="B88" s="29" t="s">
        <v>105</v>
      </c>
      <c r="C88" s="276" t="s">
        <v>4</v>
      </c>
      <c r="D88" s="276" t="s">
        <v>4</v>
      </c>
      <c r="E88" s="276" t="s">
        <v>4</v>
      </c>
      <c r="F88" s="276" t="s">
        <v>4</v>
      </c>
      <c r="G88" s="304"/>
      <c r="H88" s="276" t="s">
        <v>4</v>
      </c>
      <c r="I88" s="276" t="s">
        <v>4</v>
      </c>
      <c r="J88" s="276" t="s">
        <v>4</v>
      </c>
      <c r="K88" s="276" t="s">
        <v>4</v>
      </c>
    </row>
    <row r="89" spans="2:11" x14ac:dyDescent="0.2">
      <c r="B89" s="29" t="s">
        <v>549</v>
      </c>
      <c r="C89" s="276" t="s">
        <v>4</v>
      </c>
      <c r="D89" s="276" t="s">
        <v>4</v>
      </c>
      <c r="E89" s="276" t="s">
        <v>4</v>
      </c>
      <c r="F89" s="276" t="s">
        <v>4</v>
      </c>
      <c r="G89" s="304"/>
      <c r="H89" s="276" t="s">
        <v>4</v>
      </c>
      <c r="I89" s="276" t="s">
        <v>4</v>
      </c>
      <c r="J89" s="276" t="s">
        <v>4</v>
      </c>
      <c r="K89" s="276" t="s">
        <v>4</v>
      </c>
    </row>
    <row r="90" spans="2:11" x14ac:dyDescent="0.2">
      <c r="B90" s="29" t="s">
        <v>550</v>
      </c>
      <c r="C90" s="276" t="s">
        <v>4</v>
      </c>
      <c r="D90" s="276" t="s">
        <v>4</v>
      </c>
      <c r="E90" s="276" t="s">
        <v>4</v>
      </c>
      <c r="F90" s="276" t="s">
        <v>4</v>
      </c>
      <c r="G90" s="304"/>
      <c r="H90" s="276" t="s">
        <v>4</v>
      </c>
      <c r="I90" s="276" t="s">
        <v>4</v>
      </c>
      <c r="J90" s="276" t="s">
        <v>4</v>
      </c>
      <c r="K90" s="276" t="s">
        <v>4</v>
      </c>
    </row>
    <row r="91" spans="2:11" x14ac:dyDescent="0.2">
      <c r="B91" s="29" t="s">
        <v>551</v>
      </c>
      <c r="C91" s="276" t="s">
        <v>4</v>
      </c>
      <c r="D91" s="276" t="s">
        <v>4</v>
      </c>
      <c r="E91" s="276" t="s">
        <v>4</v>
      </c>
      <c r="F91" s="276" t="s">
        <v>4</v>
      </c>
      <c r="G91" s="304"/>
      <c r="H91" s="276" t="s">
        <v>4</v>
      </c>
      <c r="I91" s="276" t="s">
        <v>4</v>
      </c>
      <c r="J91" s="276" t="s">
        <v>4</v>
      </c>
      <c r="K91" s="276" t="s">
        <v>4</v>
      </c>
    </row>
    <row r="92" spans="2:11" x14ac:dyDescent="0.2">
      <c r="B92" s="29" t="s">
        <v>457</v>
      </c>
      <c r="C92" s="276" t="s">
        <v>4</v>
      </c>
      <c r="D92" s="276" t="s">
        <v>4</v>
      </c>
      <c r="E92" s="276" t="s">
        <v>4</v>
      </c>
      <c r="F92" s="276" t="s">
        <v>4</v>
      </c>
      <c r="G92" s="304"/>
      <c r="H92" s="276" t="s">
        <v>4</v>
      </c>
      <c r="I92" s="276" t="s">
        <v>4</v>
      </c>
      <c r="J92" s="276" t="s">
        <v>4</v>
      </c>
      <c r="K92" s="276" t="s">
        <v>4</v>
      </c>
    </row>
    <row r="93" spans="2:11" x14ac:dyDescent="0.2">
      <c r="B93" s="29" t="s">
        <v>458</v>
      </c>
      <c r="C93" s="276" t="s">
        <v>4</v>
      </c>
      <c r="D93" s="276" t="s">
        <v>4</v>
      </c>
      <c r="E93" s="276" t="s">
        <v>4</v>
      </c>
      <c r="F93" s="276" t="s">
        <v>4</v>
      </c>
      <c r="G93" s="304"/>
      <c r="H93" s="276" t="s">
        <v>4</v>
      </c>
      <c r="I93" s="276" t="s">
        <v>4</v>
      </c>
      <c r="J93" s="276" t="s">
        <v>4</v>
      </c>
      <c r="K93" s="276" t="s">
        <v>4</v>
      </c>
    </row>
    <row r="94" spans="2:11" x14ac:dyDescent="0.2">
      <c r="B94" s="29" t="s">
        <v>459</v>
      </c>
      <c r="C94" s="276" t="s">
        <v>4</v>
      </c>
      <c r="D94" s="276" t="s">
        <v>4</v>
      </c>
      <c r="E94" s="276" t="s">
        <v>4</v>
      </c>
      <c r="F94" s="276" t="s">
        <v>4</v>
      </c>
      <c r="G94" s="304"/>
      <c r="H94" s="276" t="s">
        <v>4</v>
      </c>
      <c r="I94" s="276" t="s">
        <v>4</v>
      </c>
      <c r="J94" s="276" t="s">
        <v>4</v>
      </c>
      <c r="K94" s="276" t="s">
        <v>4</v>
      </c>
    </row>
    <row r="95" spans="2:11" x14ac:dyDescent="0.2">
      <c r="B95" s="29" t="s">
        <v>552</v>
      </c>
      <c r="C95" s="276" t="s">
        <v>4</v>
      </c>
      <c r="D95" s="276" t="s">
        <v>4</v>
      </c>
      <c r="E95" s="276" t="s">
        <v>4</v>
      </c>
      <c r="F95" s="276" t="s">
        <v>4</v>
      </c>
      <c r="G95" s="304"/>
      <c r="H95" s="276" t="s">
        <v>4</v>
      </c>
      <c r="I95" s="276" t="s">
        <v>4</v>
      </c>
      <c r="J95" s="276" t="s">
        <v>4</v>
      </c>
      <c r="K95" s="276" t="s">
        <v>4</v>
      </c>
    </row>
    <row r="96" spans="2:11" x14ac:dyDescent="0.2">
      <c r="B96" s="206" t="s">
        <v>188</v>
      </c>
      <c r="C96" s="208" t="s">
        <v>4</v>
      </c>
      <c r="D96" s="207" t="s">
        <v>4</v>
      </c>
      <c r="E96" s="207" t="s">
        <v>4</v>
      </c>
      <c r="F96" s="207" t="s">
        <v>4</v>
      </c>
      <c r="G96" s="208"/>
      <c r="H96" s="207" t="s">
        <v>4</v>
      </c>
      <c r="I96" s="207" t="s">
        <v>4</v>
      </c>
      <c r="J96" s="207" t="s">
        <v>4</v>
      </c>
      <c r="K96" s="208" t="s">
        <v>4</v>
      </c>
    </row>
    <row r="97" spans="2:11" x14ac:dyDescent="0.2">
      <c r="B97" s="29"/>
    </row>
    <row r="98" spans="2:11" x14ac:dyDescent="0.2">
      <c r="B98" s="29" t="s">
        <v>460</v>
      </c>
      <c r="C98" s="276" t="s">
        <v>4</v>
      </c>
      <c r="D98" s="276" t="s">
        <v>4</v>
      </c>
      <c r="E98" s="276" t="s">
        <v>4</v>
      </c>
      <c r="F98" s="276" t="s">
        <v>4</v>
      </c>
      <c r="G98" s="304"/>
      <c r="H98" s="276" t="s">
        <v>4</v>
      </c>
      <c r="I98" s="276" t="s">
        <v>4</v>
      </c>
      <c r="J98" s="276" t="s">
        <v>4</v>
      </c>
      <c r="K98" s="276" t="s">
        <v>4</v>
      </c>
    </row>
    <row r="99" spans="2:11" x14ac:dyDescent="0.2">
      <c r="B99" s="29" t="s">
        <v>461</v>
      </c>
      <c r="C99" s="276" t="s">
        <v>4</v>
      </c>
      <c r="D99" s="276" t="s">
        <v>4</v>
      </c>
      <c r="E99" s="276" t="s">
        <v>4</v>
      </c>
      <c r="F99" s="276" t="s">
        <v>4</v>
      </c>
      <c r="G99" s="304"/>
      <c r="H99" s="276" t="s">
        <v>4</v>
      </c>
      <c r="I99" s="276" t="s">
        <v>4</v>
      </c>
      <c r="J99" s="276" t="s">
        <v>4</v>
      </c>
      <c r="K99" s="276" t="s">
        <v>4</v>
      </c>
    </row>
    <row r="100" spans="2:11" x14ac:dyDescent="0.2">
      <c r="B100" s="29" t="s">
        <v>462</v>
      </c>
      <c r="C100" s="276" t="s">
        <v>4</v>
      </c>
      <c r="D100" s="276" t="s">
        <v>4</v>
      </c>
      <c r="E100" s="276" t="s">
        <v>4</v>
      </c>
      <c r="F100" s="276" t="s">
        <v>4</v>
      </c>
      <c r="G100" s="304"/>
      <c r="H100" s="276" t="s">
        <v>4</v>
      </c>
      <c r="I100" s="276" t="s">
        <v>4</v>
      </c>
      <c r="J100" s="276" t="s">
        <v>4</v>
      </c>
      <c r="K100" s="276" t="s">
        <v>4</v>
      </c>
    </row>
    <row r="101" spans="2:11" x14ac:dyDescent="0.2">
      <c r="B101" s="29" t="s">
        <v>463</v>
      </c>
      <c r="C101" s="276" t="s">
        <v>4</v>
      </c>
      <c r="D101" s="276" t="s">
        <v>4</v>
      </c>
      <c r="E101" s="276" t="s">
        <v>4</v>
      </c>
      <c r="F101" s="276" t="s">
        <v>4</v>
      </c>
      <c r="G101" s="304"/>
      <c r="H101" s="276" t="s">
        <v>4</v>
      </c>
      <c r="I101" s="276" t="s">
        <v>4</v>
      </c>
      <c r="J101" s="276" t="s">
        <v>4</v>
      </c>
      <c r="K101" s="276" t="s">
        <v>4</v>
      </c>
    </row>
    <row r="102" spans="2:11" x14ac:dyDescent="0.2">
      <c r="B102" s="29" t="s">
        <v>464</v>
      </c>
      <c r="C102" s="276" t="s">
        <v>4</v>
      </c>
      <c r="D102" s="276" t="s">
        <v>4</v>
      </c>
      <c r="E102" s="276" t="s">
        <v>4</v>
      </c>
      <c r="F102" s="276" t="s">
        <v>4</v>
      </c>
      <c r="G102" s="304"/>
      <c r="H102" s="276" t="s">
        <v>4</v>
      </c>
      <c r="I102" s="276" t="s">
        <v>4</v>
      </c>
      <c r="J102" s="276" t="s">
        <v>4</v>
      </c>
      <c r="K102" s="276" t="s">
        <v>4</v>
      </c>
    </row>
    <row r="103" spans="2:11" x14ac:dyDescent="0.2">
      <c r="B103" s="29" t="s">
        <v>465</v>
      </c>
      <c r="C103" s="276" t="s">
        <v>4</v>
      </c>
      <c r="D103" s="276" t="s">
        <v>4</v>
      </c>
      <c r="E103" s="276" t="s">
        <v>4</v>
      </c>
      <c r="F103" s="276" t="s">
        <v>4</v>
      </c>
      <c r="G103" s="304"/>
      <c r="H103" s="276" t="s">
        <v>4</v>
      </c>
      <c r="I103" s="276" t="s">
        <v>4</v>
      </c>
      <c r="J103" s="276" t="s">
        <v>4</v>
      </c>
      <c r="K103" s="276" t="s">
        <v>4</v>
      </c>
    </row>
    <row r="104" spans="2:11" x14ac:dyDescent="0.2">
      <c r="B104" s="29" t="s">
        <v>466</v>
      </c>
      <c r="C104" s="276" t="s">
        <v>4</v>
      </c>
      <c r="D104" s="276" t="s">
        <v>4</v>
      </c>
      <c r="E104" s="276" t="s">
        <v>4</v>
      </c>
      <c r="F104" s="276" t="s">
        <v>4</v>
      </c>
      <c r="G104" s="304"/>
      <c r="H104" s="276" t="s">
        <v>4</v>
      </c>
      <c r="I104" s="276" t="s">
        <v>4</v>
      </c>
      <c r="J104" s="276" t="s">
        <v>4</v>
      </c>
      <c r="K104" s="276" t="s">
        <v>4</v>
      </c>
    </row>
    <row r="105" spans="2:11" x14ac:dyDescent="0.2">
      <c r="B105" s="29" t="s">
        <v>467</v>
      </c>
      <c r="C105" s="276" t="s">
        <v>4</v>
      </c>
      <c r="D105" s="276" t="s">
        <v>4</v>
      </c>
      <c r="E105" s="276" t="s">
        <v>4</v>
      </c>
      <c r="F105" s="276" t="s">
        <v>4</v>
      </c>
      <c r="G105" s="304"/>
      <c r="H105" s="276" t="s">
        <v>4</v>
      </c>
      <c r="I105" s="276" t="s">
        <v>4</v>
      </c>
      <c r="J105" s="276" t="s">
        <v>4</v>
      </c>
      <c r="K105" s="276" t="s">
        <v>4</v>
      </c>
    </row>
    <row r="106" spans="2:11" x14ac:dyDescent="0.2">
      <c r="B106" s="29" t="s">
        <v>468</v>
      </c>
      <c r="C106" s="276" t="s">
        <v>4</v>
      </c>
      <c r="D106" s="276" t="s">
        <v>4</v>
      </c>
      <c r="E106" s="276" t="s">
        <v>4</v>
      </c>
      <c r="F106" s="276" t="s">
        <v>4</v>
      </c>
      <c r="G106" s="304"/>
      <c r="H106" s="276" t="s">
        <v>4</v>
      </c>
      <c r="I106" s="276" t="s">
        <v>4</v>
      </c>
      <c r="J106" s="276" t="s">
        <v>4</v>
      </c>
      <c r="K106" s="276" t="s">
        <v>4</v>
      </c>
    </row>
    <row r="107" spans="2:11" x14ac:dyDescent="0.2">
      <c r="B107" s="29" t="s">
        <v>469</v>
      </c>
      <c r="C107" s="276" t="s">
        <v>4</v>
      </c>
      <c r="D107" s="276" t="s">
        <v>4</v>
      </c>
      <c r="E107" s="276" t="s">
        <v>4</v>
      </c>
      <c r="F107" s="276" t="s">
        <v>4</v>
      </c>
      <c r="G107" s="304"/>
      <c r="H107" s="276" t="s">
        <v>4</v>
      </c>
      <c r="I107" s="276" t="s">
        <v>4</v>
      </c>
      <c r="J107" s="276" t="s">
        <v>4</v>
      </c>
      <c r="K107" s="276" t="s">
        <v>4</v>
      </c>
    </row>
    <row r="108" spans="2:11" x14ac:dyDescent="0.2">
      <c r="B108" s="29" t="s">
        <v>470</v>
      </c>
      <c r="C108" s="276" t="s">
        <v>4</v>
      </c>
      <c r="D108" s="276" t="s">
        <v>4</v>
      </c>
      <c r="E108" s="276" t="s">
        <v>4</v>
      </c>
      <c r="F108" s="276" t="s">
        <v>4</v>
      </c>
      <c r="G108" s="304"/>
      <c r="H108" s="276" t="s">
        <v>4</v>
      </c>
      <c r="I108" s="276" t="s">
        <v>4</v>
      </c>
      <c r="J108" s="276" t="s">
        <v>4</v>
      </c>
      <c r="K108" s="276" t="s">
        <v>4</v>
      </c>
    </row>
    <row r="109" spans="2:11" x14ac:dyDescent="0.2">
      <c r="B109" s="29" t="s">
        <v>471</v>
      </c>
      <c r="C109" s="276" t="s">
        <v>4</v>
      </c>
      <c r="D109" s="276" t="s">
        <v>4</v>
      </c>
      <c r="E109" s="276" t="s">
        <v>4</v>
      </c>
      <c r="F109" s="276" t="s">
        <v>4</v>
      </c>
      <c r="G109" s="304"/>
      <c r="H109" s="276" t="s">
        <v>4</v>
      </c>
      <c r="I109" s="276" t="s">
        <v>4</v>
      </c>
      <c r="J109" s="276" t="s">
        <v>4</v>
      </c>
      <c r="K109" s="276" t="s">
        <v>4</v>
      </c>
    </row>
    <row r="110" spans="2:11" x14ac:dyDescent="0.2">
      <c r="B110" s="29" t="s">
        <v>472</v>
      </c>
      <c r="C110" s="276" t="s">
        <v>4</v>
      </c>
      <c r="D110" s="276" t="s">
        <v>4</v>
      </c>
      <c r="E110" s="276" t="s">
        <v>4</v>
      </c>
      <c r="F110" s="276" t="s">
        <v>4</v>
      </c>
      <c r="G110" s="304"/>
      <c r="H110" s="276" t="s">
        <v>4</v>
      </c>
      <c r="I110" s="276" t="s">
        <v>4</v>
      </c>
      <c r="J110" s="276" t="s">
        <v>4</v>
      </c>
      <c r="K110" s="276" t="s">
        <v>4</v>
      </c>
    </row>
    <row r="111" spans="2:11" x14ac:dyDescent="0.2">
      <c r="B111" s="29" t="s">
        <v>473</v>
      </c>
      <c r="C111" s="276" t="s">
        <v>4</v>
      </c>
      <c r="D111" s="276" t="s">
        <v>4</v>
      </c>
      <c r="E111" s="276" t="s">
        <v>4</v>
      </c>
      <c r="F111" s="276" t="s">
        <v>4</v>
      </c>
      <c r="G111" s="304"/>
      <c r="H111" s="276" t="s">
        <v>4</v>
      </c>
      <c r="I111" s="276" t="s">
        <v>4</v>
      </c>
      <c r="J111" s="276" t="s">
        <v>4</v>
      </c>
      <c r="K111" s="276" t="s">
        <v>4</v>
      </c>
    </row>
    <row r="112" spans="2:11" x14ac:dyDescent="0.2">
      <c r="B112" s="29" t="s">
        <v>108</v>
      </c>
      <c r="C112" s="276" t="s">
        <v>4</v>
      </c>
      <c r="D112" s="276" t="s">
        <v>4</v>
      </c>
      <c r="E112" s="276" t="s">
        <v>4</v>
      </c>
      <c r="F112" s="276" t="s">
        <v>4</v>
      </c>
      <c r="G112" s="304"/>
      <c r="H112" s="276" t="s">
        <v>4</v>
      </c>
      <c r="I112" s="276" t="s">
        <v>4</v>
      </c>
      <c r="J112" s="276" t="s">
        <v>4</v>
      </c>
      <c r="K112" s="276" t="s">
        <v>4</v>
      </c>
    </row>
    <row r="113" spans="2:11" x14ac:dyDescent="0.2">
      <c r="B113" s="29" t="s">
        <v>474</v>
      </c>
      <c r="C113" s="276" t="s">
        <v>4</v>
      </c>
      <c r="D113" s="276" t="s">
        <v>4</v>
      </c>
      <c r="E113" s="276" t="s">
        <v>4</v>
      </c>
      <c r="F113" s="276" t="s">
        <v>4</v>
      </c>
      <c r="G113" s="304"/>
      <c r="H113" s="276" t="s">
        <v>4</v>
      </c>
      <c r="I113" s="276" t="s">
        <v>4</v>
      </c>
      <c r="J113" s="276" t="s">
        <v>4</v>
      </c>
      <c r="K113" s="276" t="s">
        <v>4</v>
      </c>
    </row>
    <row r="114" spans="2:11" x14ac:dyDescent="0.2">
      <c r="B114" s="29" t="s">
        <v>475</v>
      </c>
      <c r="C114" s="276" t="s">
        <v>4</v>
      </c>
      <c r="D114" s="276" t="s">
        <v>4</v>
      </c>
      <c r="E114" s="276" t="s">
        <v>4</v>
      </c>
      <c r="F114" s="276" t="s">
        <v>4</v>
      </c>
      <c r="G114" s="304"/>
      <c r="H114" s="276" t="s">
        <v>4</v>
      </c>
      <c r="I114" s="276" t="s">
        <v>4</v>
      </c>
      <c r="J114" s="276" t="s">
        <v>4</v>
      </c>
      <c r="K114" s="276" t="s">
        <v>4</v>
      </c>
    </row>
    <row r="115" spans="2:11" x14ac:dyDescent="0.2">
      <c r="B115" s="29" t="s">
        <v>27</v>
      </c>
      <c r="C115" s="276" t="s">
        <v>4</v>
      </c>
      <c r="D115" s="276" t="s">
        <v>4</v>
      </c>
      <c r="E115" s="276" t="s">
        <v>4</v>
      </c>
      <c r="F115" s="276" t="s">
        <v>4</v>
      </c>
      <c r="G115" s="304"/>
      <c r="H115" s="276" t="s">
        <v>4</v>
      </c>
      <c r="I115" s="276" t="s">
        <v>4</v>
      </c>
      <c r="J115" s="276" t="s">
        <v>4</v>
      </c>
      <c r="K115" s="276" t="s">
        <v>4</v>
      </c>
    </row>
    <row r="116" spans="2:11" x14ac:dyDescent="0.2">
      <c r="B116" s="206" t="s">
        <v>188</v>
      </c>
      <c r="C116" s="208" t="s">
        <v>4</v>
      </c>
      <c r="D116" s="207" t="s">
        <v>4</v>
      </c>
      <c r="E116" s="207" t="s">
        <v>4</v>
      </c>
      <c r="F116" s="207" t="s">
        <v>4</v>
      </c>
      <c r="G116" s="208"/>
      <c r="H116" s="207" t="s">
        <v>4</v>
      </c>
      <c r="I116" s="207" t="s">
        <v>4</v>
      </c>
      <c r="J116" s="207" t="s">
        <v>4</v>
      </c>
      <c r="K116" s="208" t="s">
        <v>4</v>
      </c>
    </row>
    <row r="118" spans="2:11" ht="20.25" x14ac:dyDescent="0.3">
      <c r="B118" s="265" t="s">
        <v>330</v>
      </c>
      <c r="C118" s="46"/>
      <c r="D118" s="46"/>
      <c r="E118" s="46"/>
      <c r="F118" s="46"/>
      <c r="G118" s="46"/>
      <c r="H118" s="46"/>
      <c r="I118" s="46"/>
      <c r="J118" s="46"/>
      <c r="K118" s="46"/>
    </row>
    <row r="119" spans="2:11" x14ac:dyDescent="0.2">
      <c r="C119" s="46"/>
      <c r="D119" s="46"/>
      <c r="E119" s="46"/>
      <c r="F119" s="46"/>
      <c r="G119" s="46"/>
      <c r="H119" s="46"/>
      <c r="I119" s="46"/>
      <c r="J119" s="46"/>
      <c r="K119" s="46"/>
    </row>
    <row r="120" spans="2:11" x14ac:dyDescent="0.2">
      <c r="B120" s="112" t="s">
        <v>296</v>
      </c>
      <c r="C120" s="12"/>
      <c r="D120" s="303" t="s">
        <v>421</v>
      </c>
      <c r="E120" s="275"/>
      <c r="F120" s="275"/>
      <c r="G120" s="275"/>
      <c r="H120" s="275"/>
      <c r="I120" s="303" t="s">
        <v>422</v>
      </c>
      <c r="J120" s="275"/>
      <c r="K120" s="275"/>
    </row>
    <row r="121" spans="2:11" ht="15" thickBot="1" x14ac:dyDescent="0.25">
      <c r="B121" s="113" t="s">
        <v>156</v>
      </c>
      <c r="C121" s="2" t="s">
        <v>122</v>
      </c>
      <c r="D121" s="2" t="s">
        <v>418</v>
      </c>
      <c r="E121" s="2" t="s">
        <v>419</v>
      </c>
      <c r="F121" s="2" t="s">
        <v>420</v>
      </c>
      <c r="G121" s="46"/>
      <c r="H121" s="2" t="s">
        <v>122</v>
      </c>
      <c r="I121" s="2" t="s">
        <v>418</v>
      </c>
      <c r="J121" s="2" t="s">
        <v>419</v>
      </c>
      <c r="K121" s="2" t="s">
        <v>420</v>
      </c>
    </row>
    <row r="122" spans="2:11" x14ac:dyDescent="0.2">
      <c r="B122" s="3"/>
      <c r="C122" s="3"/>
      <c r="D122" s="3"/>
      <c r="E122" s="3"/>
      <c r="F122" s="3"/>
      <c r="G122" s="46"/>
      <c r="H122" s="3"/>
      <c r="I122" s="3"/>
      <c r="J122" s="3"/>
      <c r="K122" s="3"/>
    </row>
    <row r="123" spans="2:11" x14ac:dyDescent="0.2">
      <c r="B123" s="102"/>
      <c r="C123" s="3"/>
      <c r="D123" s="3"/>
      <c r="E123" s="3"/>
      <c r="F123" s="3"/>
      <c r="G123" s="46"/>
      <c r="H123" s="3"/>
      <c r="I123" s="3"/>
      <c r="J123" s="3"/>
      <c r="K123" s="3"/>
    </row>
    <row r="124" spans="2:11" x14ac:dyDescent="0.2">
      <c r="B124" s="29" t="s">
        <v>318</v>
      </c>
      <c r="C124" s="276" t="s">
        <v>4</v>
      </c>
      <c r="D124" s="276" t="s">
        <v>4</v>
      </c>
      <c r="E124" s="276" t="s">
        <v>4</v>
      </c>
      <c r="F124" s="276" t="s">
        <v>4</v>
      </c>
      <c r="G124" s="304"/>
      <c r="H124" s="276" t="s">
        <v>4</v>
      </c>
      <c r="I124" s="276" t="s">
        <v>4</v>
      </c>
      <c r="J124" s="276" t="s">
        <v>4</v>
      </c>
      <c r="K124" s="276" t="s">
        <v>4</v>
      </c>
    </row>
    <row r="125" spans="2:11" x14ac:dyDescent="0.2">
      <c r="B125" s="29" t="s">
        <v>319</v>
      </c>
      <c r="C125" s="276" t="s">
        <v>4</v>
      </c>
      <c r="D125" s="276" t="s">
        <v>4</v>
      </c>
      <c r="E125" s="276" t="s">
        <v>4</v>
      </c>
      <c r="F125" s="276" t="s">
        <v>4</v>
      </c>
      <c r="G125" s="304"/>
      <c r="H125" s="276" t="s">
        <v>4</v>
      </c>
      <c r="I125" s="276" t="s">
        <v>4</v>
      </c>
      <c r="J125" s="276" t="s">
        <v>4</v>
      </c>
      <c r="K125" s="276" t="s">
        <v>4</v>
      </c>
    </row>
    <row r="126" spans="2:11" x14ac:dyDescent="0.2">
      <c r="B126" s="29" t="s">
        <v>354</v>
      </c>
      <c r="C126" s="276" t="s">
        <v>4</v>
      </c>
      <c r="D126" s="276" t="s">
        <v>4</v>
      </c>
      <c r="E126" s="276" t="s">
        <v>4</v>
      </c>
      <c r="F126" s="276" t="s">
        <v>4</v>
      </c>
      <c r="G126" s="304"/>
      <c r="H126" s="276" t="s">
        <v>4</v>
      </c>
      <c r="I126" s="276" t="s">
        <v>4</v>
      </c>
      <c r="J126" s="276" t="s">
        <v>4</v>
      </c>
      <c r="K126" s="276" t="s">
        <v>4</v>
      </c>
    </row>
    <row r="127" spans="2:11" x14ac:dyDescent="0.2">
      <c r="B127" s="29" t="s">
        <v>321</v>
      </c>
      <c r="C127" s="276" t="s">
        <v>4</v>
      </c>
      <c r="D127" s="276" t="s">
        <v>4</v>
      </c>
      <c r="E127" s="276" t="s">
        <v>4</v>
      </c>
      <c r="F127" s="276" t="s">
        <v>4</v>
      </c>
      <c r="G127" s="304"/>
      <c r="H127" s="276" t="s">
        <v>4</v>
      </c>
      <c r="I127" s="276" t="s">
        <v>4</v>
      </c>
      <c r="J127" s="276" t="s">
        <v>4</v>
      </c>
      <c r="K127" s="276" t="s">
        <v>4</v>
      </c>
    </row>
    <row r="128" spans="2:11" x14ac:dyDescent="0.2">
      <c r="B128" s="29" t="s">
        <v>322</v>
      </c>
      <c r="C128" s="276" t="s">
        <v>4</v>
      </c>
      <c r="D128" s="276" t="s">
        <v>4</v>
      </c>
      <c r="E128" s="276" t="s">
        <v>4</v>
      </c>
      <c r="F128" s="276" t="s">
        <v>4</v>
      </c>
      <c r="G128" s="304"/>
      <c r="H128" s="276" t="s">
        <v>4</v>
      </c>
      <c r="I128" s="276" t="s">
        <v>4</v>
      </c>
      <c r="J128" s="276" t="s">
        <v>4</v>
      </c>
      <c r="K128" s="276" t="s">
        <v>4</v>
      </c>
    </row>
    <row r="129" spans="2:11" x14ac:dyDescent="0.2">
      <c r="B129" s="29" t="s">
        <v>324</v>
      </c>
      <c r="C129" s="276" t="s">
        <v>4</v>
      </c>
      <c r="D129" s="276" t="s">
        <v>4</v>
      </c>
      <c r="E129" s="276" t="s">
        <v>4</v>
      </c>
      <c r="F129" s="276" t="s">
        <v>4</v>
      </c>
      <c r="G129" s="304"/>
      <c r="H129" s="276" t="s">
        <v>4</v>
      </c>
      <c r="I129" s="276" t="s">
        <v>4</v>
      </c>
      <c r="J129" s="276" t="s">
        <v>4</v>
      </c>
      <c r="K129" s="276" t="s">
        <v>4</v>
      </c>
    </row>
    <row r="130" spans="2:11" x14ac:dyDescent="0.2">
      <c r="B130" s="29" t="s">
        <v>325</v>
      </c>
      <c r="C130" s="276" t="s">
        <v>4</v>
      </c>
      <c r="D130" s="276" t="s">
        <v>4</v>
      </c>
      <c r="E130" s="276" t="s">
        <v>4</v>
      </c>
      <c r="F130" s="276" t="s">
        <v>4</v>
      </c>
      <c r="G130" s="304"/>
      <c r="H130" s="276" t="s">
        <v>4</v>
      </c>
      <c r="I130" s="276" t="s">
        <v>4</v>
      </c>
      <c r="J130" s="276" t="s">
        <v>4</v>
      </c>
      <c r="K130" s="276" t="s">
        <v>4</v>
      </c>
    </row>
    <row r="131" spans="2:11" x14ac:dyDescent="0.2">
      <c r="B131" s="29" t="s">
        <v>320</v>
      </c>
      <c r="C131" s="276" t="s">
        <v>4</v>
      </c>
      <c r="D131" s="276" t="s">
        <v>4</v>
      </c>
      <c r="E131" s="276" t="s">
        <v>4</v>
      </c>
      <c r="F131" s="276" t="s">
        <v>4</v>
      </c>
      <c r="G131" s="304"/>
      <c r="H131" s="276" t="s">
        <v>4</v>
      </c>
      <c r="I131" s="276" t="s">
        <v>4</v>
      </c>
      <c r="J131" s="276" t="s">
        <v>4</v>
      </c>
      <c r="K131" s="276" t="s">
        <v>4</v>
      </c>
    </row>
    <row r="132" spans="2:11" x14ac:dyDescent="0.2">
      <c r="B132" s="29" t="s">
        <v>323</v>
      </c>
      <c r="C132" s="276" t="s">
        <v>4</v>
      </c>
      <c r="D132" s="276" t="s">
        <v>4</v>
      </c>
      <c r="E132" s="276" t="s">
        <v>4</v>
      </c>
      <c r="F132" s="276" t="s">
        <v>4</v>
      </c>
      <c r="G132" s="304"/>
      <c r="H132" s="276" t="s">
        <v>4</v>
      </c>
      <c r="I132" s="276" t="s">
        <v>4</v>
      </c>
      <c r="J132" s="276" t="s">
        <v>4</v>
      </c>
      <c r="K132" s="276" t="s">
        <v>4</v>
      </c>
    </row>
    <row r="133" spans="2:11" x14ac:dyDescent="0.2">
      <c r="B133" s="206" t="s">
        <v>188</v>
      </c>
      <c r="C133" s="208" t="s">
        <v>4</v>
      </c>
      <c r="D133" s="207" t="s">
        <v>4</v>
      </c>
      <c r="E133" s="207" t="s">
        <v>4</v>
      </c>
      <c r="F133" s="207" t="s">
        <v>4</v>
      </c>
      <c r="G133" s="208"/>
      <c r="H133" s="207" t="s">
        <v>4</v>
      </c>
      <c r="I133" s="207" t="s">
        <v>4</v>
      </c>
      <c r="J133" s="207" t="s">
        <v>4</v>
      </c>
      <c r="K133" s="208" t="s">
        <v>4</v>
      </c>
    </row>
    <row r="134" spans="2:11" x14ac:dyDescent="0.2">
      <c r="B134" s="102"/>
      <c r="C134" s="276"/>
      <c r="D134" s="277"/>
      <c r="E134" s="276"/>
      <c r="F134" s="276"/>
      <c r="G134" s="46"/>
      <c r="H134" s="276"/>
      <c r="I134" s="277"/>
      <c r="J134" s="276"/>
      <c r="K134" s="276"/>
    </row>
    <row r="135" spans="2:11" x14ac:dyDescent="0.2">
      <c r="B135" s="29" t="s">
        <v>297</v>
      </c>
      <c r="C135" s="276" t="s">
        <v>4</v>
      </c>
      <c r="D135" s="276" t="s">
        <v>4</v>
      </c>
      <c r="E135" s="276" t="s">
        <v>4</v>
      </c>
      <c r="F135" s="276" t="s">
        <v>4</v>
      </c>
      <c r="G135" s="304"/>
      <c r="H135" s="276" t="s">
        <v>4</v>
      </c>
      <c r="I135" s="276" t="s">
        <v>4</v>
      </c>
      <c r="J135" s="276" t="s">
        <v>4</v>
      </c>
      <c r="K135" s="276" t="s">
        <v>4</v>
      </c>
    </row>
    <row r="136" spans="2:11" x14ac:dyDescent="0.2">
      <c r="B136" s="29" t="s">
        <v>298</v>
      </c>
      <c r="C136" s="276" t="s">
        <v>4</v>
      </c>
      <c r="D136" s="276" t="s">
        <v>4</v>
      </c>
      <c r="E136" s="276" t="s">
        <v>4</v>
      </c>
      <c r="F136" s="276" t="s">
        <v>4</v>
      </c>
      <c r="G136" s="304"/>
      <c r="H136" s="276" t="s">
        <v>4</v>
      </c>
      <c r="I136" s="276" t="s">
        <v>4</v>
      </c>
      <c r="J136" s="276" t="s">
        <v>4</v>
      </c>
      <c r="K136" s="276" t="s">
        <v>4</v>
      </c>
    </row>
    <row r="137" spans="2:11" x14ac:dyDescent="0.2">
      <c r="B137" s="29" t="s">
        <v>299</v>
      </c>
      <c r="C137" s="276" t="s">
        <v>4</v>
      </c>
      <c r="D137" s="276" t="s">
        <v>4</v>
      </c>
      <c r="E137" s="276" t="s">
        <v>4</v>
      </c>
      <c r="F137" s="276" t="s">
        <v>4</v>
      </c>
      <c r="G137" s="304"/>
      <c r="H137" s="276" t="s">
        <v>4</v>
      </c>
      <c r="I137" s="276" t="s">
        <v>4</v>
      </c>
      <c r="J137" s="276" t="s">
        <v>4</v>
      </c>
      <c r="K137" s="276" t="s">
        <v>4</v>
      </c>
    </row>
    <row r="138" spans="2:11" x14ac:dyDescent="0.2">
      <c r="B138" s="29" t="s">
        <v>89</v>
      </c>
      <c r="C138" s="276" t="s">
        <v>4</v>
      </c>
      <c r="D138" s="276" t="s">
        <v>4</v>
      </c>
      <c r="E138" s="276" t="s">
        <v>4</v>
      </c>
      <c r="F138" s="276" t="s">
        <v>4</v>
      </c>
      <c r="G138" s="304"/>
      <c r="H138" s="276" t="s">
        <v>4</v>
      </c>
      <c r="I138" s="276" t="s">
        <v>4</v>
      </c>
      <c r="J138" s="276" t="s">
        <v>4</v>
      </c>
      <c r="K138" s="276" t="s">
        <v>4</v>
      </c>
    </row>
    <row r="139" spans="2:11" x14ac:dyDescent="0.2">
      <c r="B139" s="29" t="s">
        <v>90</v>
      </c>
      <c r="C139" s="276" t="s">
        <v>4</v>
      </c>
      <c r="D139" s="276" t="s">
        <v>4</v>
      </c>
      <c r="E139" s="276" t="s">
        <v>4</v>
      </c>
      <c r="F139" s="276" t="s">
        <v>4</v>
      </c>
      <c r="G139" s="304"/>
      <c r="H139" s="276" t="s">
        <v>4</v>
      </c>
      <c r="I139" s="276" t="s">
        <v>4</v>
      </c>
      <c r="J139" s="276" t="s">
        <v>4</v>
      </c>
      <c r="K139" s="276" t="s">
        <v>4</v>
      </c>
    </row>
    <row r="140" spans="2:11" x14ac:dyDescent="0.2">
      <c r="B140" s="29" t="s">
        <v>27</v>
      </c>
      <c r="C140" s="276" t="s">
        <v>4</v>
      </c>
      <c r="D140" s="276" t="s">
        <v>4</v>
      </c>
      <c r="E140" s="276" t="s">
        <v>4</v>
      </c>
      <c r="F140" s="276" t="s">
        <v>4</v>
      </c>
      <c r="G140" s="304"/>
      <c r="H140" s="276" t="s">
        <v>4</v>
      </c>
      <c r="I140" s="276" t="s">
        <v>4</v>
      </c>
      <c r="J140" s="276" t="s">
        <v>4</v>
      </c>
      <c r="K140" s="276" t="s">
        <v>4</v>
      </c>
    </row>
    <row r="141" spans="2:11" x14ac:dyDescent="0.2">
      <c r="B141" s="206" t="s">
        <v>188</v>
      </c>
      <c r="C141" s="208" t="s">
        <v>4</v>
      </c>
      <c r="D141" s="207" t="s">
        <v>4</v>
      </c>
      <c r="E141" s="207" t="s">
        <v>4</v>
      </c>
      <c r="F141" s="207" t="s">
        <v>4</v>
      </c>
      <c r="G141" s="208"/>
      <c r="H141" s="207" t="s">
        <v>4</v>
      </c>
      <c r="I141" s="207" t="s">
        <v>4</v>
      </c>
      <c r="J141" s="207" t="s">
        <v>4</v>
      </c>
      <c r="K141" s="208" t="s">
        <v>4</v>
      </c>
    </row>
    <row r="143" spans="2:11" x14ac:dyDescent="0.2">
      <c r="B143" s="29" t="s">
        <v>91</v>
      </c>
      <c r="C143" s="276" t="s">
        <v>4</v>
      </c>
      <c r="D143" s="276" t="s">
        <v>4</v>
      </c>
      <c r="E143" s="276" t="s">
        <v>4</v>
      </c>
      <c r="F143" s="276" t="s">
        <v>4</v>
      </c>
      <c r="G143" s="304"/>
      <c r="H143" s="276" t="s">
        <v>4</v>
      </c>
      <c r="I143" s="276" t="s">
        <v>4</v>
      </c>
      <c r="J143" s="276" t="s">
        <v>4</v>
      </c>
      <c r="K143" s="276" t="s">
        <v>4</v>
      </c>
    </row>
    <row r="144" spans="2:11" x14ac:dyDescent="0.2">
      <c r="B144" s="29" t="s">
        <v>423</v>
      </c>
      <c r="C144" s="276" t="s">
        <v>4</v>
      </c>
      <c r="D144" s="276" t="s">
        <v>4</v>
      </c>
      <c r="E144" s="276" t="s">
        <v>4</v>
      </c>
      <c r="F144" s="276" t="s">
        <v>4</v>
      </c>
      <c r="G144" s="304"/>
      <c r="H144" s="276" t="s">
        <v>4</v>
      </c>
      <c r="I144" s="276" t="s">
        <v>4</v>
      </c>
      <c r="J144" s="276" t="s">
        <v>4</v>
      </c>
      <c r="K144" s="276" t="s">
        <v>4</v>
      </c>
    </row>
    <row r="145" spans="2:11" x14ac:dyDescent="0.2">
      <c r="B145" s="29" t="s">
        <v>424</v>
      </c>
      <c r="C145" s="276" t="s">
        <v>4</v>
      </c>
      <c r="D145" s="276" t="s">
        <v>4</v>
      </c>
      <c r="E145" s="276" t="s">
        <v>4</v>
      </c>
      <c r="F145" s="276" t="s">
        <v>4</v>
      </c>
      <c r="G145" s="304"/>
      <c r="H145" s="276" t="s">
        <v>4</v>
      </c>
      <c r="I145" s="276" t="s">
        <v>4</v>
      </c>
      <c r="J145" s="276" t="s">
        <v>4</v>
      </c>
      <c r="K145" s="276" t="s">
        <v>4</v>
      </c>
    </row>
    <row r="146" spans="2:11" x14ac:dyDescent="0.2">
      <c r="B146" s="29" t="s">
        <v>94</v>
      </c>
      <c r="C146" s="276" t="s">
        <v>4</v>
      </c>
      <c r="D146" s="276" t="s">
        <v>4</v>
      </c>
      <c r="E146" s="276" t="s">
        <v>4</v>
      </c>
      <c r="F146" s="276" t="s">
        <v>4</v>
      </c>
      <c r="G146" s="304"/>
      <c r="H146" s="276" t="s">
        <v>4</v>
      </c>
      <c r="I146" s="276" t="s">
        <v>4</v>
      </c>
      <c r="J146" s="276" t="s">
        <v>4</v>
      </c>
      <c r="K146" s="276" t="s">
        <v>4</v>
      </c>
    </row>
    <row r="147" spans="2:11" x14ac:dyDescent="0.2">
      <c r="B147" s="29" t="s">
        <v>425</v>
      </c>
      <c r="C147" s="276" t="s">
        <v>4</v>
      </c>
      <c r="D147" s="276" t="s">
        <v>4</v>
      </c>
      <c r="E147" s="276" t="s">
        <v>4</v>
      </c>
      <c r="F147" s="276" t="s">
        <v>4</v>
      </c>
      <c r="G147" s="304"/>
      <c r="H147" s="276" t="s">
        <v>4</v>
      </c>
      <c r="I147" s="276" t="s">
        <v>4</v>
      </c>
      <c r="J147" s="276" t="s">
        <v>4</v>
      </c>
      <c r="K147" s="276" t="s">
        <v>4</v>
      </c>
    </row>
    <row r="148" spans="2:11" x14ac:dyDescent="0.2">
      <c r="B148" s="29" t="s">
        <v>426</v>
      </c>
      <c r="C148" s="276" t="s">
        <v>4</v>
      </c>
      <c r="D148" s="276" t="s">
        <v>4</v>
      </c>
      <c r="E148" s="276" t="s">
        <v>4</v>
      </c>
      <c r="F148" s="276" t="s">
        <v>4</v>
      </c>
      <c r="G148" s="304"/>
      <c r="H148" s="276" t="s">
        <v>4</v>
      </c>
      <c r="I148" s="276" t="s">
        <v>4</v>
      </c>
      <c r="J148" s="276" t="s">
        <v>4</v>
      </c>
      <c r="K148" s="276" t="s">
        <v>4</v>
      </c>
    </row>
    <row r="149" spans="2:11" x14ac:dyDescent="0.2">
      <c r="B149" s="29" t="s">
        <v>427</v>
      </c>
      <c r="C149" s="276" t="s">
        <v>4</v>
      </c>
      <c r="D149" s="276" t="s">
        <v>4</v>
      </c>
      <c r="E149" s="276" t="s">
        <v>4</v>
      </c>
      <c r="F149" s="276" t="s">
        <v>4</v>
      </c>
      <c r="G149" s="304"/>
      <c r="H149" s="276" t="s">
        <v>4</v>
      </c>
      <c r="I149" s="276" t="s">
        <v>4</v>
      </c>
      <c r="J149" s="276" t="s">
        <v>4</v>
      </c>
      <c r="K149" s="276" t="s">
        <v>4</v>
      </c>
    </row>
    <row r="150" spans="2:11" x14ac:dyDescent="0.2">
      <c r="B150" s="29" t="s">
        <v>428</v>
      </c>
      <c r="C150" s="276" t="s">
        <v>4</v>
      </c>
      <c r="D150" s="276" t="s">
        <v>4</v>
      </c>
      <c r="E150" s="276" t="s">
        <v>4</v>
      </c>
      <c r="F150" s="276" t="s">
        <v>4</v>
      </c>
      <c r="G150" s="304"/>
      <c r="H150" s="276" t="s">
        <v>4</v>
      </c>
      <c r="I150" s="276" t="s">
        <v>4</v>
      </c>
      <c r="J150" s="276" t="s">
        <v>4</v>
      </c>
      <c r="K150" s="276" t="s">
        <v>4</v>
      </c>
    </row>
    <row r="151" spans="2:11" x14ac:dyDescent="0.2">
      <c r="B151" s="29" t="s">
        <v>429</v>
      </c>
      <c r="C151" s="276" t="s">
        <v>4</v>
      </c>
      <c r="D151" s="276" t="s">
        <v>4</v>
      </c>
      <c r="E151" s="276" t="s">
        <v>4</v>
      </c>
      <c r="F151" s="276" t="s">
        <v>4</v>
      </c>
      <c r="G151" s="304"/>
      <c r="H151" s="276" t="s">
        <v>4</v>
      </c>
      <c r="I151" s="276" t="s">
        <v>4</v>
      </c>
      <c r="J151" s="276" t="s">
        <v>4</v>
      </c>
      <c r="K151" s="276" t="s">
        <v>4</v>
      </c>
    </row>
    <row r="152" spans="2:11" x14ac:dyDescent="0.2">
      <c r="B152" s="29" t="s">
        <v>27</v>
      </c>
      <c r="C152" s="276" t="s">
        <v>4</v>
      </c>
      <c r="D152" s="276" t="s">
        <v>4</v>
      </c>
      <c r="E152" s="276" t="s">
        <v>4</v>
      </c>
      <c r="F152" s="276" t="s">
        <v>4</v>
      </c>
      <c r="G152" s="304"/>
      <c r="H152" s="276" t="s">
        <v>4</v>
      </c>
      <c r="I152" s="276" t="s">
        <v>4</v>
      </c>
      <c r="J152" s="276" t="s">
        <v>4</v>
      </c>
      <c r="K152" s="276" t="s">
        <v>4</v>
      </c>
    </row>
    <row r="153" spans="2:11" x14ac:dyDescent="0.2">
      <c r="B153" s="206" t="s">
        <v>188</v>
      </c>
      <c r="C153" s="208" t="s">
        <v>4</v>
      </c>
      <c r="D153" s="207" t="s">
        <v>4</v>
      </c>
      <c r="E153" s="207" t="s">
        <v>4</v>
      </c>
      <c r="F153" s="207" t="s">
        <v>4</v>
      </c>
      <c r="G153" s="208"/>
      <c r="H153" s="207" t="s">
        <v>4</v>
      </c>
      <c r="I153" s="207" t="s">
        <v>4</v>
      </c>
      <c r="J153" s="207" t="s">
        <v>4</v>
      </c>
      <c r="K153" s="208" t="s">
        <v>4</v>
      </c>
    </row>
    <row r="154" spans="2:11" x14ac:dyDescent="0.2">
      <c r="B154" s="206"/>
      <c r="C154" s="259"/>
      <c r="D154" s="260"/>
      <c r="E154" s="260"/>
      <c r="F154" s="260"/>
      <c r="G154" s="259"/>
      <c r="H154" s="260"/>
      <c r="I154" s="260"/>
      <c r="J154" s="260"/>
      <c r="K154" s="259"/>
    </row>
    <row r="155" spans="2:11" x14ac:dyDescent="0.2">
      <c r="B155" s="29" t="s">
        <v>300</v>
      </c>
      <c r="C155" s="276" t="s">
        <v>4</v>
      </c>
      <c r="D155" s="276" t="s">
        <v>4</v>
      </c>
      <c r="E155" s="276" t="s">
        <v>4</v>
      </c>
      <c r="F155" s="276" t="s">
        <v>4</v>
      </c>
      <c r="G155" s="304"/>
      <c r="H155" s="276" t="s">
        <v>4</v>
      </c>
      <c r="I155" s="276" t="s">
        <v>4</v>
      </c>
      <c r="J155" s="276" t="s">
        <v>4</v>
      </c>
      <c r="K155" s="276" t="s">
        <v>4</v>
      </c>
    </row>
    <row r="156" spans="2:11" x14ac:dyDescent="0.2">
      <c r="B156" s="29" t="s">
        <v>301</v>
      </c>
      <c r="C156" s="276" t="s">
        <v>4</v>
      </c>
      <c r="D156" s="276" t="s">
        <v>4</v>
      </c>
      <c r="E156" s="276" t="s">
        <v>4</v>
      </c>
      <c r="F156" s="276" t="s">
        <v>4</v>
      </c>
      <c r="G156" s="304"/>
      <c r="H156" s="276" t="s">
        <v>4</v>
      </c>
      <c r="I156" s="276" t="s">
        <v>4</v>
      </c>
      <c r="J156" s="276" t="s">
        <v>4</v>
      </c>
      <c r="K156" s="276" t="s">
        <v>4</v>
      </c>
    </row>
    <row r="157" spans="2:11" x14ac:dyDescent="0.2">
      <c r="B157" s="29" t="s">
        <v>302</v>
      </c>
      <c r="C157" s="276" t="s">
        <v>4</v>
      </c>
      <c r="D157" s="276" t="s">
        <v>4</v>
      </c>
      <c r="E157" s="276" t="s">
        <v>4</v>
      </c>
      <c r="F157" s="276" t="s">
        <v>4</v>
      </c>
      <c r="G157" s="304"/>
      <c r="H157" s="276" t="s">
        <v>4</v>
      </c>
      <c r="I157" s="276" t="s">
        <v>4</v>
      </c>
      <c r="J157" s="276" t="s">
        <v>4</v>
      </c>
      <c r="K157" s="276" t="s">
        <v>4</v>
      </c>
    </row>
    <row r="158" spans="2:11" x14ac:dyDescent="0.2">
      <c r="B158" s="29" t="s">
        <v>303</v>
      </c>
      <c r="C158" s="276" t="s">
        <v>4</v>
      </c>
      <c r="D158" s="276" t="s">
        <v>4</v>
      </c>
      <c r="E158" s="276" t="s">
        <v>4</v>
      </c>
      <c r="F158" s="276" t="s">
        <v>4</v>
      </c>
      <c r="G158" s="304"/>
      <c r="H158" s="276" t="s">
        <v>4</v>
      </c>
      <c r="I158" s="276" t="s">
        <v>4</v>
      </c>
      <c r="J158" s="276" t="s">
        <v>4</v>
      </c>
      <c r="K158" s="276" t="s">
        <v>4</v>
      </c>
    </row>
    <row r="159" spans="2:11" x14ac:dyDescent="0.2">
      <c r="B159" s="29" t="s">
        <v>545</v>
      </c>
      <c r="C159" s="276" t="s">
        <v>4</v>
      </c>
      <c r="D159" s="276" t="s">
        <v>4</v>
      </c>
      <c r="E159" s="276" t="s">
        <v>4</v>
      </c>
      <c r="F159" s="276" t="s">
        <v>4</v>
      </c>
      <c r="G159" s="304"/>
      <c r="H159" s="276" t="s">
        <v>4</v>
      </c>
      <c r="I159" s="276" t="s">
        <v>4</v>
      </c>
      <c r="J159" s="276" t="s">
        <v>4</v>
      </c>
      <c r="K159" s="276" t="s">
        <v>4</v>
      </c>
    </row>
    <row r="160" spans="2:11" x14ac:dyDescent="0.2">
      <c r="B160" s="29" t="s">
        <v>546</v>
      </c>
      <c r="C160" s="276" t="s">
        <v>4</v>
      </c>
      <c r="D160" s="276" t="s">
        <v>4</v>
      </c>
      <c r="E160" s="276" t="s">
        <v>4</v>
      </c>
      <c r="F160" s="276" t="s">
        <v>4</v>
      </c>
      <c r="G160" s="304"/>
      <c r="H160" s="276" t="s">
        <v>4</v>
      </c>
      <c r="I160" s="276" t="s">
        <v>4</v>
      </c>
      <c r="J160" s="276" t="s">
        <v>4</v>
      </c>
      <c r="K160" s="276" t="s">
        <v>4</v>
      </c>
    </row>
    <row r="161" spans="2:11" x14ac:dyDescent="0.2">
      <c r="B161" s="206" t="s">
        <v>547</v>
      </c>
      <c r="C161" s="208" t="s">
        <v>4</v>
      </c>
      <c r="D161" s="207" t="s">
        <v>4</v>
      </c>
      <c r="E161" s="207" t="s">
        <v>4</v>
      </c>
      <c r="F161" s="207" t="s">
        <v>4</v>
      </c>
      <c r="G161" s="208"/>
      <c r="H161" s="207" t="s">
        <v>4</v>
      </c>
      <c r="I161" s="207" t="s">
        <v>4</v>
      </c>
      <c r="J161" s="207" t="s">
        <v>4</v>
      </c>
      <c r="K161" s="208" t="s">
        <v>4</v>
      </c>
    </row>
    <row r="162" spans="2:11" x14ac:dyDescent="0.2">
      <c r="B162" s="206"/>
      <c r="C162" s="259"/>
      <c r="D162" s="260"/>
      <c r="E162" s="260"/>
      <c r="F162" s="260"/>
      <c r="G162" s="259"/>
      <c r="H162" s="260"/>
      <c r="I162" s="260"/>
      <c r="J162" s="260"/>
      <c r="K162" s="259"/>
    </row>
    <row r="163" spans="2:11" x14ac:dyDescent="0.2">
      <c r="B163" s="29" t="s">
        <v>430</v>
      </c>
      <c r="C163" s="276" t="s">
        <v>4</v>
      </c>
      <c r="D163" s="276" t="s">
        <v>4</v>
      </c>
      <c r="E163" s="276" t="s">
        <v>4</v>
      </c>
      <c r="F163" s="276" t="s">
        <v>4</v>
      </c>
      <c r="G163" s="304"/>
      <c r="H163" s="276" t="s">
        <v>4</v>
      </c>
      <c r="I163" s="276" t="s">
        <v>4</v>
      </c>
      <c r="J163" s="276" t="s">
        <v>4</v>
      </c>
      <c r="K163" s="276" t="s">
        <v>4</v>
      </c>
    </row>
    <row r="164" spans="2:11" x14ac:dyDescent="0.2">
      <c r="B164" s="29" t="s">
        <v>431</v>
      </c>
      <c r="C164" s="276" t="s">
        <v>4</v>
      </c>
      <c r="D164" s="276" t="s">
        <v>4</v>
      </c>
      <c r="E164" s="276" t="s">
        <v>4</v>
      </c>
      <c r="F164" s="276" t="s">
        <v>4</v>
      </c>
      <c r="G164" s="304"/>
      <c r="H164" s="276" t="s">
        <v>4</v>
      </c>
      <c r="I164" s="276" t="s">
        <v>4</v>
      </c>
      <c r="J164" s="276" t="s">
        <v>4</v>
      </c>
      <c r="K164" s="276" t="s">
        <v>4</v>
      </c>
    </row>
    <row r="165" spans="2:11" x14ac:dyDescent="0.2">
      <c r="B165" s="29" t="s">
        <v>432</v>
      </c>
      <c r="C165" s="276" t="s">
        <v>4</v>
      </c>
      <c r="D165" s="276" t="s">
        <v>4</v>
      </c>
      <c r="E165" s="276" t="s">
        <v>4</v>
      </c>
      <c r="F165" s="276" t="s">
        <v>4</v>
      </c>
      <c r="G165" s="304"/>
      <c r="H165" s="276" t="s">
        <v>4</v>
      </c>
      <c r="I165" s="276" t="s">
        <v>4</v>
      </c>
      <c r="J165" s="276" t="s">
        <v>4</v>
      </c>
      <c r="K165" s="276" t="s">
        <v>4</v>
      </c>
    </row>
    <row r="166" spans="2:11" x14ac:dyDescent="0.2">
      <c r="B166" s="29" t="s">
        <v>433</v>
      </c>
      <c r="C166" s="276" t="s">
        <v>4</v>
      </c>
      <c r="D166" s="276" t="s">
        <v>4</v>
      </c>
      <c r="E166" s="276" t="s">
        <v>4</v>
      </c>
      <c r="F166" s="276" t="s">
        <v>4</v>
      </c>
      <c r="G166" s="304"/>
      <c r="H166" s="276" t="s">
        <v>4</v>
      </c>
      <c r="I166" s="276" t="s">
        <v>4</v>
      </c>
      <c r="J166" s="276" t="s">
        <v>4</v>
      </c>
      <c r="K166" s="276" t="s">
        <v>4</v>
      </c>
    </row>
    <row r="167" spans="2:11" x14ac:dyDescent="0.2">
      <c r="B167" s="29" t="s">
        <v>434</v>
      </c>
      <c r="C167" s="276" t="s">
        <v>4</v>
      </c>
      <c r="D167" s="276" t="s">
        <v>4</v>
      </c>
      <c r="E167" s="276" t="s">
        <v>4</v>
      </c>
      <c r="F167" s="276" t="s">
        <v>4</v>
      </c>
      <c r="G167" s="304"/>
      <c r="H167" s="276" t="s">
        <v>4</v>
      </c>
      <c r="I167" s="276" t="s">
        <v>4</v>
      </c>
      <c r="J167" s="276" t="s">
        <v>4</v>
      </c>
      <c r="K167" s="276" t="s">
        <v>4</v>
      </c>
    </row>
    <row r="168" spans="2:11" x14ac:dyDescent="0.2">
      <c r="B168" s="29" t="s">
        <v>435</v>
      </c>
      <c r="C168" s="276" t="s">
        <v>4</v>
      </c>
      <c r="D168" s="276" t="s">
        <v>4</v>
      </c>
      <c r="E168" s="276" t="s">
        <v>4</v>
      </c>
      <c r="F168" s="276" t="s">
        <v>4</v>
      </c>
      <c r="G168" s="304"/>
      <c r="H168" s="276" t="s">
        <v>4</v>
      </c>
      <c r="I168" s="276" t="s">
        <v>4</v>
      </c>
      <c r="J168" s="276" t="s">
        <v>4</v>
      </c>
      <c r="K168" s="276" t="s">
        <v>4</v>
      </c>
    </row>
    <row r="169" spans="2:11" x14ac:dyDescent="0.2">
      <c r="B169" s="29" t="s">
        <v>436</v>
      </c>
      <c r="C169" s="276" t="s">
        <v>4</v>
      </c>
      <c r="D169" s="276" t="s">
        <v>4</v>
      </c>
      <c r="E169" s="276" t="s">
        <v>4</v>
      </c>
      <c r="F169" s="276" t="s">
        <v>4</v>
      </c>
      <c r="G169" s="304"/>
      <c r="H169" s="276" t="s">
        <v>4</v>
      </c>
      <c r="I169" s="276" t="s">
        <v>4</v>
      </c>
      <c r="J169" s="276" t="s">
        <v>4</v>
      </c>
      <c r="K169" s="276" t="s">
        <v>4</v>
      </c>
    </row>
    <row r="170" spans="2:11" x14ac:dyDescent="0.2">
      <c r="B170" s="29" t="s">
        <v>437</v>
      </c>
      <c r="C170" s="276" t="s">
        <v>4</v>
      </c>
      <c r="D170" s="276" t="s">
        <v>4</v>
      </c>
      <c r="E170" s="276" t="s">
        <v>4</v>
      </c>
      <c r="F170" s="276" t="s">
        <v>4</v>
      </c>
      <c r="G170" s="304"/>
      <c r="H170" s="276" t="s">
        <v>4</v>
      </c>
      <c r="I170" s="276" t="s">
        <v>4</v>
      </c>
      <c r="J170" s="276" t="s">
        <v>4</v>
      </c>
      <c r="K170" s="276" t="s">
        <v>4</v>
      </c>
    </row>
    <row r="171" spans="2:11" x14ac:dyDescent="0.2">
      <c r="B171" s="29" t="s">
        <v>438</v>
      </c>
      <c r="C171" s="276" t="s">
        <v>4</v>
      </c>
      <c r="D171" s="276" t="s">
        <v>4</v>
      </c>
      <c r="E171" s="276" t="s">
        <v>4</v>
      </c>
      <c r="F171" s="276" t="s">
        <v>4</v>
      </c>
      <c r="G171" s="304"/>
      <c r="H171" s="276" t="s">
        <v>4</v>
      </c>
      <c r="I171" s="276" t="s">
        <v>4</v>
      </c>
      <c r="J171" s="276" t="s">
        <v>4</v>
      </c>
      <c r="K171" s="276" t="s">
        <v>4</v>
      </c>
    </row>
    <row r="172" spans="2:11" x14ac:dyDescent="0.2">
      <c r="B172" s="29" t="s">
        <v>439</v>
      </c>
      <c r="C172" s="276" t="s">
        <v>4</v>
      </c>
      <c r="D172" s="276" t="s">
        <v>4</v>
      </c>
      <c r="E172" s="276" t="s">
        <v>4</v>
      </c>
      <c r="F172" s="276" t="s">
        <v>4</v>
      </c>
      <c r="G172" s="304"/>
      <c r="H172" s="276" t="s">
        <v>4</v>
      </c>
      <c r="I172" s="276" t="s">
        <v>4</v>
      </c>
      <c r="J172" s="276" t="s">
        <v>4</v>
      </c>
      <c r="K172" s="276" t="s">
        <v>4</v>
      </c>
    </row>
    <row r="173" spans="2:11" x14ac:dyDescent="0.2">
      <c r="B173" s="29" t="s">
        <v>440</v>
      </c>
      <c r="C173" s="276" t="s">
        <v>4</v>
      </c>
      <c r="D173" s="276" t="s">
        <v>4</v>
      </c>
      <c r="E173" s="276" t="s">
        <v>4</v>
      </c>
      <c r="F173" s="276" t="s">
        <v>4</v>
      </c>
      <c r="G173" s="304"/>
      <c r="H173" s="276" t="s">
        <v>4</v>
      </c>
      <c r="I173" s="276" t="s">
        <v>4</v>
      </c>
      <c r="J173" s="276" t="s">
        <v>4</v>
      </c>
      <c r="K173" s="276" t="s">
        <v>4</v>
      </c>
    </row>
    <row r="174" spans="2:11" x14ac:dyDescent="0.2">
      <c r="B174" s="29" t="s">
        <v>441</v>
      </c>
      <c r="C174" s="276" t="s">
        <v>4</v>
      </c>
      <c r="D174" s="276" t="s">
        <v>4</v>
      </c>
      <c r="E174" s="276" t="s">
        <v>4</v>
      </c>
      <c r="F174" s="276" t="s">
        <v>4</v>
      </c>
      <c r="G174" s="304"/>
      <c r="H174" s="276" t="s">
        <v>4</v>
      </c>
      <c r="I174" s="276" t="s">
        <v>4</v>
      </c>
      <c r="J174" s="276" t="s">
        <v>4</v>
      </c>
      <c r="K174" s="276" t="s">
        <v>4</v>
      </c>
    </row>
    <row r="175" spans="2:11" x14ac:dyDescent="0.2">
      <c r="B175" s="29" t="s">
        <v>442</v>
      </c>
      <c r="C175" s="276" t="s">
        <v>4</v>
      </c>
      <c r="D175" s="276" t="s">
        <v>4</v>
      </c>
      <c r="E175" s="276" t="s">
        <v>4</v>
      </c>
      <c r="F175" s="276" t="s">
        <v>4</v>
      </c>
      <c r="G175" s="304"/>
      <c r="H175" s="276" t="s">
        <v>4</v>
      </c>
      <c r="I175" s="276" t="s">
        <v>4</v>
      </c>
      <c r="J175" s="276" t="s">
        <v>4</v>
      </c>
      <c r="K175" s="276" t="s">
        <v>4</v>
      </c>
    </row>
    <row r="176" spans="2:11" x14ac:dyDescent="0.2">
      <c r="B176" s="29" t="s">
        <v>216</v>
      </c>
      <c r="C176" s="276" t="s">
        <v>4</v>
      </c>
      <c r="D176" s="276" t="s">
        <v>4</v>
      </c>
      <c r="E176" s="276" t="s">
        <v>4</v>
      </c>
      <c r="F176" s="276" t="s">
        <v>4</v>
      </c>
      <c r="G176" s="304"/>
      <c r="H176" s="276" t="s">
        <v>4</v>
      </c>
      <c r="I176" s="276" t="s">
        <v>4</v>
      </c>
      <c r="J176" s="276" t="s">
        <v>4</v>
      </c>
      <c r="K176" s="276" t="s">
        <v>4</v>
      </c>
    </row>
    <row r="177" spans="2:11" x14ac:dyDescent="0.2">
      <c r="B177" s="29" t="s">
        <v>220</v>
      </c>
      <c r="C177" s="276" t="s">
        <v>4</v>
      </c>
      <c r="D177" s="276" t="s">
        <v>4</v>
      </c>
      <c r="E177" s="276" t="s">
        <v>4</v>
      </c>
      <c r="F177" s="276" t="s">
        <v>4</v>
      </c>
      <c r="G177" s="304"/>
      <c r="H177" s="276" t="s">
        <v>4</v>
      </c>
      <c r="I177" s="276" t="s">
        <v>4</v>
      </c>
      <c r="J177" s="276" t="s">
        <v>4</v>
      </c>
      <c r="K177" s="276" t="s">
        <v>4</v>
      </c>
    </row>
    <row r="178" spans="2:11" x14ac:dyDescent="0.2">
      <c r="B178" s="29" t="s">
        <v>219</v>
      </c>
      <c r="C178" s="276" t="s">
        <v>4</v>
      </c>
      <c r="D178" s="276" t="s">
        <v>4</v>
      </c>
      <c r="E178" s="276" t="s">
        <v>4</v>
      </c>
      <c r="F178" s="276" t="s">
        <v>4</v>
      </c>
      <c r="G178" s="304"/>
      <c r="H178" s="276" t="s">
        <v>4</v>
      </c>
      <c r="I178" s="276" t="s">
        <v>4</v>
      </c>
      <c r="J178" s="276" t="s">
        <v>4</v>
      </c>
      <c r="K178" s="276" t="s">
        <v>4</v>
      </c>
    </row>
    <row r="179" spans="2:11" x14ac:dyDescent="0.2">
      <c r="B179" s="29" t="s">
        <v>217</v>
      </c>
      <c r="C179" s="276" t="s">
        <v>4</v>
      </c>
      <c r="D179" s="276" t="s">
        <v>4</v>
      </c>
      <c r="E179" s="276" t="s">
        <v>4</v>
      </c>
      <c r="F179" s="276" t="s">
        <v>4</v>
      </c>
      <c r="G179" s="304"/>
      <c r="H179" s="276" t="s">
        <v>4</v>
      </c>
      <c r="I179" s="276" t="s">
        <v>4</v>
      </c>
      <c r="J179" s="276" t="s">
        <v>4</v>
      </c>
      <c r="K179" s="276" t="s">
        <v>4</v>
      </c>
    </row>
    <row r="180" spans="2:11" x14ac:dyDescent="0.2">
      <c r="B180" s="29" t="s">
        <v>443</v>
      </c>
      <c r="C180" s="276" t="s">
        <v>4</v>
      </c>
      <c r="D180" s="276" t="s">
        <v>4</v>
      </c>
      <c r="E180" s="276" t="s">
        <v>4</v>
      </c>
      <c r="F180" s="276" t="s">
        <v>4</v>
      </c>
      <c r="G180" s="304"/>
      <c r="H180" s="276" t="s">
        <v>4</v>
      </c>
      <c r="I180" s="276" t="s">
        <v>4</v>
      </c>
      <c r="J180" s="276" t="s">
        <v>4</v>
      </c>
      <c r="K180" s="276" t="s">
        <v>4</v>
      </c>
    </row>
    <row r="181" spans="2:11" x14ac:dyDescent="0.2">
      <c r="B181" s="29" t="s">
        <v>27</v>
      </c>
      <c r="C181" s="276" t="s">
        <v>4</v>
      </c>
      <c r="D181" s="276" t="s">
        <v>4</v>
      </c>
      <c r="E181" s="276" t="s">
        <v>4</v>
      </c>
      <c r="F181" s="276" t="s">
        <v>4</v>
      </c>
      <c r="G181" s="304"/>
      <c r="H181" s="276" t="s">
        <v>4</v>
      </c>
      <c r="I181" s="276" t="s">
        <v>4</v>
      </c>
      <c r="J181" s="276" t="s">
        <v>4</v>
      </c>
      <c r="K181" s="276" t="s">
        <v>4</v>
      </c>
    </row>
    <row r="182" spans="2:11" x14ac:dyDescent="0.2">
      <c r="B182" s="206" t="s">
        <v>188</v>
      </c>
      <c r="C182" s="208" t="s">
        <v>4</v>
      </c>
      <c r="D182" s="207" t="s">
        <v>4</v>
      </c>
      <c r="E182" s="207" t="s">
        <v>4</v>
      </c>
      <c r="F182" s="207" t="s">
        <v>4</v>
      </c>
      <c r="G182" s="208"/>
      <c r="H182" s="207" t="s">
        <v>4</v>
      </c>
      <c r="I182" s="207" t="s">
        <v>4</v>
      </c>
      <c r="J182" s="207" t="s">
        <v>4</v>
      </c>
      <c r="K182" s="208" t="s">
        <v>4</v>
      </c>
    </row>
    <row r="183" spans="2:11" x14ac:dyDescent="0.2">
      <c r="B183" s="29"/>
    </row>
    <row r="184" spans="2:11" x14ac:dyDescent="0.2">
      <c r="B184" s="29" t="s">
        <v>444</v>
      </c>
      <c r="C184" s="276" t="s">
        <v>4</v>
      </c>
      <c r="D184" s="276" t="s">
        <v>4</v>
      </c>
      <c r="E184" s="276" t="s">
        <v>4</v>
      </c>
      <c r="F184" s="276" t="s">
        <v>4</v>
      </c>
      <c r="G184" s="304"/>
      <c r="H184" s="276" t="s">
        <v>4</v>
      </c>
      <c r="I184" s="276" t="s">
        <v>4</v>
      </c>
      <c r="J184" s="276" t="s">
        <v>4</v>
      </c>
      <c r="K184" s="276" t="s">
        <v>4</v>
      </c>
    </row>
    <row r="185" spans="2:11" x14ac:dyDescent="0.2">
      <c r="B185" s="29" t="s">
        <v>553</v>
      </c>
      <c r="C185" s="276" t="s">
        <v>4</v>
      </c>
      <c r="D185" s="276" t="s">
        <v>4</v>
      </c>
      <c r="E185" s="276" t="s">
        <v>4</v>
      </c>
      <c r="F185" s="276" t="s">
        <v>4</v>
      </c>
      <c r="G185" s="304"/>
      <c r="H185" s="276" t="s">
        <v>4</v>
      </c>
      <c r="I185" s="276" t="s">
        <v>4</v>
      </c>
      <c r="J185" s="276" t="s">
        <v>4</v>
      </c>
      <c r="K185" s="276" t="s">
        <v>4</v>
      </c>
    </row>
    <row r="186" spans="2:11" x14ac:dyDescent="0.2">
      <c r="B186" s="29" t="s">
        <v>554</v>
      </c>
      <c r="C186" s="276" t="s">
        <v>4</v>
      </c>
      <c r="D186" s="276" t="s">
        <v>4</v>
      </c>
      <c r="E186" s="276" t="s">
        <v>4</v>
      </c>
      <c r="F186" s="276" t="s">
        <v>4</v>
      </c>
      <c r="G186" s="304"/>
      <c r="H186" s="276" t="s">
        <v>4</v>
      </c>
      <c r="I186" s="276" t="s">
        <v>4</v>
      </c>
      <c r="J186" s="276" t="s">
        <v>4</v>
      </c>
      <c r="K186" s="276" t="s">
        <v>4</v>
      </c>
    </row>
    <row r="187" spans="2:11" x14ac:dyDescent="0.2">
      <c r="B187" s="29" t="s">
        <v>555</v>
      </c>
      <c r="C187" s="276" t="s">
        <v>4</v>
      </c>
      <c r="D187" s="276" t="s">
        <v>4</v>
      </c>
      <c r="E187" s="276" t="s">
        <v>4</v>
      </c>
      <c r="F187" s="276" t="s">
        <v>4</v>
      </c>
      <c r="G187" s="304"/>
      <c r="H187" s="276" t="s">
        <v>4</v>
      </c>
      <c r="I187" s="276" t="s">
        <v>4</v>
      </c>
      <c r="J187" s="276" t="s">
        <v>4</v>
      </c>
      <c r="K187" s="276" t="s">
        <v>4</v>
      </c>
    </row>
    <row r="188" spans="2:11" x14ac:dyDescent="0.2">
      <c r="B188" s="29" t="s">
        <v>445</v>
      </c>
      <c r="C188" s="276" t="s">
        <v>4</v>
      </c>
      <c r="D188" s="276" t="s">
        <v>4</v>
      </c>
      <c r="E188" s="276" t="s">
        <v>4</v>
      </c>
      <c r="F188" s="276" t="s">
        <v>4</v>
      </c>
      <c r="G188" s="304"/>
      <c r="H188" s="276" t="s">
        <v>4</v>
      </c>
      <c r="I188" s="276" t="s">
        <v>4</v>
      </c>
      <c r="J188" s="276" t="s">
        <v>4</v>
      </c>
      <c r="K188" s="276" t="s">
        <v>4</v>
      </c>
    </row>
    <row r="189" spans="2:11" x14ac:dyDescent="0.2">
      <c r="B189" s="29" t="s">
        <v>556</v>
      </c>
      <c r="C189" s="276" t="s">
        <v>4</v>
      </c>
      <c r="D189" s="276" t="s">
        <v>4</v>
      </c>
      <c r="E189" s="276" t="s">
        <v>4</v>
      </c>
      <c r="F189" s="276" t="s">
        <v>4</v>
      </c>
      <c r="G189" s="304"/>
      <c r="H189" s="276" t="s">
        <v>4</v>
      </c>
      <c r="I189" s="276" t="s">
        <v>4</v>
      </c>
      <c r="J189" s="276" t="s">
        <v>4</v>
      </c>
      <c r="K189" s="276" t="s">
        <v>4</v>
      </c>
    </row>
    <row r="190" spans="2:11" x14ac:dyDescent="0.2">
      <c r="B190" s="29" t="s">
        <v>446</v>
      </c>
      <c r="C190" s="276" t="s">
        <v>4</v>
      </c>
      <c r="D190" s="276" t="s">
        <v>4</v>
      </c>
      <c r="E190" s="276" t="s">
        <v>4</v>
      </c>
      <c r="F190" s="276" t="s">
        <v>4</v>
      </c>
      <c r="G190" s="304"/>
      <c r="H190" s="276" t="s">
        <v>4</v>
      </c>
      <c r="I190" s="276" t="s">
        <v>4</v>
      </c>
      <c r="J190" s="276" t="s">
        <v>4</v>
      </c>
      <c r="K190" s="276" t="s">
        <v>4</v>
      </c>
    </row>
    <row r="191" spans="2:11" x14ac:dyDescent="0.2">
      <c r="B191" s="29" t="s">
        <v>447</v>
      </c>
      <c r="C191" s="276" t="s">
        <v>4</v>
      </c>
      <c r="D191" s="276" t="s">
        <v>4</v>
      </c>
      <c r="E191" s="276" t="s">
        <v>4</v>
      </c>
      <c r="F191" s="276" t="s">
        <v>4</v>
      </c>
      <c r="G191" s="304"/>
      <c r="H191" s="276" t="s">
        <v>4</v>
      </c>
      <c r="I191" s="276" t="s">
        <v>4</v>
      </c>
      <c r="J191" s="276" t="s">
        <v>4</v>
      </c>
      <c r="K191" s="276" t="s">
        <v>4</v>
      </c>
    </row>
    <row r="192" spans="2:11" x14ac:dyDescent="0.2">
      <c r="B192" s="29" t="s">
        <v>448</v>
      </c>
      <c r="C192" s="276" t="s">
        <v>4</v>
      </c>
      <c r="D192" s="276" t="s">
        <v>4</v>
      </c>
      <c r="E192" s="276" t="s">
        <v>4</v>
      </c>
      <c r="F192" s="276" t="s">
        <v>4</v>
      </c>
      <c r="G192" s="304"/>
      <c r="H192" s="276" t="s">
        <v>4</v>
      </c>
      <c r="I192" s="276" t="s">
        <v>4</v>
      </c>
      <c r="J192" s="276" t="s">
        <v>4</v>
      </c>
      <c r="K192" s="276" t="s">
        <v>4</v>
      </c>
    </row>
    <row r="193" spans="2:11" x14ac:dyDescent="0.2">
      <c r="B193" s="29" t="s">
        <v>449</v>
      </c>
      <c r="C193" s="276" t="s">
        <v>4</v>
      </c>
      <c r="D193" s="276" t="s">
        <v>4</v>
      </c>
      <c r="E193" s="276" t="s">
        <v>4</v>
      </c>
      <c r="F193" s="276" t="s">
        <v>4</v>
      </c>
      <c r="G193" s="304"/>
      <c r="H193" s="276" t="s">
        <v>4</v>
      </c>
      <c r="I193" s="276" t="s">
        <v>4</v>
      </c>
      <c r="J193" s="276" t="s">
        <v>4</v>
      </c>
      <c r="K193" s="276" t="s">
        <v>4</v>
      </c>
    </row>
    <row r="194" spans="2:11" x14ac:dyDescent="0.2">
      <c r="B194" s="29" t="s">
        <v>450</v>
      </c>
      <c r="C194" s="276" t="s">
        <v>4</v>
      </c>
      <c r="D194" s="276" t="s">
        <v>4</v>
      </c>
      <c r="E194" s="276" t="s">
        <v>4</v>
      </c>
      <c r="F194" s="276" t="s">
        <v>4</v>
      </c>
      <c r="G194" s="304"/>
      <c r="H194" s="276" t="s">
        <v>4</v>
      </c>
      <c r="I194" s="276" t="s">
        <v>4</v>
      </c>
      <c r="J194" s="276" t="s">
        <v>4</v>
      </c>
      <c r="K194" s="276" t="s">
        <v>4</v>
      </c>
    </row>
    <row r="195" spans="2:11" x14ac:dyDescent="0.2">
      <c r="B195" s="29" t="s">
        <v>451</v>
      </c>
      <c r="C195" s="276" t="s">
        <v>4</v>
      </c>
      <c r="D195" s="276" t="s">
        <v>4</v>
      </c>
      <c r="E195" s="276" t="s">
        <v>4</v>
      </c>
      <c r="F195" s="276" t="s">
        <v>4</v>
      </c>
      <c r="G195" s="304"/>
      <c r="H195" s="276" t="s">
        <v>4</v>
      </c>
      <c r="I195" s="276" t="s">
        <v>4</v>
      </c>
      <c r="J195" s="276" t="s">
        <v>4</v>
      </c>
      <c r="K195" s="276" t="s">
        <v>4</v>
      </c>
    </row>
    <row r="196" spans="2:11" x14ac:dyDescent="0.2">
      <c r="B196" s="29" t="s">
        <v>452</v>
      </c>
      <c r="C196" s="276" t="s">
        <v>4</v>
      </c>
      <c r="D196" s="276" t="s">
        <v>4</v>
      </c>
      <c r="E196" s="276" t="s">
        <v>4</v>
      </c>
      <c r="F196" s="276" t="s">
        <v>4</v>
      </c>
      <c r="G196" s="304"/>
      <c r="H196" s="276" t="s">
        <v>4</v>
      </c>
      <c r="I196" s="276" t="s">
        <v>4</v>
      </c>
      <c r="J196" s="276" t="s">
        <v>4</v>
      </c>
      <c r="K196" s="276" t="s">
        <v>4</v>
      </c>
    </row>
    <row r="197" spans="2:11" x14ac:dyDescent="0.2">
      <c r="B197" s="29" t="s">
        <v>453</v>
      </c>
      <c r="C197" s="276" t="s">
        <v>4</v>
      </c>
      <c r="D197" s="276" t="s">
        <v>4</v>
      </c>
      <c r="E197" s="276" t="s">
        <v>4</v>
      </c>
      <c r="F197" s="276" t="s">
        <v>4</v>
      </c>
      <c r="G197" s="304"/>
      <c r="H197" s="276" t="s">
        <v>4</v>
      </c>
      <c r="I197" s="276" t="s">
        <v>4</v>
      </c>
      <c r="J197" s="276" t="s">
        <v>4</v>
      </c>
      <c r="K197" s="276" t="s">
        <v>4</v>
      </c>
    </row>
    <row r="198" spans="2:11" x14ac:dyDescent="0.2">
      <c r="B198" s="29" t="s">
        <v>454</v>
      </c>
      <c r="C198" s="276" t="s">
        <v>4</v>
      </c>
      <c r="D198" s="276" t="s">
        <v>4</v>
      </c>
      <c r="E198" s="276" t="s">
        <v>4</v>
      </c>
      <c r="F198" s="276" t="s">
        <v>4</v>
      </c>
      <c r="G198" s="304"/>
      <c r="H198" s="276" t="s">
        <v>4</v>
      </c>
      <c r="I198" s="276" t="s">
        <v>4</v>
      </c>
      <c r="J198" s="276" t="s">
        <v>4</v>
      </c>
      <c r="K198" s="276" t="s">
        <v>4</v>
      </c>
    </row>
    <row r="199" spans="2:11" x14ac:dyDescent="0.2">
      <c r="B199" s="29" t="s">
        <v>455</v>
      </c>
      <c r="C199" s="276" t="s">
        <v>4</v>
      </c>
      <c r="D199" s="276" t="s">
        <v>4</v>
      </c>
      <c r="E199" s="276" t="s">
        <v>4</v>
      </c>
      <c r="F199" s="276" t="s">
        <v>4</v>
      </c>
      <c r="G199" s="304"/>
      <c r="H199" s="276" t="s">
        <v>4</v>
      </c>
      <c r="I199" s="276" t="s">
        <v>4</v>
      </c>
      <c r="J199" s="276" t="s">
        <v>4</v>
      </c>
      <c r="K199" s="276" t="s">
        <v>4</v>
      </c>
    </row>
    <row r="200" spans="2:11" x14ac:dyDescent="0.2">
      <c r="B200" s="29" t="s">
        <v>456</v>
      </c>
      <c r="C200" s="276" t="s">
        <v>4</v>
      </c>
      <c r="D200" s="276" t="s">
        <v>4</v>
      </c>
      <c r="E200" s="276" t="s">
        <v>4</v>
      </c>
      <c r="F200" s="276" t="s">
        <v>4</v>
      </c>
      <c r="G200" s="304"/>
      <c r="H200" s="276" t="s">
        <v>4</v>
      </c>
      <c r="I200" s="276" t="s">
        <v>4</v>
      </c>
      <c r="J200" s="276" t="s">
        <v>4</v>
      </c>
      <c r="K200" s="276" t="s">
        <v>4</v>
      </c>
    </row>
    <row r="201" spans="2:11" x14ac:dyDescent="0.2">
      <c r="B201" s="29" t="s">
        <v>548</v>
      </c>
      <c r="C201" s="276" t="s">
        <v>4</v>
      </c>
      <c r="D201" s="276" t="s">
        <v>4</v>
      </c>
      <c r="E201" s="276" t="s">
        <v>4</v>
      </c>
      <c r="F201" s="276" t="s">
        <v>4</v>
      </c>
      <c r="G201" s="304"/>
      <c r="H201" s="276" t="s">
        <v>4</v>
      </c>
      <c r="I201" s="276" t="s">
        <v>4</v>
      </c>
      <c r="J201" s="276" t="s">
        <v>4</v>
      </c>
      <c r="K201" s="276" t="s">
        <v>4</v>
      </c>
    </row>
    <row r="202" spans="2:11" x14ac:dyDescent="0.2">
      <c r="B202" s="29" t="s">
        <v>105</v>
      </c>
      <c r="C202" s="276" t="s">
        <v>4</v>
      </c>
      <c r="D202" s="276" t="s">
        <v>4</v>
      </c>
      <c r="E202" s="276" t="s">
        <v>4</v>
      </c>
      <c r="F202" s="276" t="s">
        <v>4</v>
      </c>
      <c r="G202" s="304"/>
      <c r="H202" s="276" t="s">
        <v>4</v>
      </c>
      <c r="I202" s="276" t="s">
        <v>4</v>
      </c>
      <c r="J202" s="276" t="s">
        <v>4</v>
      </c>
      <c r="K202" s="276" t="s">
        <v>4</v>
      </c>
    </row>
    <row r="203" spans="2:11" x14ac:dyDescent="0.2">
      <c r="B203" s="29" t="s">
        <v>549</v>
      </c>
      <c r="C203" s="276" t="s">
        <v>4</v>
      </c>
      <c r="D203" s="276" t="s">
        <v>4</v>
      </c>
      <c r="E203" s="276" t="s">
        <v>4</v>
      </c>
      <c r="F203" s="276" t="s">
        <v>4</v>
      </c>
      <c r="G203" s="304"/>
      <c r="H203" s="276" t="s">
        <v>4</v>
      </c>
      <c r="I203" s="276" t="s">
        <v>4</v>
      </c>
      <c r="J203" s="276" t="s">
        <v>4</v>
      </c>
      <c r="K203" s="276" t="s">
        <v>4</v>
      </c>
    </row>
    <row r="204" spans="2:11" x14ac:dyDescent="0.2">
      <c r="B204" s="29" t="s">
        <v>550</v>
      </c>
      <c r="C204" s="276" t="s">
        <v>4</v>
      </c>
      <c r="D204" s="276" t="s">
        <v>4</v>
      </c>
      <c r="E204" s="276" t="s">
        <v>4</v>
      </c>
      <c r="F204" s="276" t="s">
        <v>4</v>
      </c>
      <c r="G204" s="304"/>
      <c r="H204" s="276" t="s">
        <v>4</v>
      </c>
      <c r="I204" s="276" t="s">
        <v>4</v>
      </c>
      <c r="J204" s="276" t="s">
        <v>4</v>
      </c>
      <c r="K204" s="276" t="s">
        <v>4</v>
      </c>
    </row>
    <row r="205" spans="2:11" x14ac:dyDescent="0.2">
      <c r="B205" s="29" t="s">
        <v>551</v>
      </c>
      <c r="C205" s="276" t="s">
        <v>4</v>
      </c>
      <c r="D205" s="276" t="s">
        <v>4</v>
      </c>
      <c r="E205" s="276" t="s">
        <v>4</v>
      </c>
      <c r="F205" s="276" t="s">
        <v>4</v>
      </c>
      <c r="G205" s="304"/>
      <c r="H205" s="276" t="s">
        <v>4</v>
      </c>
      <c r="I205" s="276" t="s">
        <v>4</v>
      </c>
      <c r="J205" s="276" t="s">
        <v>4</v>
      </c>
      <c r="K205" s="276" t="s">
        <v>4</v>
      </c>
    </row>
    <row r="206" spans="2:11" x14ac:dyDescent="0.2">
      <c r="B206" s="29" t="s">
        <v>457</v>
      </c>
      <c r="C206" s="276" t="s">
        <v>4</v>
      </c>
      <c r="D206" s="276" t="s">
        <v>4</v>
      </c>
      <c r="E206" s="276" t="s">
        <v>4</v>
      </c>
      <c r="F206" s="276" t="s">
        <v>4</v>
      </c>
      <c r="G206" s="304"/>
      <c r="H206" s="276" t="s">
        <v>4</v>
      </c>
      <c r="I206" s="276" t="s">
        <v>4</v>
      </c>
      <c r="J206" s="276" t="s">
        <v>4</v>
      </c>
      <c r="K206" s="276" t="s">
        <v>4</v>
      </c>
    </row>
    <row r="207" spans="2:11" x14ac:dyDescent="0.2">
      <c r="B207" s="29" t="s">
        <v>458</v>
      </c>
      <c r="C207" s="276" t="s">
        <v>4</v>
      </c>
      <c r="D207" s="276" t="s">
        <v>4</v>
      </c>
      <c r="E207" s="276" t="s">
        <v>4</v>
      </c>
      <c r="F207" s="276" t="s">
        <v>4</v>
      </c>
      <c r="G207" s="304"/>
      <c r="H207" s="276" t="s">
        <v>4</v>
      </c>
      <c r="I207" s="276" t="s">
        <v>4</v>
      </c>
      <c r="J207" s="276" t="s">
        <v>4</v>
      </c>
      <c r="K207" s="276" t="s">
        <v>4</v>
      </c>
    </row>
    <row r="208" spans="2:11" x14ac:dyDescent="0.2">
      <c r="B208" s="29" t="s">
        <v>459</v>
      </c>
      <c r="C208" s="276" t="s">
        <v>4</v>
      </c>
      <c r="D208" s="276" t="s">
        <v>4</v>
      </c>
      <c r="E208" s="276" t="s">
        <v>4</v>
      </c>
      <c r="F208" s="276" t="s">
        <v>4</v>
      </c>
      <c r="G208" s="304"/>
      <c r="H208" s="276" t="s">
        <v>4</v>
      </c>
      <c r="I208" s="276" t="s">
        <v>4</v>
      </c>
      <c r="J208" s="276" t="s">
        <v>4</v>
      </c>
      <c r="K208" s="276" t="s">
        <v>4</v>
      </c>
    </row>
    <row r="209" spans="2:11" x14ac:dyDescent="0.2">
      <c r="B209" s="29" t="s">
        <v>552</v>
      </c>
      <c r="C209" s="276" t="s">
        <v>4</v>
      </c>
      <c r="D209" s="276" t="s">
        <v>4</v>
      </c>
      <c r="E209" s="276" t="s">
        <v>4</v>
      </c>
      <c r="F209" s="276" t="s">
        <v>4</v>
      </c>
      <c r="G209" s="304"/>
      <c r="H209" s="276" t="s">
        <v>4</v>
      </c>
      <c r="I209" s="276" t="s">
        <v>4</v>
      </c>
      <c r="J209" s="276" t="s">
        <v>4</v>
      </c>
      <c r="K209" s="276" t="s">
        <v>4</v>
      </c>
    </row>
    <row r="210" spans="2:11" x14ac:dyDescent="0.2">
      <c r="B210" s="206" t="s">
        <v>188</v>
      </c>
      <c r="C210" s="208" t="s">
        <v>4</v>
      </c>
      <c r="D210" s="207" t="s">
        <v>4</v>
      </c>
      <c r="E210" s="207" t="s">
        <v>4</v>
      </c>
      <c r="F210" s="207" t="s">
        <v>4</v>
      </c>
      <c r="G210" s="208"/>
      <c r="H210" s="207" t="s">
        <v>4</v>
      </c>
      <c r="I210" s="207" t="s">
        <v>4</v>
      </c>
      <c r="J210" s="207" t="s">
        <v>4</v>
      </c>
      <c r="K210" s="208" t="s">
        <v>4</v>
      </c>
    </row>
    <row r="211" spans="2:11" x14ac:dyDescent="0.2">
      <c r="B211" s="29"/>
    </row>
    <row r="212" spans="2:11" x14ac:dyDescent="0.2">
      <c r="B212" s="29" t="s">
        <v>460</v>
      </c>
      <c r="C212" s="276" t="s">
        <v>4</v>
      </c>
      <c r="D212" s="276" t="s">
        <v>4</v>
      </c>
      <c r="E212" s="276" t="s">
        <v>4</v>
      </c>
      <c r="F212" s="276" t="s">
        <v>4</v>
      </c>
      <c r="G212" s="304"/>
      <c r="H212" s="276" t="s">
        <v>4</v>
      </c>
      <c r="I212" s="276" t="s">
        <v>4</v>
      </c>
      <c r="J212" s="276" t="s">
        <v>4</v>
      </c>
      <c r="K212" s="276" t="s">
        <v>4</v>
      </c>
    </row>
    <row r="213" spans="2:11" x14ac:dyDescent="0.2">
      <c r="B213" s="29" t="s">
        <v>461</v>
      </c>
      <c r="C213" s="276" t="s">
        <v>4</v>
      </c>
      <c r="D213" s="276" t="s">
        <v>4</v>
      </c>
      <c r="E213" s="276" t="s">
        <v>4</v>
      </c>
      <c r="F213" s="276" t="s">
        <v>4</v>
      </c>
      <c r="G213" s="304"/>
      <c r="H213" s="276" t="s">
        <v>4</v>
      </c>
      <c r="I213" s="276" t="s">
        <v>4</v>
      </c>
      <c r="J213" s="276" t="s">
        <v>4</v>
      </c>
      <c r="K213" s="276" t="s">
        <v>4</v>
      </c>
    </row>
    <row r="214" spans="2:11" x14ac:dyDescent="0.2">
      <c r="B214" s="29" t="s">
        <v>462</v>
      </c>
      <c r="C214" s="276" t="s">
        <v>4</v>
      </c>
      <c r="D214" s="276" t="s">
        <v>4</v>
      </c>
      <c r="E214" s="276" t="s">
        <v>4</v>
      </c>
      <c r="F214" s="276" t="s">
        <v>4</v>
      </c>
      <c r="G214" s="304"/>
      <c r="H214" s="276" t="s">
        <v>4</v>
      </c>
      <c r="I214" s="276" t="s">
        <v>4</v>
      </c>
      <c r="J214" s="276" t="s">
        <v>4</v>
      </c>
      <c r="K214" s="276" t="s">
        <v>4</v>
      </c>
    </row>
    <row r="215" spans="2:11" x14ac:dyDescent="0.2">
      <c r="B215" s="29" t="s">
        <v>463</v>
      </c>
      <c r="C215" s="276" t="s">
        <v>4</v>
      </c>
      <c r="D215" s="276" t="s">
        <v>4</v>
      </c>
      <c r="E215" s="276" t="s">
        <v>4</v>
      </c>
      <c r="F215" s="276" t="s">
        <v>4</v>
      </c>
      <c r="G215" s="304"/>
      <c r="H215" s="276" t="s">
        <v>4</v>
      </c>
      <c r="I215" s="276" t="s">
        <v>4</v>
      </c>
      <c r="J215" s="276" t="s">
        <v>4</v>
      </c>
      <c r="K215" s="276" t="s">
        <v>4</v>
      </c>
    </row>
    <row r="216" spans="2:11" x14ac:dyDescent="0.2">
      <c r="B216" s="29" t="s">
        <v>464</v>
      </c>
      <c r="C216" s="276" t="s">
        <v>4</v>
      </c>
      <c r="D216" s="276" t="s">
        <v>4</v>
      </c>
      <c r="E216" s="276" t="s">
        <v>4</v>
      </c>
      <c r="F216" s="276" t="s">
        <v>4</v>
      </c>
      <c r="G216" s="304"/>
      <c r="H216" s="276" t="s">
        <v>4</v>
      </c>
      <c r="I216" s="276" t="s">
        <v>4</v>
      </c>
      <c r="J216" s="276" t="s">
        <v>4</v>
      </c>
      <c r="K216" s="276" t="s">
        <v>4</v>
      </c>
    </row>
    <row r="217" spans="2:11" x14ac:dyDescent="0.2">
      <c r="B217" s="29" t="s">
        <v>465</v>
      </c>
      <c r="C217" s="276" t="s">
        <v>4</v>
      </c>
      <c r="D217" s="276" t="s">
        <v>4</v>
      </c>
      <c r="E217" s="276" t="s">
        <v>4</v>
      </c>
      <c r="F217" s="276" t="s">
        <v>4</v>
      </c>
      <c r="G217" s="304"/>
      <c r="H217" s="276" t="s">
        <v>4</v>
      </c>
      <c r="I217" s="276" t="s">
        <v>4</v>
      </c>
      <c r="J217" s="276" t="s">
        <v>4</v>
      </c>
      <c r="K217" s="276" t="s">
        <v>4</v>
      </c>
    </row>
    <row r="218" spans="2:11" x14ac:dyDescent="0.2">
      <c r="B218" s="29" t="s">
        <v>466</v>
      </c>
      <c r="C218" s="276" t="s">
        <v>4</v>
      </c>
      <c r="D218" s="276" t="s">
        <v>4</v>
      </c>
      <c r="E218" s="276" t="s">
        <v>4</v>
      </c>
      <c r="F218" s="276" t="s">
        <v>4</v>
      </c>
      <c r="G218" s="304"/>
      <c r="H218" s="276" t="s">
        <v>4</v>
      </c>
      <c r="I218" s="276" t="s">
        <v>4</v>
      </c>
      <c r="J218" s="276" t="s">
        <v>4</v>
      </c>
      <c r="K218" s="276" t="s">
        <v>4</v>
      </c>
    </row>
    <row r="219" spans="2:11" x14ac:dyDescent="0.2">
      <c r="B219" s="29" t="s">
        <v>467</v>
      </c>
      <c r="C219" s="276" t="s">
        <v>4</v>
      </c>
      <c r="D219" s="276" t="s">
        <v>4</v>
      </c>
      <c r="E219" s="276" t="s">
        <v>4</v>
      </c>
      <c r="F219" s="276" t="s">
        <v>4</v>
      </c>
      <c r="G219" s="304"/>
      <c r="H219" s="276" t="s">
        <v>4</v>
      </c>
      <c r="I219" s="276" t="s">
        <v>4</v>
      </c>
      <c r="J219" s="276" t="s">
        <v>4</v>
      </c>
      <c r="K219" s="276" t="s">
        <v>4</v>
      </c>
    </row>
    <row r="220" spans="2:11" x14ac:dyDescent="0.2">
      <c r="B220" s="29" t="s">
        <v>468</v>
      </c>
      <c r="C220" s="276" t="s">
        <v>4</v>
      </c>
      <c r="D220" s="276" t="s">
        <v>4</v>
      </c>
      <c r="E220" s="276" t="s">
        <v>4</v>
      </c>
      <c r="F220" s="276" t="s">
        <v>4</v>
      </c>
      <c r="G220" s="304"/>
      <c r="H220" s="276" t="s">
        <v>4</v>
      </c>
      <c r="I220" s="276" t="s">
        <v>4</v>
      </c>
      <c r="J220" s="276" t="s">
        <v>4</v>
      </c>
      <c r="K220" s="276" t="s">
        <v>4</v>
      </c>
    </row>
    <row r="221" spans="2:11" x14ac:dyDescent="0.2">
      <c r="B221" s="29" t="s">
        <v>469</v>
      </c>
      <c r="C221" s="276" t="s">
        <v>4</v>
      </c>
      <c r="D221" s="276" t="s">
        <v>4</v>
      </c>
      <c r="E221" s="276" t="s">
        <v>4</v>
      </c>
      <c r="F221" s="276" t="s">
        <v>4</v>
      </c>
      <c r="G221" s="304"/>
      <c r="H221" s="276" t="s">
        <v>4</v>
      </c>
      <c r="I221" s="276" t="s">
        <v>4</v>
      </c>
      <c r="J221" s="276" t="s">
        <v>4</v>
      </c>
      <c r="K221" s="276" t="s">
        <v>4</v>
      </c>
    </row>
    <row r="222" spans="2:11" x14ac:dyDescent="0.2">
      <c r="B222" s="29" t="s">
        <v>470</v>
      </c>
      <c r="C222" s="276" t="s">
        <v>4</v>
      </c>
      <c r="D222" s="276" t="s">
        <v>4</v>
      </c>
      <c r="E222" s="276" t="s">
        <v>4</v>
      </c>
      <c r="F222" s="276" t="s">
        <v>4</v>
      </c>
      <c r="G222" s="304"/>
      <c r="H222" s="276" t="s">
        <v>4</v>
      </c>
      <c r="I222" s="276" t="s">
        <v>4</v>
      </c>
      <c r="J222" s="276" t="s">
        <v>4</v>
      </c>
      <c r="K222" s="276" t="s">
        <v>4</v>
      </c>
    </row>
    <row r="223" spans="2:11" x14ac:dyDescent="0.2">
      <c r="B223" s="29" t="s">
        <v>471</v>
      </c>
      <c r="C223" s="276" t="s">
        <v>4</v>
      </c>
      <c r="D223" s="276" t="s">
        <v>4</v>
      </c>
      <c r="E223" s="276" t="s">
        <v>4</v>
      </c>
      <c r="F223" s="276" t="s">
        <v>4</v>
      </c>
      <c r="G223" s="304"/>
      <c r="H223" s="276" t="s">
        <v>4</v>
      </c>
      <c r="I223" s="276" t="s">
        <v>4</v>
      </c>
      <c r="J223" s="276" t="s">
        <v>4</v>
      </c>
      <c r="K223" s="276" t="s">
        <v>4</v>
      </c>
    </row>
    <row r="224" spans="2:11" x14ac:dyDescent="0.2">
      <c r="B224" s="29" t="s">
        <v>472</v>
      </c>
      <c r="C224" s="276" t="s">
        <v>4</v>
      </c>
      <c r="D224" s="276" t="s">
        <v>4</v>
      </c>
      <c r="E224" s="276" t="s">
        <v>4</v>
      </c>
      <c r="F224" s="276" t="s">
        <v>4</v>
      </c>
      <c r="G224" s="304"/>
      <c r="H224" s="276" t="s">
        <v>4</v>
      </c>
      <c r="I224" s="276" t="s">
        <v>4</v>
      </c>
      <c r="J224" s="276" t="s">
        <v>4</v>
      </c>
      <c r="K224" s="276" t="s">
        <v>4</v>
      </c>
    </row>
    <row r="225" spans="2:11" x14ac:dyDescent="0.2">
      <c r="B225" s="29" t="s">
        <v>473</v>
      </c>
      <c r="C225" s="276" t="s">
        <v>4</v>
      </c>
      <c r="D225" s="276" t="s">
        <v>4</v>
      </c>
      <c r="E225" s="276" t="s">
        <v>4</v>
      </c>
      <c r="F225" s="276" t="s">
        <v>4</v>
      </c>
      <c r="G225" s="304"/>
      <c r="H225" s="276" t="s">
        <v>4</v>
      </c>
      <c r="I225" s="276" t="s">
        <v>4</v>
      </c>
      <c r="J225" s="276" t="s">
        <v>4</v>
      </c>
      <c r="K225" s="276" t="s">
        <v>4</v>
      </c>
    </row>
    <row r="226" spans="2:11" x14ac:dyDescent="0.2">
      <c r="B226" s="29" t="s">
        <v>108</v>
      </c>
      <c r="C226" s="276" t="s">
        <v>4</v>
      </c>
      <c r="D226" s="276" t="s">
        <v>4</v>
      </c>
      <c r="E226" s="276" t="s">
        <v>4</v>
      </c>
      <c r="F226" s="276" t="s">
        <v>4</v>
      </c>
      <c r="G226" s="304"/>
      <c r="H226" s="276" t="s">
        <v>4</v>
      </c>
      <c r="I226" s="276" t="s">
        <v>4</v>
      </c>
      <c r="J226" s="276" t="s">
        <v>4</v>
      </c>
      <c r="K226" s="276" t="s">
        <v>4</v>
      </c>
    </row>
    <row r="227" spans="2:11" x14ac:dyDescent="0.2">
      <c r="B227" s="29" t="s">
        <v>474</v>
      </c>
      <c r="C227" s="276" t="s">
        <v>4</v>
      </c>
      <c r="D227" s="276" t="s">
        <v>4</v>
      </c>
      <c r="E227" s="276" t="s">
        <v>4</v>
      </c>
      <c r="F227" s="276" t="s">
        <v>4</v>
      </c>
      <c r="G227" s="304"/>
      <c r="H227" s="276" t="s">
        <v>4</v>
      </c>
      <c r="I227" s="276" t="s">
        <v>4</v>
      </c>
      <c r="J227" s="276" t="s">
        <v>4</v>
      </c>
      <c r="K227" s="276" t="s">
        <v>4</v>
      </c>
    </row>
    <row r="228" spans="2:11" x14ac:dyDescent="0.2">
      <c r="B228" s="29" t="s">
        <v>475</v>
      </c>
      <c r="C228" s="276" t="s">
        <v>4</v>
      </c>
      <c r="D228" s="276" t="s">
        <v>4</v>
      </c>
      <c r="E228" s="276" t="s">
        <v>4</v>
      </c>
      <c r="F228" s="276" t="s">
        <v>4</v>
      </c>
      <c r="G228" s="304"/>
      <c r="H228" s="276" t="s">
        <v>4</v>
      </c>
      <c r="I228" s="276" t="s">
        <v>4</v>
      </c>
      <c r="J228" s="276" t="s">
        <v>4</v>
      </c>
      <c r="K228" s="276" t="s">
        <v>4</v>
      </c>
    </row>
    <row r="229" spans="2:11" x14ac:dyDescent="0.2">
      <c r="B229" s="29" t="s">
        <v>27</v>
      </c>
      <c r="C229" s="276" t="s">
        <v>4</v>
      </c>
      <c r="D229" s="276" t="s">
        <v>4</v>
      </c>
      <c r="E229" s="276" t="s">
        <v>4</v>
      </c>
      <c r="F229" s="276" t="s">
        <v>4</v>
      </c>
      <c r="G229" s="304"/>
      <c r="H229" s="276" t="s">
        <v>4</v>
      </c>
      <c r="I229" s="276" t="s">
        <v>4</v>
      </c>
      <c r="J229" s="276" t="s">
        <v>4</v>
      </c>
      <c r="K229" s="276" t="s">
        <v>4</v>
      </c>
    </row>
    <row r="230" spans="2:11" x14ac:dyDescent="0.2">
      <c r="B230" s="206" t="s">
        <v>188</v>
      </c>
      <c r="C230" s="208" t="s">
        <v>4</v>
      </c>
      <c r="D230" s="207" t="s">
        <v>4</v>
      </c>
      <c r="E230" s="207" t="s">
        <v>4</v>
      </c>
      <c r="F230" s="207" t="s">
        <v>4</v>
      </c>
      <c r="G230" s="208"/>
      <c r="H230" s="207" t="s">
        <v>4</v>
      </c>
      <c r="I230" s="207" t="s">
        <v>4</v>
      </c>
      <c r="J230" s="207" t="s">
        <v>4</v>
      </c>
      <c r="K230" s="208" t="s">
        <v>4</v>
      </c>
    </row>
    <row r="231" spans="2:11" x14ac:dyDescent="0.2">
      <c r="B231" s="102"/>
      <c r="C231" s="3"/>
      <c r="D231" s="3"/>
      <c r="E231" s="3"/>
      <c r="F231" s="3"/>
      <c r="G231" s="46"/>
      <c r="H231" s="3"/>
      <c r="I231" s="3"/>
      <c r="J231" s="3"/>
      <c r="K231" s="3"/>
    </row>
    <row r="232" spans="2:11" ht="20.25" x14ac:dyDescent="0.3">
      <c r="B232" s="265" t="s">
        <v>331</v>
      </c>
      <c r="C232" s="46"/>
      <c r="D232" s="46"/>
      <c r="E232" s="46"/>
      <c r="F232" s="46"/>
      <c r="G232" s="46"/>
      <c r="H232" s="46"/>
      <c r="I232" s="46"/>
      <c r="J232" s="46"/>
      <c r="K232" s="46"/>
    </row>
    <row r="233" spans="2:11" x14ac:dyDescent="0.2">
      <c r="C233" s="46"/>
      <c r="D233" s="46"/>
      <c r="E233" s="46"/>
      <c r="F233" s="46"/>
      <c r="G233" s="46"/>
      <c r="H233" s="46"/>
      <c r="I233" s="46"/>
      <c r="J233" s="46"/>
      <c r="K233" s="46"/>
    </row>
    <row r="234" spans="2:11" x14ac:dyDescent="0.2">
      <c r="B234" s="112" t="s">
        <v>296</v>
      </c>
      <c r="C234" s="12"/>
      <c r="D234" s="303" t="s">
        <v>421</v>
      </c>
      <c r="E234" s="275"/>
      <c r="F234" s="275"/>
      <c r="G234" s="275"/>
      <c r="H234" s="275"/>
      <c r="I234" s="303" t="s">
        <v>422</v>
      </c>
      <c r="J234" s="275"/>
      <c r="K234" s="275"/>
    </row>
    <row r="235" spans="2:11" ht="15" thickBot="1" x14ac:dyDescent="0.25">
      <c r="B235" s="113" t="s">
        <v>156</v>
      </c>
      <c r="C235" s="2" t="s">
        <v>122</v>
      </c>
      <c r="D235" s="2" t="s">
        <v>418</v>
      </c>
      <c r="E235" s="2" t="s">
        <v>419</v>
      </c>
      <c r="F235" s="2" t="s">
        <v>420</v>
      </c>
      <c r="G235" s="46"/>
      <c r="H235" s="2" t="s">
        <v>122</v>
      </c>
      <c r="I235" s="2" t="s">
        <v>418</v>
      </c>
      <c r="J235" s="2" t="s">
        <v>419</v>
      </c>
      <c r="K235" s="2" t="s">
        <v>420</v>
      </c>
    </row>
    <row r="236" spans="2:11" x14ac:dyDescent="0.2">
      <c r="B236" s="3"/>
      <c r="C236" s="3"/>
      <c r="D236" s="3"/>
      <c r="E236" s="3"/>
      <c r="F236" s="3"/>
      <c r="G236" s="46"/>
      <c r="H236" s="3"/>
      <c r="I236" s="3"/>
      <c r="J236" s="3"/>
      <c r="K236" s="3"/>
    </row>
    <row r="237" spans="2:11" x14ac:dyDescent="0.2">
      <c r="B237" s="102"/>
      <c r="C237" s="3"/>
      <c r="D237" s="3"/>
      <c r="E237" s="3"/>
      <c r="F237" s="3"/>
      <c r="G237" s="46"/>
      <c r="H237" s="3"/>
      <c r="I237" s="3"/>
      <c r="J237" s="3"/>
      <c r="K237" s="3"/>
    </row>
    <row r="238" spans="2:11" x14ac:dyDescent="0.2">
      <c r="B238" s="29" t="s">
        <v>318</v>
      </c>
      <c r="C238" s="276" t="s">
        <v>4</v>
      </c>
      <c r="D238" s="276" t="s">
        <v>4</v>
      </c>
      <c r="E238" s="276" t="s">
        <v>4</v>
      </c>
      <c r="F238" s="276" t="s">
        <v>4</v>
      </c>
      <c r="G238" s="304"/>
      <c r="H238" s="276" t="s">
        <v>4</v>
      </c>
      <c r="I238" s="276" t="s">
        <v>4</v>
      </c>
      <c r="J238" s="276" t="s">
        <v>4</v>
      </c>
      <c r="K238" s="276" t="s">
        <v>4</v>
      </c>
    </row>
    <row r="239" spans="2:11" x14ac:dyDescent="0.2">
      <c r="B239" s="29" t="s">
        <v>319</v>
      </c>
      <c r="C239" s="276" t="s">
        <v>4</v>
      </c>
      <c r="D239" s="276" t="s">
        <v>4</v>
      </c>
      <c r="E239" s="276" t="s">
        <v>4</v>
      </c>
      <c r="F239" s="276" t="s">
        <v>4</v>
      </c>
      <c r="G239" s="304"/>
      <c r="H239" s="276" t="s">
        <v>4</v>
      </c>
      <c r="I239" s="276" t="s">
        <v>4</v>
      </c>
      <c r="J239" s="276" t="s">
        <v>4</v>
      </c>
      <c r="K239" s="276" t="s">
        <v>4</v>
      </c>
    </row>
    <row r="240" spans="2:11" x14ac:dyDescent="0.2">
      <c r="B240" s="29" t="s">
        <v>354</v>
      </c>
      <c r="C240" s="276" t="s">
        <v>4</v>
      </c>
      <c r="D240" s="276" t="s">
        <v>4</v>
      </c>
      <c r="E240" s="276" t="s">
        <v>4</v>
      </c>
      <c r="F240" s="276" t="s">
        <v>4</v>
      </c>
      <c r="G240" s="304"/>
      <c r="H240" s="276" t="s">
        <v>4</v>
      </c>
      <c r="I240" s="276" t="s">
        <v>4</v>
      </c>
      <c r="J240" s="276" t="s">
        <v>4</v>
      </c>
      <c r="K240" s="276" t="s">
        <v>4</v>
      </c>
    </row>
    <row r="241" spans="2:11" x14ac:dyDescent="0.2">
      <c r="B241" s="29" t="s">
        <v>321</v>
      </c>
      <c r="C241" s="276" t="s">
        <v>4</v>
      </c>
      <c r="D241" s="276" t="s">
        <v>4</v>
      </c>
      <c r="E241" s="276" t="s">
        <v>4</v>
      </c>
      <c r="F241" s="276" t="s">
        <v>4</v>
      </c>
      <c r="G241" s="304"/>
      <c r="H241" s="276" t="s">
        <v>4</v>
      </c>
      <c r="I241" s="276" t="s">
        <v>4</v>
      </c>
      <c r="J241" s="276" t="s">
        <v>4</v>
      </c>
      <c r="K241" s="276" t="s">
        <v>4</v>
      </c>
    </row>
    <row r="242" spans="2:11" x14ac:dyDescent="0.2">
      <c r="B242" s="29" t="s">
        <v>322</v>
      </c>
      <c r="C242" s="276" t="s">
        <v>4</v>
      </c>
      <c r="D242" s="276" t="s">
        <v>4</v>
      </c>
      <c r="E242" s="276" t="s">
        <v>4</v>
      </c>
      <c r="F242" s="276" t="s">
        <v>4</v>
      </c>
      <c r="G242" s="304"/>
      <c r="H242" s="276" t="s">
        <v>4</v>
      </c>
      <c r="I242" s="276" t="s">
        <v>4</v>
      </c>
      <c r="J242" s="276" t="s">
        <v>4</v>
      </c>
      <c r="K242" s="276" t="s">
        <v>4</v>
      </c>
    </row>
    <row r="243" spans="2:11" x14ac:dyDescent="0.2">
      <c r="B243" s="29" t="s">
        <v>324</v>
      </c>
      <c r="C243" s="276" t="s">
        <v>4</v>
      </c>
      <c r="D243" s="276" t="s">
        <v>4</v>
      </c>
      <c r="E243" s="276" t="s">
        <v>4</v>
      </c>
      <c r="F243" s="276" t="s">
        <v>4</v>
      </c>
      <c r="G243" s="304"/>
      <c r="H243" s="276" t="s">
        <v>4</v>
      </c>
      <c r="I243" s="276" t="s">
        <v>4</v>
      </c>
      <c r="J243" s="276" t="s">
        <v>4</v>
      </c>
      <c r="K243" s="276" t="s">
        <v>4</v>
      </c>
    </row>
    <row r="244" spans="2:11" x14ac:dyDescent="0.2">
      <c r="B244" s="29" t="s">
        <v>325</v>
      </c>
      <c r="C244" s="276" t="s">
        <v>4</v>
      </c>
      <c r="D244" s="276" t="s">
        <v>4</v>
      </c>
      <c r="E244" s="276" t="s">
        <v>4</v>
      </c>
      <c r="F244" s="276" t="s">
        <v>4</v>
      </c>
      <c r="G244" s="304"/>
      <c r="H244" s="276" t="s">
        <v>4</v>
      </c>
      <c r="I244" s="276" t="s">
        <v>4</v>
      </c>
      <c r="J244" s="276" t="s">
        <v>4</v>
      </c>
      <c r="K244" s="276" t="s">
        <v>4</v>
      </c>
    </row>
    <row r="245" spans="2:11" x14ac:dyDescent="0.2">
      <c r="B245" s="29" t="s">
        <v>320</v>
      </c>
      <c r="C245" s="276" t="s">
        <v>4</v>
      </c>
      <c r="D245" s="276" t="s">
        <v>4</v>
      </c>
      <c r="E245" s="276" t="s">
        <v>4</v>
      </c>
      <c r="F245" s="276" t="s">
        <v>4</v>
      </c>
      <c r="G245" s="304"/>
      <c r="H245" s="276" t="s">
        <v>4</v>
      </c>
      <c r="I245" s="276" t="s">
        <v>4</v>
      </c>
      <c r="J245" s="276" t="s">
        <v>4</v>
      </c>
      <c r="K245" s="276" t="s">
        <v>4</v>
      </c>
    </row>
    <row r="246" spans="2:11" x14ac:dyDescent="0.2">
      <c r="B246" s="29" t="s">
        <v>323</v>
      </c>
      <c r="C246" s="276" t="s">
        <v>4</v>
      </c>
      <c r="D246" s="276" t="s">
        <v>4</v>
      </c>
      <c r="E246" s="276" t="s">
        <v>4</v>
      </c>
      <c r="F246" s="276" t="s">
        <v>4</v>
      </c>
      <c r="G246" s="304"/>
      <c r="H246" s="276" t="s">
        <v>4</v>
      </c>
      <c r="I246" s="276" t="s">
        <v>4</v>
      </c>
      <c r="J246" s="276" t="s">
        <v>4</v>
      </c>
      <c r="K246" s="276" t="s">
        <v>4</v>
      </c>
    </row>
    <row r="247" spans="2:11" x14ac:dyDescent="0.2">
      <c r="B247" s="206" t="s">
        <v>188</v>
      </c>
      <c r="C247" s="208" t="s">
        <v>4</v>
      </c>
      <c r="D247" s="207" t="s">
        <v>4</v>
      </c>
      <c r="E247" s="207" t="s">
        <v>4</v>
      </c>
      <c r="F247" s="207" t="s">
        <v>4</v>
      </c>
      <c r="G247" s="208"/>
      <c r="H247" s="207" t="s">
        <v>4</v>
      </c>
      <c r="I247" s="207" t="s">
        <v>4</v>
      </c>
      <c r="J247" s="207" t="s">
        <v>4</v>
      </c>
      <c r="K247" s="208" t="s">
        <v>4</v>
      </c>
    </row>
    <row r="248" spans="2:11" x14ac:dyDescent="0.2">
      <c r="B248" s="102"/>
      <c r="C248" s="276"/>
      <c r="D248" s="277"/>
      <c r="E248" s="276"/>
      <c r="F248" s="276"/>
      <c r="G248" s="46"/>
      <c r="H248" s="276"/>
      <c r="I248" s="277"/>
      <c r="J248" s="276"/>
      <c r="K248" s="276"/>
    </row>
    <row r="249" spans="2:11" x14ac:dyDescent="0.2">
      <c r="B249" s="29" t="s">
        <v>297</v>
      </c>
      <c r="C249" s="276" t="s">
        <v>4</v>
      </c>
      <c r="D249" s="276" t="s">
        <v>4</v>
      </c>
      <c r="E249" s="276" t="s">
        <v>4</v>
      </c>
      <c r="F249" s="276" t="s">
        <v>4</v>
      </c>
      <c r="G249" s="304"/>
      <c r="H249" s="276" t="s">
        <v>4</v>
      </c>
      <c r="I249" s="276" t="s">
        <v>4</v>
      </c>
      <c r="J249" s="276" t="s">
        <v>4</v>
      </c>
      <c r="K249" s="276" t="s">
        <v>4</v>
      </c>
    </row>
    <row r="250" spans="2:11" x14ac:dyDescent="0.2">
      <c r="B250" s="29" t="s">
        <v>298</v>
      </c>
      <c r="C250" s="276" t="s">
        <v>4</v>
      </c>
      <c r="D250" s="276" t="s">
        <v>4</v>
      </c>
      <c r="E250" s="276" t="s">
        <v>4</v>
      </c>
      <c r="F250" s="276" t="s">
        <v>4</v>
      </c>
      <c r="G250" s="304"/>
      <c r="H250" s="276" t="s">
        <v>4</v>
      </c>
      <c r="I250" s="276" t="s">
        <v>4</v>
      </c>
      <c r="J250" s="276" t="s">
        <v>4</v>
      </c>
      <c r="K250" s="276" t="s">
        <v>4</v>
      </c>
    </row>
    <row r="251" spans="2:11" x14ac:dyDescent="0.2">
      <c r="B251" s="29" t="s">
        <v>299</v>
      </c>
      <c r="C251" s="276" t="s">
        <v>4</v>
      </c>
      <c r="D251" s="276" t="s">
        <v>4</v>
      </c>
      <c r="E251" s="276" t="s">
        <v>4</v>
      </c>
      <c r="F251" s="276" t="s">
        <v>4</v>
      </c>
      <c r="G251" s="304"/>
      <c r="H251" s="276" t="s">
        <v>4</v>
      </c>
      <c r="I251" s="276" t="s">
        <v>4</v>
      </c>
      <c r="J251" s="276" t="s">
        <v>4</v>
      </c>
      <c r="K251" s="276" t="s">
        <v>4</v>
      </c>
    </row>
    <row r="252" spans="2:11" x14ac:dyDescent="0.2">
      <c r="B252" s="29" t="s">
        <v>89</v>
      </c>
      <c r="C252" s="276" t="s">
        <v>4</v>
      </c>
      <c r="D252" s="276" t="s">
        <v>4</v>
      </c>
      <c r="E252" s="276" t="s">
        <v>4</v>
      </c>
      <c r="F252" s="276" t="s">
        <v>4</v>
      </c>
      <c r="G252" s="304"/>
      <c r="H252" s="276" t="s">
        <v>4</v>
      </c>
      <c r="I252" s="276" t="s">
        <v>4</v>
      </c>
      <c r="J252" s="276" t="s">
        <v>4</v>
      </c>
      <c r="K252" s="276" t="s">
        <v>4</v>
      </c>
    </row>
    <row r="253" spans="2:11" x14ac:dyDescent="0.2">
      <c r="B253" s="29" t="s">
        <v>90</v>
      </c>
      <c r="C253" s="276" t="s">
        <v>4</v>
      </c>
      <c r="D253" s="276" t="s">
        <v>4</v>
      </c>
      <c r="E253" s="276" t="s">
        <v>4</v>
      </c>
      <c r="F253" s="276" t="s">
        <v>4</v>
      </c>
      <c r="G253" s="304"/>
      <c r="H253" s="276" t="s">
        <v>4</v>
      </c>
      <c r="I253" s="276" t="s">
        <v>4</v>
      </c>
      <c r="J253" s="276" t="s">
        <v>4</v>
      </c>
      <c r="K253" s="276" t="s">
        <v>4</v>
      </c>
    </row>
    <row r="254" spans="2:11" x14ac:dyDescent="0.2">
      <c r="B254" s="29" t="s">
        <v>27</v>
      </c>
      <c r="C254" s="276" t="s">
        <v>4</v>
      </c>
      <c r="D254" s="276" t="s">
        <v>4</v>
      </c>
      <c r="E254" s="276" t="s">
        <v>4</v>
      </c>
      <c r="F254" s="276" t="s">
        <v>4</v>
      </c>
      <c r="G254" s="304"/>
      <c r="H254" s="276" t="s">
        <v>4</v>
      </c>
      <c r="I254" s="276" t="s">
        <v>4</v>
      </c>
      <c r="J254" s="276" t="s">
        <v>4</v>
      </c>
      <c r="K254" s="276" t="s">
        <v>4</v>
      </c>
    </row>
    <row r="255" spans="2:11" x14ac:dyDescent="0.2">
      <c r="B255" s="206" t="s">
        <v>188</v>
      </c>
      <c r="C255" s="208" t="s">
        <v>4</v>
      </c>
      <c r="D255" s="207" t="s">
        <v>4</v>
      </c>
      <c r="E255" s="207" t="s">
        <v>4</v>
      </c>
      <c r="F255" s="207" t="s">
        <v>4</v>
      </c>
      <c r="G255" s="208"/>
      <c r="H255" s="207" t="s">
        <v>4</v>
      </c>
      <c r="I255" s="207" t="s">
        <v>4</v>
      </c>
      <c r="J255" s="207" t="s">
        <v>4</v>
      </c>
      <c r="K255" s="208" t="s">
        <v>4</v>
      </c>
    </row>
    <row r="257" spans="2:11" x14ac:dyDescent="0.2">
      <c r="B257" s="29" t="s">
        <v>91</v>
      </c>
      <c r="C257" s="276" t="s">
        <v>4</v>
      </c>
      <c r="D257" s="276" t="s">
        <v>4</v>
      </c>
      <c r="E257" s="276" t="s">
        <v>4</v>
      </c>
      <c r="F257" s="276" t="s">
        <v>4</v>
      </c>
      <c r="G257" s="304"/>
      <c r="H257" s="276" t="s">
        <v>4</v>
      </c>
      <c r="I257" s="276" t="s">
        <v>4</v>
      </c>
      <c r="J257" s="276" t="s">
        <v>4</v>
      </c>
      <c r="K257" s="276" t="s">
        <v>4</v>
      </c>
    </row>
    <row r="258" spans="2:11" x14ac:dyDescent="0.2">
      <c r="B258" s="29" t="s">
        <v>423</v>
      </c>
      <c r="C258" s="276" t="s">
        <v>4</v>
      </c>
      <c r="D258" s="276" t="s">
        <v>4</v>
      </c>
      <c r="E258" s="276" t="s">
        <v>4</v>
      </c>
      <c r="F258" s="276" t="s">
        <v>4</v>
      </c>
      <c r="G258" s="304"/>
      <c r="H258" s="276" t="s">
        <v>4</v>
      </c>
      <c r="I258" s="276" t="s">
        <v>4</v>
      </c>
      <c r="J258" s="276" t="s">
        <v>4</v>
      </c>
      <c r="K258" s="276" t="s">
        <v>4</v>
      </c>
    </row>
    <row r="259" spans="2:11" x14ac:dyDescent="0.2">
      <c r="B259" s="29" t="s">
        <v>424</v>
      </c>
      <c r="C259" s="276" t="s">
        <v>4</v>
      </c>
      <c r="D259" s="276" t="s">
        <v>4</v>
      </c>
      <c r="E259" s="276" t="s">
        <v>4</v>
      </c>
      <c r="F259" s="276" t="s">
        <v>4</v>
      </c>
      <c r="G259" s="304"/>
      <c r="H259" s="276" t="s">
        <v>4</v>
      </c>
      <c r="I259" s="276" t="s">
        <v>4</v>
      </c>
      <c r="J259" s="276" t="s">
        <v>4</v>
      </c>
      <c r="K259" s="276" t="s">
        <v>4</v>
      </c>
    </row>
    <row r="260" spans="2:11" x14ac:dyDescent="0.2">
      <c r="B260" s="29" t="s">
        <v>94</v>
      </c>
      <c r="C260" s="276" t="s">
        <v>4</v>
      </c>
      <c r="D260" s="276" t="s">
        <v>4</v>
      </c>
      <c r="E260" s="276" t="s">
        <v>4</v>
      </c>
      <c r="F260" s="276" t="s">
        <v>4</v>
      </c>
      <c r="G260" s="304"/>
      <c r="H260" s="276" t="s">
        <v>4</v>
      </c>
      <c r="I260" s="276" t="s">
        <v>4</v>
      </c>
      <c r="J260" s="276" t="s">
        <v>4</v>
      </c>
      <c r="K260" s="276" t="s">
        <v>4</v>
      </c>
    </row>
    <row r="261" spans="2:11" x14ac:dyDescent="0.2">
      <c r="B261" s="29" t="s">
        <v>425</v>
      </c>
      <c r="C261" s="276" t="s">
        <v>4</v>
      </c>
      <c r="D261" s="276" t="s">
        <v>4</v>
      </c>
      <c r="E261" s="276" t="s">
        <v>4</v>
      </c>
      <c r="F261" s="276" t="s">
        <v>4</v>
      </c>
      <c r="G261" s="304"/>
      <c r="H261" s="276" t="s">
        <v>4</v>
      </c>
      <c r="I261" s="276" t="s">
        <v>4</v>
      </c>
      <c r="J261" s="276" t="s">
        <v>4</v>
      </c>
      <c r="K261" s="276" t="s">
        <v>4</v>
      </c>
    </row>
    <row r="262" spans="2:11" x14ac:dyDescent="0.2">
      <c r="B262" s="29" t="s">
        <v>426</v>
      </c>
      <c r="C262" s="276" t="s">
        <v>4</v>
      </c>
      <c r="D262" s="276" t="s">
        <v>4</v>
      </c>
      <c r="E262" s="276" t="s">
        <v>4</v>
      </c>
      <c r="F262" s="276" t="s">
        <v>4</v>
      </c>
      <c r="G262" s="304"/>
      <c r="H262" s="276" t="s">
        <v>4</v>
      </c>
      <c r="I262" s="276" t="s">
        <v>4</v>
      </c>
      <c r="J262" s="276" t="s">
        <v>4</v>
      </c>
      <c r="K262" s="276" t="s">
        <v>4</v>
      </c>
    </row>
    <row r="263" spans="2:11" x14ac:dyDescent="0.2">
      <c r="B263" s="29" t="s">
        <v>427</v>
      </c>
      <c r="C263" s="276" t="s">
        <v>4</v>
      </c>
      <c r="D263" s="276" t="s">
        <v>4</v>
      </c>
      <c r="E263" s="276" t="s">
        <v>4</v>
      </c>
      <c r="F263" s="276" t="s">
        <v>4</v>
      </c>
      <c r="G263" s="304"/>
      <c r="H263" s="276" t="s">
        <v>4</v>
      </c>
      <c r="I263" s="276" t="s">
        <v>4</v>
      </c>
      <c r="J263" s="276" t="s">
        <v>4</v>
      </c>
      <c r="K263" s="276" t="s">
        <v>4</v>
      </c>
    </row>
    <row r="264" spans="2:11" x14ac:dyDescent="0.2">
      <c r="B264" s="29" t="s">
        <v>428</v>
      </c>
      <c r="C264" s="276" t="s">
        <v>4</v>
      </c>
      <c r="D264" s="276" t="s">
        <v>4</v>
      </c>
      <c r="E264" s="276" t="s">
        <v>4</v>
      </c>
      <c r="F264" s="276" t="s">
        <v>4</v>
      </c>
      <c r="G264" s="304"/>
      <c r="H264" s="276" t="s">
        <v>4</v>
      </c>
      <c r="I264" s="276" t="s">
        <v>4</v>
      </c>
      <c r="J264" s="276" t="s">
        <v>4</v>
      </c>
      <c r="K264" s="276" t="s">
        <v>4</v>
      </c>
    </row>
    <row r="265" spans="2:11" x14ac:dyDescent="0.2">
      <c r="B265" s="29" t="s">
        <v>429</v>
      </c>
      <c r="C265" s="276" t="s">
        <v>4</v>
      </c>
      <c r="D265" s="276" t="s">
        <v>4</v>
      </c>
      <c r="E265" s="276" t="s">
        <v>4</v>
      </c>
      <c r="F265" s="276" t="s">
        <v>4</v>
      </c>
      <c r="G265" s="304"/>
      <c r="H265" s="276" t="s">
        <v>4</v>
      </c>
      <c r="I265" s="276" t="s">
        <v>4</v>
      </c>
      <c r="J265" s="276" t="s">
        <v>4</v>
      </c>
      <c r="K265" s="276" t="s">
        <v>4</v>
      </c>
    </row>
    <row r="266" spans="2:11" x14ac:dyDescent="0.2">
      <c r="B266" s="29" t="s">
        <v>27</v>
      </c>
      <c r="C266" s="276" t="s">
        <v>4</v>
      </c>
      <c r="D266" s="276" t="s">
        <v>4</v>
      </c>
      <c r="E266" s="276" t="s">
        <v>4</v>
      </c>
      <c r="F266" s="276" t="s">
        <v>4</v>
      </c>
      <c r="G266" s="304"/>
      <c r="H266" s="276" t="s">
        <v>4</v>
      </c>
      <c r="I266" s="276" t="s">
        <v>4</v>
      </c>
      <c r="J266" s="276" t="s">
        <v>4</v>
      </c>
      <c r="K266" s="276" t="s">
        <v>4</v>
      </c>
    </row>
    <row r="267" spans="2:11" x14ac:dyDescent="0.2">
      <c r="B267" s="206" t="s">
        <v>188</v>
      </c>
      <c r="C267" s="208" t="s">
        <v>4</v>
      </c>
      <c r="D267" s="207" t="s">
        <v>4</v>
      </c>
      <c r="E267" s="207" t="s">
        <v>4</v>
      </c>
      <c r="F267" s="207" t="s">
        <v>4</v>
      </c>
      <c r="G267" s="208"/>
      <c r="H267" s="207" t="s">
        <v>4</v>
      </c>
      <c r="I267" s="207" t="s">
        <v>4</v>
      </c>
      <c r="J267" s="207" t="s">
        <v>4</v>
      </c>
      <c r="K267" s="208" t="s">
        <v>4</v>
      </c>
    </row>
    <row r="268" spans="2:11" x14ac:dyDescent="0.2">
      <c r="B268" s="206"/>
      <c r="C268" s="259"/>
      <c r="D268" s="260"/>
      <c r="E268" s="260"/>
      <c r="F268" s="260"/>
      <c r="G268" s="259"/>
      <c r="H268" s="260"/>
      <c r="I268" s="260"/>
      <c r="J268" s="260"/>
      <c r="K268" s="259"/>
    </row>
    <row r="269" spans="2:11" x14ac:dyDescent="0.2">
      <c r="B269" s="29" t="s">
        <v>300</v>
      </c>
      <c r="C269" s="276" t="s">
        <v>4</v>
      </c>
      <c r="D269" s="276" t="s">
        <v>4</v>
      </c>
      <c r="E269" s="276" t="s">
        <v>4</v>
      </c>
      <c r="F269" s="276" t="s">
        <v>4</v>
      </c>
      <c r="G269" s="304"/>
      <c r="H269" s="276" t="s">
        <v>4</v>
      </c>
      <c r="I269" s="276" t="s">
        <v>4</v>
      </c>
      <c r="J269" s="276" t="s">
        <v>4</v>
      </c>
      <c r="K269" s="276" t="s">
        <v>4</v>
      </c>
    </row>
    <row r="270" spans="2:11" x14ac:dyDescent="0.2">
      <c r="B270" s="29" t="s">
        <v>301</v>
      </c>
      <c r="C270" s="276" t="s">
        <v>4</v>
      </c>
      <c r="D270" s="276" t="s">
        <v>4</v>
      </c>
      <c r="E270" s="276" t="s">
        <v>4</v>
      </c>
      <c r="F270" s="276" t="s">
        <v>4</v>
      </c>
      <c r="G270" s="304"/>
      <c r="H270" s="276" t="s">
        <v>4</v>
      </c>
      <c r="I270" s="276" t="s">
        <v>4</v>
      </c>
      <c r="J270" s="276" t="s">
        <v>4</v>
      </c>
      <c r="K270" s="276" t="s">
        <v>4</v>
      </c>
    </row>
    <row r="271" spans="2:11" x14ac:dyDescent="0.2">
      <c r="B271" s="29" t="s">
        <v>302</v>
      </c>
      <c r="C271" s="276" t="s">
        <v>4</v>
      </c>
      <c r="D271" s="276" t="s">
        <v>4</v>
      </c>
      <c r="E271" s="276" t="s">
        <v>4</v>
      </c>
      <c r="F271" s="276" t="s">
        <v>4</v>
      </c>
      <c r="G271" s="304"/>
      <c r="H271" s="276" t="s">
        <v>4</v>
      </c>
      <c r="I271" s="276" t="s">
        <v>4</v>
      </c>
      <c r="J271" s="276" t="s">
        <v>4</v>
      </c>
      <c r="K271" s="276" t="s">
        <v>4</v>
      </c>
    </row>
    <row r="272" spans="2:11" x14ac:dyDescent="0.2">
      <c r="B272" s="29" t="s">
        <v>303</v>
      </c>
      <c r="C272" s="276" t="s">
        <v>4</v>
      </c>
      <c r="D272" s="276" t="s">
        <v>4</v>
      </c>
      <c r="E272" s="276" t="s">
        <v>4</v>
      </c>
      <c r="F272" s="276" t="s">
        <v>4</v>
      </c>
      <c r="G272" s="304"/>
      <c r="H272" s="276" t="s">
        <v>4</v>
      </c>
      <c r="I272" s="276" t="s">
        <v>4</v>
      </c>
      <c r="J272" s="276" t="s">
        <v>4</v>
      </c>
      <c r="K272" s="276" t="s">
        <v>4</v>
      </c>
    </row>
    <row r="273" spans="2:11" x14ac:dyDescent="0.2">
      <c r="B273" s="29" t="s">
        <v>545</v>
      </c>
      <c r="C273" s="276" t="s">
        <v>4</v>
      </c>
      <c r="D273" s="276" t="s">
        <v>4</v>
      </c>
      <c r="E273" s="276" t="s">
        <v>4</v>
      </c>
      <c r="F273" s="276" t="s">
        <v>4</v>
      </c>
      <c r="G273" s="304"/>
      <c r="H273" s="276" t="s">
        <v>4</v>
      </c>
      <c r="I273" s="276" t="s">
        <v>4</v>
      </c>
      <c r="J273" s="276" t="s">
        <v>4</v>
      </c>
      <c r="K273" s="276" t="s">
        <v>4</v>
      </c>
    </row>
    <row r="274" spans="2:11" x14ac:dyDescent="0.2">
      <c r="B274" s="29" t="s">
        <v>546</v>
      </c>
      <c r="C274" s="276" t="s">
        <v>4</v>
      </c>
      <c r="D274" s="276" t="s">
        <v>4</v>
      </c>
      <c r="E274" s="276" t="s">
        <v>4</v>
      </c>
      <c r="F274" s="276" t="s">
        <v>4</v>
      </c>
      <c r="G274" s="304"/>
      <c r="H274" s="276" t="s">
        <v>4</v>
      </c>
      <c r="I274" s="276" t="s">
        <v>4</v>
      </c>
      <c r="J274" s="276" t="s">
        <v>4</v>
      </c>
      <c r="K274" s="276" t="s">
        <v>4</v>
      </c>
    </row>
    <row r="275" spans="2:11" x14ac:dyDescent="0.2">
      <c r="B275" s="206" t="s">
        <v>547</v>
      </c>
      <c r="C275" s="208" t="s">
        <v>4</v>
      </c>
      <c r="D275" s="207" t="s">
        <v>4</v>
      </c>
      <c r="E275" s="207" t="s">
        <v>4</v>
      </c>
      <c r="F275" s="207" t="s">
        <v>4</v>
      </c>
      <c r="G275" s="208"/>
      <c r="H275" s="207" t="s">
        <v>4</v>
      </c>
      <c r="I275" s="207" t="s">
        <v>4</v>
      </c>
      <c r="J275" s="207" t="s">
        <v>4</v>
      </c>
      <c r="K275" s="208" t="s">
        <v>4</v>
      </c>
    </row>
    <row r="276" spans="2:11" x14ac:dyDescent="0.2">
      <c r="B276" s="206"/>
      <c r="C276" s="259"/>
      <c r="D276" s="260"/>
      <c r="E276" s="260"/>
      <c r="F276" s="260"/>
      <c r="G276" s="259"/>
      <c r="H276" s="260"/>
      <c r="I276" s="260"/>
      <c r="J276" s="260"/>
      <c r="K276" s="259"/>
    </row>
    <row r="277" spans="2:11" x14ac:dyDescent="0.2">
      <c r="B277" s="29" t="s">
        <v>430</v>
      </c>
      <c r="C277" s="276" t="s">
        <v>4</v>
      </c>
      <c r="D277" s="276" t="s">
        <v>4</v>
      </c>
      <c r="E277" s="276" t="s">
        <v>4</v>
      </c>
      <c r="F277" s="276" t="s">
        <v>4</v>
      </c>
      <c r="G277" s="304"/>
      <c r="H277" s="276" t="s">
        <v>4</v>
      </c>
      <c r="I277" s="276" t="s">
        <v>4</v>
      </c>
      <c r="J277" s="276" t="s">
        <v>4</v>
      </c>
      <c r="K277" s="276" t="s">
        <v>4</v>
      </c>
    </row>
    <row r="278" spans="2:11" x14ac:dyDescent="0.2">
      <c r="B278" s="29" t="s">
        <v>431</v>
      </c>
      <c r="C278" s="276" t="s">
        <v>4</v>
      </c>
      <c r="D278" s="276" t="s">
        <v>4</v>
      </c>
      <c r="E278" s="276" t="s">
        <v>4</v>
      </c>
      <c r="F278" s="276" t="s">
        <v>4</v>
      </c>
      <c r="G278" s="304"/>
      <c r="H278" s="276" t="s">
        <v>4</v>
      </c>
      <c r="I278" s="276" t="s">
        <v>4</v>
      </c>
      <c r="J278" s="276" t="s">
        <v>4</v>
      </c>
      <c r="K278" s="276" t="s">
        <v>4</v>
      </c>
    </row>
    <row r="279" spans="2:11" x14ac:dyDescent="0.2">
      <c r="B279" s="29" t="s">
        <v>432</v>
      </c>
      <c r="C279" s="276" t="s">
        <v>4</v>
      </c>
      <c r="D279" s="276" t="s">
        <v>4</v>
      </c>
      <c r="E279" s="276" t="s">
        <v>4</v>
      </c>
      <c r="F279" s="276" t="s">
        <v>4</v>
      </c>
      <c r="G279" s="304"/>
      <c r="H279" s="276" t="s">
        <v>4</v>
      </c>
      <c r="I279" s="276" t="s">
        <v>4</v>
      </c>
      <c r="J279" s="276" t="s">
        <v>4</v>
      </c>
      <c r="K279" s="276" t="s">
        <v>4</v>
      </c>
    </row>
    <row r="280" spans="2:11" x14ac:dyDescent="0.2">
      <c r="B280" s="29" t="s">
        <v>433</v>
      </c>
      <c r="C280" s="276" t="s">
        <v>4</v>
      </c>
      <c r="D280" s="276" t="s">
        <v>4</v>
      </c>
      <c r="E280" s="276" t="s">
        <v>4</v>
      </c>
      <c r="F280" s="276" t="s">
        <v>4</v>
      </c>
      <c r="G280" s="304"/>
      <c r="H280" s="276" t="s">
        <v>4</v>
      </c>
      <c r="I280" s="276" t="s">
        <v>4</v>
      </c>
      <c r="J280" s="276" t="s">
        <v>4</v>
      </c>
      <c r="K280" s="276" t="s">
        <v>4</v>
      </c>
    </row>
    <row r="281" spans="2:11" x14ac:dyDescent="0.2">
      <c r="B281" s="29" t="s">
        <v>434</v>
      </c>
      <c r="C281" s="276" t="s">
        <v>4</v>
      </c>
      <c r="D281" s="276" t="s">
        <v>4</v>
      </c>
      <c r="E281" s="276" t="s">
        <v>4</v>
      </c>
      <c r="F281" s="276" t="s">
        <v>4</v>
      </c>
      <c r="G281" s="304"/>
      <c r="H281" s="276" t="s">
        <v>4</v>
      </c>
      <c r="I281" s="276" t="s">
        <v>4</v>
      </c>
      <c r="J281" s="276" t="s">
        <v>4</v>
      </c>
      <c r="K281" s="276" t="s">
        <v>4</v>
      </c>
    </row>
    <row r="282" spans="2:11" x14ac:dyDescent="0.2">
      <c r="B282" s="29" t="s">
        <v>435</v>
      </c>
      <c r="C282" s="276" t="s">
        <v>4</v>
      </c>
      <c r="D282" s="276" t="s">
        <v>4</v>
      </c>
      <c r="E282" s="276" t="s">
        <v>4</v>
      </c>
      <c r="F282" s="276" t="s">
        <v>4</v>
      </c>
      <c r="G282" s="304"/>
      <c r="H282" s="276" t="s">
        <v>4</v>
      </c>
      <c r="I282" s="276" t="s">
        <v>4</v>
      </c>
      <c r="J282" s="276" t="s">
        <v>4</v>
      </c>
      <c r="K282" s="276" t="s">
        <v>4</v>
      </c>
    </row>
    <row r="283" spans="2:11" x14ac:dyDescent="0.2">
      <c r="B283" s="29" t="s">
        <v>436</v>
      </c>
      <c r="C283" s="276" t="s">
        <v>4</v>
      </c>
      <c r="D283" s="276" t="s">
        <v>4</v>
      </c>
      <c r="E283" s="276" t="s">
        <v>4</v>
      </c>
      <c r="F283" s="276" t="s">
        <v>4</v>
      </c>
      <c r="G283" s="304"/>
      <c r="H283" s="276" t="s">
        <v>4</v>
      </c>
      <c r="I283" s="276" t="s">
        <v>4</v>
      </c>
      <c r="J283" s="276" t="s">
        <v>4</v>
      </c>
      <c r="K283" s="276" t="s">
        <v>4</v>
      </c>
    </row>
    <row r="284" spans="2:11" x14ac:dyDescent="0.2">
      <c r="B284" s="29" t="s">
        <v>437</v>
      </c>
      <c r="C284" s="276" t="s">
        <v>4</v>
      </c>
      <c r="D284" s="276" t="s">
        <v>4</v>
      </c>
      <c r="E284" s="276" t="s">
        <v>4</v>
      </c>
      <c r="F284" s="276" t="s">
        <v>4</v>
      </c>
      <c r="G284" s="304"/>
      <c r="H284" s="276" t="s">
        <v>4</v>
      </c>
      <c r="I284" s="276" t="s">
        <v>4</v>
      </c>
      <c r="J284" s="276" t="s">
        <v>4</v>
      </c>
      <c r="K284" s="276" t="s">
        <v>4</v>
      </c>
    </row>
    <row r="285" spans="2:11" x14ac:dyDescent="0.2">
      <c r="B285" s="29" t="s">
        <v>438</v>
      </c>
      <c r="C285" s="276" t="s">
        <v>4</v>
      </c>
      <c r="D285" s="276" t="s">
        <v>4</v>
      </c>
      <c r="E285" s="276" t="s">
        <v>4</v>
      </c>
      <c r="F285" s="276" t="s">
        <v>4</v>
      </c>
      <c r="G285" s="304"/>
      <c r="H285" s="276" t="s">
        <v>4</v>
      </c>
      <c r="I285" s="276" t="s">
        <v>4</v>
      </c>
      <c r="J285" s="276" t="s">
        <v>4</v>
      </c>
      <c r="K285" s="276" t="s">
        <v>4</v>
      </c>
    </row>
    <row r="286" spans="2:11" x14ac:dyDescent="0.2">
      <c r="B286" s="29" t="s">
        <v>439</v>
      </c>
      <c r="C286" s="276" t="s">
        <v>4</v>
      </c>
      <c r="D286" s="276" t="s">
        <v>4</v>
      </c>
      <c r="E286" s="276" t="s">
        <v>4</v>
      </c>
      <c r="F286" s="276" t="s">
        <v>4</v>
      </c>
      <c r="G286" s="304"/>
      <c r="H286" s="276" t="s">
        <v>4</v>
      </c>
      <c r="I286" s="276" t="s">
        <v>4</v>
      </c>
      <c r="J286" s="276" t="s">
        <v>4</v>
      </c>
      <c r="K286" s="276" t="s">
        <v>4</v>
      </c>
    </row>
    <row r="287" spans="2:11" x14ac:dyDescent="0.2">
      <c r="B287" s="29" t="s">
        <v>440</v>
      </c>
      <c r="C287" s="276" t="s">
        <v>4</v>
      </c>
      <c r="D287" s="276" t="s">
        <v>4</v>
      </c>
      <c r="E287" s="276" t="s">
        <v>4</v>
      </c>
      <c r="F287" s="276" t="s">
        <v>4</v>
      </c>
      <c r="G287" s="304"/>
      <c r="H287" s="276" t="s">
        <v>4</v>
      </c>
      <c r="I287" s="276" t="s">
        <v>4</v>
      </c>
      <c r="J287" s="276" t="s">
        <v>4</v>
      </c>
      <c r="K287" s="276" t="s">
        <v>4</v>
      </c>
    </row>
    <row r="288" spans="2:11" x14ac:dyDescent="0.2">
      <c r="B288" s="29" t="s">
        <v>441</v>
      </c>
      <c r="C288" s="276" t="s">
        <v>4</v>
      </c>
      <c r="D288" s="276" t="s">
        <v>4</v>
      </c>
      <c r="E288" s="276" t="s">
        <v>4</v>
      </c>
      <c r="F288" s="276" t="s">
        <v>4</v>
      </c>
      <c r="G288" s="304"/>
      <c r="H288" s="276" t="s">
        <v>4</v>
      </c>
      <c r="I288" s="276" t="s">
        <v>4</v>
      </c>
      <c r="J288" s="276" t="s">
        <v>4</v>
      </c>
      <c r="K288" s="276" t="s">
        <v>4</v>
      </c>
    </row>
    <row r="289" spans="2:11" x14ac:dyDescent="0.2">
      <c r="B289" s="29" t="s">
        <v>442</v>
      </c>
      <c r="C289" s="276" t="s">
        <v>4</v>
      </c>
      <c r="D289" s="276" t="s">
        <v>4</v>
      </c>
      <c r="E289" s="276" t="s">
        <v>4</v>
      </c>
      <c r="F289" s="276" t="s">
        <v>4</v>
      </c>
      <c r="G289" s="304"/>
      <c r="H289" s="276" t="s">
        <v>4</v>
      </c>
      <c r="I289" s="276" t="s">
        <v>4</v>
      </c>
      <c r="J289" s="276" t="s">
        <v>4</v>
      </c>
      <c r="K289" s="276" t="s">
        <v>4</v>
      </c>
    </row>
    <row r="290" spans="2:11" x14ac:dyDescent="0.2">
      <c r="B290" s="29" t="s">
        <v>216</v>
      </c>
      <c r="C290" s="276" t="s">
        <v>4</v>
      </c>
      <c r="D290" s="276" t="s">
        <v>4</v>
      </c>
      <c r="E290" s="276" t="s">
        <v>4</v>
      </c>
      <c r="F290" s="276" t="s">
        <v>4</v>
      </c>
      <c r="G290" s="304"/>
      <c r="H290" s="276" t="s">
        <v>4</v>
      </c>
      <c r="I290" s="276" t="s">
        <v>4</v>
      </c>
      <c r="J290" s="276" t="s">
        <v>4</v>
      </c>
      <c r="K290" s="276" t="s">
        <v>4</v>
      </c>
    </row>
    <row r="291" spans="2:11" x14ac:dyDescent="0.2">
      <c r="B291" s="29" t="s">
        <v>220</v>
      </c>
      <c r="C291" s="276" t="s">
        <v>4</v>
      </c>
      <c r="D291" s="276" t="s">
        <v>4</v>
      </c>
      <c r="E291" s="276" t="s">
        <v>4</v>
      </c>
      <c r="F291" s="276" t="s">
        <v>4</v>
      </c>
      <c r="G291" s="304"/>
      <c r="H291" s="276" t="s">
        <v>4</v>
      </c>
      <c r="I291" s="276" t="s">
        <v>4</v>
      </c>
      <c r="J291" s="276" t="s">
        <v>4</v>
      </c>
      <c r="K291" s="276" t="s">
        <v>4</v>
      </c>
    </row>
    <row r="292" spans="2:11" x14ac:dyDescent="0.2">
      <c r="B292" s="29" t="s">
        <v>219</v>
      </c>
      <c r="C292" s="276" t="s">
        <v>4</v>
      </c>
      <c r="D292" s="276" t="s">
        <v>4</v>
      </c>
      <c r="E292" s="276" t="s">
        <v>4</v>
      </c>
      <c r="F292" s="276" t="s">
        <v>4</v>
      </c>
      <c r="G292" s="304"/>
      <c r="H292" s="276" t="s">
        <v>4</v>
      </c>
      <c r="I292" s="276" t="s">
        <v>4</v>
      </c>
      <c r="J292" s="276" t="s">
        <v>4</v>
      </c>
      <c r="K292" s="276" t="s">
        <v>4</v>
      </c>
    </row>
    <row r="293" spans="2:11" x14ac:dyDescent="0.2">
      <c r="B293" s="29" t="s">
        <v>217</v>
      </c>
      <c r="C293" s="276" t="s">
        <v>4</v>
      </c>
      <c r="D293" s="276" t="s">
        <v>4</v>
      </c>
      <c r="E293" s="276" t="s">
        <v>4</v>
      </c>
      <c r="F293" s="276" t="s">
        <v>4</v>
      </c>
      <c r="G293" s="304"/>
      <c r="H293" s="276" t="s">
        <v>4</v>
      </c>
      <c r="I293" s="276" t="s">
        <v>4</v>
      </c>
      <c r="J293" s="276" t="s">
        <v>4</v>
      </c>
      <c r="K293" s="276" t="s">
        <v>4</v>
      </c>
    </row>
    <row r="294" spans="2:11" x14ac:dyDescent="0.2">
      <c r="B294" s="29" t="s">
        <v>443</v>
      </c>
      <c r="C294" s="276" t="s">
        <v>4</v>
      </c>
      <c r="D294" s="276" t="s">
        <v>4</v>
      </c>
      <c r="E294" s="276" t="s">
        <v>4</v>
      </c>
      <c r="F294" s="276" t="s">
        <v>4</v>
      </c>
      <c r="G294" s="304"/>
      <c r="H294" s="276" t="s">
        <v>4</v>
      </c>
      <c r="I294" s="276" t="s">
        <v>4</v>
      </c>
      <c r="J294" s="276" t="s">
        <v>4</v>
      </c>
      <c r="K294" s="276" t="s">
        <v>4</v>
      </c>
    </row>
    <row r="295" spans="2:11" x14ac:dyDescent="0.2">
      <c r="B295" s="29" t="s">
        <v>27</v>
      </c>
      <c r="C295" s="276" t="s">
        <v>4</v>
      </c>
      <c r="D295" s="276" t="s">
        <v>4</v>
      </c>
      <c r="E295" s="276" t="s">
        <v>4</v>
      </c>
      <c r="F295" s="276" t="s">
        <v>4</v>
      </c>
      <c r="G295" s="304"/>
      <c r="H295" s="276" t="s">
        <v>4</v>
      </c>
      <c r="I295" s="276" t="s">
        <v>4</v>
      </c>
      <c r="J295" s="276" t="s">
        <v>4</v>
      </c>
      <c r="K295" s="276" t="s">
        <v>4</v>
      </c>
    </row>
    <row r="296" spans="2:11" x14ac:dyDescent="0.2">
      <c r="B296" s="206" t="s">
        <v>188</v>
      </c>
      <c r="C296" s="208" t="s">
        <v>4</v>
      </c>
      <c r="D296" s="207" t="s">
        <v>4</v>
      </c>
      <c r="E296" s="207" t="s">
        <v>4</v>
      </c>
      <c r="F296" s="207" t="s">
        <v>4</v>
      </c>
      <c r="G296" s="208"/>
      <c r="H296" s="207" t="s">
        <v>4</v>
      </c>
      <c r="I296" s="207" t="s">
        <v>4</v>
      </c>
      <c r="J296" s="207" t="s">
        <v>4</v>
      </c>
      <c r="K296" s="208" t="s">
        <v>4</v>
      </c>
    </row>
    <row r="297" spans="2:11" x14ac:dyDescent="0.2">
      <c r="B297" s="29"/>
    </row>
    <row r="298" spans="2:11" x14ac:dyDescent="0.2">
      <c r="B298" s="29" t="s">
        <v>444</v>
      </c>
      <c r="C298" s="276" t="s">
        <v>4</v>
      </c>
      <c r="D298" s="276" t="s">
        <v>4</v>
      </c>
      <c r="E298" s="276" t="s">
        <v>4</v>
      </c>
      <c r="F298" s="276" t="s">
        <v>4</v>
      </c>
      <c r="G298" s="304"/>
      <c r="H298" s="276" t="s">
        <v>4</v>
      </c>
      <c r="I298" s="276" t="s">
        <v>4</v>
      </c>
      <c r="J298" s="276" t="s">
        <v>4</v>
      </c>
      <c r="K298" s="276" t="s">
        <v>4</v>
      </c>
    </row>
    <row r="299" spans="2:11" x14ac:dyDescent="0.2">
      <c r="B299" s="29" t="s">
        <v>553</v>
      </c>
      <c r="C299" s="276" t="s">
        <v>4</v>
      </c>
      <c r="D299" s="276" t="s">
        <v>4</v>
      </c>
      <c r="E299" s="276" t="s">
        <v>4</v>
      </c>
      <c r="F299" s="276" t="s">
        <v>4</v>
      </c>
      <c r="G299" s="304"/>
      <c r="H299" s="276" t="s">
        <v>4</v>
      </c>
      <c r="I299" s="276" t="s">
        <v>4</v>
      </c>
      <c r="J299" s="276" t="s">
        <v>4</v>
      </c>
      <c r="K299" s="276" t="s">
        <v>4</v>
      </c>
    </row>
    <row r="300" spans="2:11" x14ac:dyDescent="0.2">
      <c r="B300" s="29" t="s">
        <v>554</v>
      </c>
      <c r="C300" s="276" t="s">
        <v>4</v>
      </c>
      <c r="D300" s="276" t="s">
        <v>4</v>
      </c>
      <c r="E300" s="276" t="s">
        <v>4</v>
      </c>
      <c r="F300" s="276" t="s">
        <v>4</v>
      </c>
      <c r="G300" s="304"/>
      <c r="H300" s="276" t="s">
        <v>4</v>
      </c>
      <c r="I300" s="276" t="s">
        <v>4</v>
      </c>
      <c r="J300" s="276" t="s">
        <v>4</v>
      </c>
      <c r="K300" s="276" t="s">
        <v>4</v>
      </c>
    </row>
    <row r="301" spans="2:11" x14ac:dyDescent="0.2">
      <c r="B301" s="29" t="s">
        <v>555</v>
      </c>
      <c r="C301" s="276" t="s">
        <v>4</v>
      </c>
      <c r="D301" s="276" t="s">
        <v>4</v>
      </c>
      <c r="E301" s="276" t="s">
        <v>4</v>
      </c>
      <c r="F301" s="276" t="s">
        <v>4</v>
      </c>
      <c r="G301" s="304"/>
      <c r="H301" s="276" t="s">
        <v>4</v>
      </c>
      <c r="I301" s="276" t="s">
        <v>4</v>
      </c>
      <c r="J301" s="276" t="s">
        <v>4</v>
      </c>
      <c r="K301" s="276" t="s">
        <v>4</v>
      </c>
    </row>
    <row r="302" spans="2:11" x14ac:dyDescent="0.2">
      <c r="B302" s="29" t="s">
        <v>445</v>
      </c>
      <c r="C302" s="276" t="s">
        <v>4</v>
      </c>
      <c r="D302" s="276" t="s">
        <v>4</v>
      </c>
      <c r="E302" s="276" t="s">
        <v>4</v>
      </c>
      <c r="F302" s="276" t="s">
        <v>4</v>
      </c>
      <c r="G302" s="304"/>
      <c r="H302" s="276" t="s">
        <v>4</v>
      </c>
      <c r="I302" s="276" t="s">
        <v>4</v>
      </c>
      <c r="J302" s="276" t="s">
        <v>4</v>
      </c>
      <c r="K302" s="276" t="s">
        <v>4</v>
      </c>
    </row>
    <row r="303" spans="2:11" x14ac:dyDescent="0.2">
      <c r="B303" s="29" t="s">
        <v>556</v>
      </c>
      <c r="C303" s="276" t="s">
        <v>4</v>
      </c>
      <c r="D303" s="276" t="s">
        <v>4</v>
      </c>
      <c r="E303" s="276" t="s">
        <v>4</v>
      </c>
      <c r="F303" s="276" t="s">
        <v>4</v>
      </c>
      <c r="G303" s="304"/>
      <c r="H303" s="276" t="s">
        <v>4</v>
      </c>
      <c r="I303" s="276" t="s">
        <v>4</v>
      </c>
      <c r="J303" s="276" t="s">
        <v>4</v>
      </c>
      <c r="K303" s="276" t="s">
        <v>4</v>
      </c>
    </row>
    <row r="304" spans="2:11" x14ac:dyDescent="0.2">
      <c r="B304" s="29" t="s">
        <v>446</v>
      </c>
      <c r="C304" s="276" t="s">
        <v>4</v>
      </c>
      <c r="D304" s="276" t="s">
        <v>4</v>
      </c>
      <c r="E304" s="276" t="s">
        <v>4</v>
      </c>
      <c r="F304" s="276" t="s">
        <v>4</v>
      </c>
      <c r="G304" s="304"/>
      <c r="H304" s="276" t="s">
        <v>4</v>
      </c>
      <c r="I304" s="276" t="s">
        <v>4</v>
      </c>
      <c r="J304" s="276" t="s">
        <v>4</v>
      </c>
      <c r="K304" s="276" t="s">
        <v>4</v>
      </c>
    </row>
    <row r="305" spans="2:11" x14ac:dyDescent="0.2">
      <c r="B305" s="29" t="s">
        <v>447</v>
      </c>
      <c r="C305" s="276" t="s">
        <v>4</v>
      </c>
      <c r="D305" s="276" t="s">
        <v>4</v>
      </c>
      <c r="E305" s="276" t="s">
        <v>4</v>
      </c>
      <c r="F305" s="276" t="s">
        <v>4</v>
      </c>
      <c r="G305" s="304"/>
      <c r="H305" s="276" t="s">
        <v>4</v>
      </c>
      <c r="I305" s="276" t="s">
        <v>4</v>
      </c>
      <c r="J305" s="276" t="s">
        <v>4</v>
      </c>
      <c r="K305" s="276" t="s">
        <v>4</v>
      </c>
    </row>
    <row r="306" spans="2:11" x14ac:dyDescent="0.2">
      <c r="B306" s="29" t="s">
        <v>448</v>
      </c>
      <c r="C306" s="276" t="s">
        <v>4</v>
      </c>
      <c r="D306" s="276" t="s">
        <v>4</v>
      </c>
      <c r="E306" s="276" t="s">
        <v>4</v>
      </c>
      <c r="F306" s="276" t="s">
        <v>4</v>
      </c>
      <c r="G306" s="304"/>
      <c r="H306" s="276" t="s">
        <v>4</v>
      </c>
      <c r="I306" s="276" t="s">
        <v>4</v>
      </c>
      <c r="J306" s="276" t="s">
        <v>4</v>
      </c>
      <c r="K306" s="276" t="s">
        <v>4</v>
      </c>
    </row>
    <row r="307" spans="2:11" x14ac:dyDescent="0.2">
      <c r="B307" s="29" t="s">
        <v>449</v>
      </c>
      <c r="C307" s="276" t="s">
        <v>4</v>
      </c>
      <c r="D307" s="276" t="s">
        <v>4</v>
      </c>
      <c r="E307" s="276" t="s">
        <v>4</v>
      </c>
      <c r="F307" s="276" t="s">
        <v>4</v>
      </c>
      <c r="G307" s="304"/>
      <c r="H307" s="276" t="s">
        <v>4</v>
      </c>
      <c r="I307" s="276" t="s">
        <v>4</v>
      </c>
      <c r="J307" s="276" t="s">
        <v>4</v>
      </c>
      <c r="K307" s="276" t="s">
        <v>4</v>
      </c>
    </row>
    <row r="308" spans="2:11" x14ac:dyDescent="0.2">
      <c r="B308" s="29" t="s">
        <v>450</v>
      </c>
      <c r="C308" s="276" t="s">
        <v>4</v>
      </c>
      <c r="D308" s="276" t="s">
        <v>4</v>
      </c>
      <c r="E308" s="276" t="s">
        <v>4</v>
      </c>
      <c r="F308" s="276" t="s">
        <v>4</v>
      </c>
      <c r="G308" s="304"/>
      <c r="H308" s="276" t="s">
        <v>4</v>
      </c>
      <c r="I308" s="276" t="s">
        <v>4</v>
      </c>
      <c r="J308" s="276" t="s">
        <v>4</v>
      </c>
      <c r="K308" s="276" t="s">
        <v>4</v>
      </c>
    </row>
    <row r="309" spans="2:11" x14ac:dyDescent="0.2">
      <c r="B309" s="29" t="s">
        <v>451</v>
      </c>
      <c r="C309" s="276" t="s">
        <v>4</v>
      </c>
      <c r="D309" s="276" t="s">
        <v>4</v>
      </c>
      <c r="E309" s="276" t="s">
        <v>4</v>
      </c>
      <c r="F309" s="276" t="s">
        <v>4</v>
      </c>
      <c r="G309" s="304"/>
      <c r="H309" s="276" t="s">
        <v>4</v>
      </c>
      <c r="I309" s="276" t="s">
        <v>4</v>
      </c>
      <c r="J309" s="276" t="s">
        <v>4</v>
      </c>
      <c r="K309" s="276" t="s">
        <v>4</v>
      </c>
    </row>
    <row r="310" spans="2:11" x14ac:dyDescent="0.2">
      <c r="B310" s="29" t="s">
        <v>452</v>
      </c>
      <c r="C310" s="276" t="s">
        <v>4</v>
      </c>
      <c r="D310" s="276" t="s">
        <v>4</v>
      </c>
      <c r="E310" s="276" t="s">
        <v>4</v>
      </c>
      <c r="F310" s="276" t="s">
        <v>4</v>
      </c>
      <c r="G310" s="304"/>
      <c r="H310" s="276" t="s">
        <v>4</v>
      </c>
      <c r="I310" s="276" t="s">
        <v>4</v>
      </c>
      <c r="J310" s="276" t="s">
        <v>4</v>
      </c>
      <c r="K310" s="276" t="s">
        <v>4</v>
      </c>
    </row>
    <row r="311" spans="2:11" x14ac:dyDescent="0.2">
      <c r="B311" s="29" t="s">
        <v>453</v>
      </c>
      <c r="C311" s="276" t="s">
        <v>4</v>
      </c>
      <c r="D311" s="276" t="s">
        <v>4</v>
      </c>
      <c r="E311" s="276" t="s">
        <v>4</v>
      </c>
      <c r="F311" s="276" t="s">
        <v>4</v>
      </c>
      <c r="G311" s="304"/>
      <c r="H311" s="276" t="s">
        <v>4</v>
      </c>
      <c r="I311" s="276" t="s">
        <v>4</v>
      </c>
      <c r="J311" s="276" t="s">
        <v>4</v>
      </c>
      <c r="K311" s="276" t="s">
        <v>4</v>
      </c>
    </row>
    <row r="312" spans="2:11" x14ac:dyDescent="0.2">
      <c r="B312" s="29" t="s">
        <v>454</v>
      </c>
      <c r="C312" s="276" t="s">
        <v>4</v>
      </c>
      <c r="D312" s="276" t="s">
        <v>4</v>
      </c>
      <c r="E312" s="276" t="s">
        <v>4</v>
      </c>
      <c r="F312" s="276" t="s">
        <v>4</v>
      </c>
      <c r="G312" s="304"/>
      <c r="H312" s="276" t="s">
        <v>4</v>
      </c>
      <c r="I312" s="276" t="s">
        <v>4</v>
      </c>
      <c r="J312" s="276" t="s">
        <v>4</v>
      </c>
      <c r="K312" s="276" t="s">
        <v>4</v>
      </c>
    </row>
    <row r="313" spans="2:11" x14ac:dyDescent="0.2">
      <c r="B313" s="29" t="s">
        <v>455</v>
      </c>
      <c r="C313" s="276" t="s">
        <v>4</v>
      </c>
      <c r="D313" s="276" t="s">
        <v>4</v>
      </c>
      <c r="E313" s="276" t="s">
        <v>4</v>
      </c>
      <c r="F313" s="276" t="s">
        <v>4</v>
      </c>
      <c r="G313" s="304"/>
      <c r="H313" s="276" t="s">
        <v>4</v>
      </c>
      <c r="I313" s="276" t="s">
        <v>4</v>
      </c>
      <c r="J313" s="276" t="s">
        <v>4</v>
      </c>
      <c r="K313" s="276" t="s">
        <v>4</v>
      </c>
    </row>
    <row r="314" spans="2:11" x14ac:dyDescent="0.2">
      <c r="B314" s="29" t="s">
        <v>456</v>
      </c>
      <c r="C314" s="276" t="s">
        <v>4</v>
      </c>
      <c r="D314" s="276" t="s">
        <v>4</v>
      </c>
      <c r="E314" s="276" t="s">
        <v>4</v>
      </c>
      <c r="F314" s="276" t="s">
        <v>4</v>
      </c>
      <c r="G314" s="304"/>
      <c r="H314" s="276" t="s">
        <v>4</v>
      </c>
      <c r="I314" s="276" t="s">
        <v>4</v>
      </c>
      <c r="J314" s="276" t="s">
        <v>4</v>
      </c>
      <c r="K314" s="276" t="s">
        <v>4</v>
      </c>
    </row>
    <row r="315" spans="2:11" x14ac:dyDescent="0.2">
      <c r="B315" s="29" t="s">
        <v>548</v>
      </c>
      <c r="C315" s="276" t="s">
        <v>4</v>
      </c>
      <c r="D315" s="276" t="s">
        <v>4</v>
      </c>
      <c r="E315" s="276" t="s">
        <v>4</v>
      </c>
      <c r="F315" s="276" t="s">
        <v>4</v>
      </c>
      <c r="G315" s="304"/>
      <c r="H315" s="276" t="s">
        <v>4</v>
      </c>
      <c r="I315" s="276" t="s">
        <v>4</v>
      </c>
      <c r="J315" s="276" t="s">
        <v>4</v>
      </c>
      <c r="K315" s="276" t="s">
        <v>4</v>
      </c>
    </row>
    <row r="316" spans="2:11" x14ac:dyDescent="0.2">
      <c r="B316" s="29" t="s">
        <v>105</v>
      </c>
      <c r="C316" s="276" t="s">
        <v>4</v>
      </c>
      <c r="D316" s="276" t="s">
        <v>4</v>
      </c>
      <c r="E316" s="276" t="s">
        <v>4</v>
      </c>
      <c r="F316" s="276" t="s">
        <v>4</v>
      </c>
      <c r="G316" s="304"/>
      <c r="H316" s="276" t="s">
        <v>4</v>
      </c>
      <c r="I316" s="276" t="s">
        <v>4</v>
      </c>
      <c r="J316" s="276" t="s">
        <v>4</v>
      </c>
      <c r="K316" s="276" t="s">
        <v>4</v>
      </c>
    </row>
    <row r="317" spans="2:11" x14ac:dyDescent="0.2">
      <c r="B317" s="29" t="s">
        <v>549</v>
      </c>
      <c r="C317" s="276" t="s">
        <v>4</v>
      </c>
      <c r="D317" s="276" t="s">
        <v>4</v>
      </c>
      <c r="E317" s="276" t="s">
        <v>4</v>
      </c>
      <c r="F317" s="276" t="s">
        <v>4</v>
      </c>
      <c r="G317" s="304"/>
      <c r="H317" s="276" t="s">
        <v>4</v>
      </c>
      <c r="I317" s="276" t="s">
        <v>4</v>
      </c>
      <c r="J317" s="276" t="s">
        <v>4</v>
      </c>
      <c r="K317" s="276" t="s">
        <v>4</v>
      </c>
    </row>
    <row r="318" spans="2:11" x14ac:dyDescent="0.2">
      <c r="B318" s="29" t="s">
        <v>550</v>
      </c>
      <c r="C318" s="276" t="s">
        <v>4</v>
      </c>
      <c r="D318" s="276" t="s">
        <v>4</v>
      </c>
      <c r="E318" s="276" t="s">
        <v>4</v>
      </c>
      <c r="F318" s="276" t="s">
        <v>4</v>
      </c>
      <c r="G318" s="304"/>
      <c r="H318" s="276" t="s">
        <v>4</v>
      </c>
      <c r="I318" s="276" t="s">
        <v>4</v>
      </c>
      <c r="J318" s="276" t="s">
        <v>4</v>
      </c>
      <c r="K318" s="276" t="s">
        <v>4</v>
      </c>
    </row>
    <row r="319" spans="2:11" x14ac:dyDescent="0.2">
      <c r="B319" s="29" t="s">
        <v>551</v>
      </c>
      <c r="C319" s="276" t="s">
        <v>4</v>
      </c>
      <c r="D319" s="276" t="s">
        <v>4</v>
      </c>
      <c r="E319" s="276" t="s">
        <v>4</v>
      </c>
      <c r="F319" s="276" t="s">
        <v>4</v>
      </c>
      <c r="G319" s="304"/>
      <c r="H319" s="276" t="s">
        <v>4</v>
      </c>
      <c r="I319" s="276" t="s">
        <v>4</v>
      </c>
      <c r="J319" s="276" t="s">
        <v>4</v>
      </c>
      <c r="K319" s="276" t="s">
        <v>4</v>
      </c>
    </row>
    <row r="320" spans="2:11" x14ac:dyDescent="0.2">
      <c r="B320" s="29" t="s">
        <v>457</v>
      </c>
      <c r="C320" s="276" t="s">
        <v>4</v>
      </c>
      <c r="D320" s="276" t="s">
        <v>4</v>
      </c>
      <c r="E320" s="276" t="s">
        <v>4</v>
      </c>
      <c r="F320" s="276" t="s">
        <v>4</v>
      </c>
      <c r="G320" s="304"/>
      <c r="H320" s="276" t="s">
        <v>4</v>
      </c>
      <c r="I320" s="276" t="s">
        <v>4</v>
      </c>
      <c r="J320" s="276" t="s">
        <v>4</v>
      </c>
      <c r="K320" s="276" t="s">
        <v>4</v>
      </c>
    </row>
    <row r="321" spans="2:11" x14ac:dyDescent="0.2">
      <c r="B321" s="29" t="s">
        <v>458</v>
      </c>
      <c r="C321" s="276" t="s">
        <v>4</v>
      </c>
      <c r="D321" s="276" t="s">
        <v>4</v>
      </c>
      <c r="E321" s="276" t="s">
        <v>4</v>
      </c>
      <c r="F321" s="276" t="s">
        <v>4</v>
      </c>
      <c r="G321" s="304"/>
      <c r="H321" s="276" t="s">
        <v>4</v>
      </c>
      <c r="I321" s="276" t="s">
        <v>4</v>
      </c>
      <c r="J321" s="276" t="s">
        <v>4</v>
      </c>
      <c r="K321" s="276" t="s">
        <v>4</v>
      </c>
    </row>
    <row r="322" spans="2:11" x14ac:dyDescent="0.2">
      <c r="B322" s="29" t="s">
        <v>459</v>
      </c>
      <c r="C322" s="276" t="s">
        <v>4</v>
      </c>
      <c r="D322" s="276" t="s">
        <v>4</v>
      </c>
      <c r="E322" s="276" t="s">
        <v>4</v>
      </c>
      <c r="F322" s="276" t="s">
        <v>4</v>
      </c>
      <c r="G322" s="304"/>
      <c r="H322" s="276" t="s">
        <v>4</v>
      </c>
      <c r="I322" s="276" t="s">
        <v>4</v>
      </c>
      <c r="J322" s="276" t="s">
        <v>4</v>
      </c>
      <c r="K322" s="276" t="s">
        <v>4</v>
      </c>
    </row>
    <row r="323" spans="2:11" x14ac:dyDescent="0.2">
      <c r="B323" s="29" t="s">
        <v>552</v>
      </c>
      <c r="C323" s="276" t="s">
        <v>4</v>
      </c>
      <c r="D323" s="276" t="s">
        <v>4</v>
      </c>
      <c r="E323" s="276" t="s">
        <v>4</v>
      </c>
      <c r="F323" s="276" t="s">
        <v>4</v>
      </c>
      <c r="G323" s="304"/>
      <c r="H323" s="276" t="s">
        <v>4</v>
      </c>
      <c r="I323" s="276" t="s">
        <v>4</v>
      </c>
      <c r="J323" s="276" t="s">
        <v>4</v>
      </c>
      <c r="K323" s="276" t="s">
        <v>4</v>
      </c>
    </row>
    <row r="324" spans="2:11" x14ac:dyDescent="0.2">
      <c r="B324" s="206" t="s">
        <v>188</v>
      </c>
      <c r="C324" s="208" t="s">
        <v>4</v>
      </c>
      <c r="D324" s="207" t="s">
        <v>4</v>
      </c>
      <c r="E324" s="207" t="s">
        <v>4</v>
      </c>
      <c r="F324" s="207" t="s">
        <v>4</v>
      </c>
      <c r="G324" s="208"/>
      <c r="H324" s="207" t="s">
        <v>4</v>
      </c>
      <c r="I324" s="207" t="s">
        <v>4</v>
      </c>
      <c r="J324" s="207" t="s">
        <v>4</v>
      </c>
      <c r="K324" s="208" t="s">
        <v>4</v>
      </c>
    </row>
    <row r="325" spans="2:11" x14ac:dyDescent="0.2">
      <c r="B325" s="29"/>
    </row>
    <row r="326" spans="2:11" x14ac:dyDescent="0.2">
      <c r="B326" s="29" t="s">
        <v>460</v>
      </c>
      <c r="C326" s="276" t="s">
        <v>4</v>
      </c>
      <c r="D326" s="276" t="s">
        <v>4</v>
      </c>
      <c r="E326" s="276" t="s">
        <v>4</v>
      </c>
      <c r="F326" s="276" t="s">
        <v>4</v>
      </c>
      <c r="G326" s="304"/>
      <c r="H326" s="276" t="s">
        <v>4</v>
      </c>
      <c r="I326" s="276" t="s">
        <v>4</v>
      </c>
      <c r="J326" s="276" t="s">
        <v>4</v>
      </c>
      <c r="K326" s="276" t="s">
        <v>4</v>
      </c>
    </row>
    <row r="327" spans="2:11" x14ac:dyDescent="0.2">
      <c r="B327" s="29" t="s">
        <v>461</v>
      </c>
      <c r="C327" s="276" t="s">
        <v>4</v>
      </c>
      <c r="D327" s="276" t="s">
        <v>4</v>
      </c>
      <c r="E327" s="276" t="s">
        <v>4</v>
      </c>
      <c r="F327" s="276" t="s">
        <v>4</v>
      </c>
      <c r="G327" s="304"/>
      <c r="H327" s="276" t="s">
        <v>4</v>
      </c>
      <c r="I327" s="276" t="s">
        <v>4</v>
      </c>
      <c r="J327" s="276" t="s">
        <v>4</v>
      </c>
      <c r="K327" s="276" t="s">
        <v>4</v>
      </c>
    </row>
    <row r="328" spans="2:11" x14ac:dyDescent="0.2">
      <c r="B328" s="29" t="s">
        <v>462</v>
      </c>
      <c r="C328" s="276" t="s">
        <v>4</v>
      </c>
      <c r="D328" s="276" t="s">
        <v>4</v>
      </c>
      <c r="E328" s="276" t="s">
        <v>4</v>
      </c>
      <c r="F328" s="276" t="s">
        <v>4</v>
      </c>
      <c r="G328" s="304"/>
      <c r="H328" s="276" t="s">
        <v>4</v>
      </c>
      <c r="I328" s="276" t="s">
        <v>4</v>
      </c>
      <c r="J328" s="276" t="s">
        <v>4</v>
      </c>
      <c r="K328" s="276" t="s">
        <v>4</v>
      </c>
    </row>
    <row r="329" spans="2:11" x14ac:dyDescent="0.2">
      <c r="B329" s="29" t="s">
        <v>463</v>
      </c>
      <c r="C329" s="276" t="s">
        <v>4</v>
      </c>
      <c r="D329" s="276" t="s">
        <v>4</v>
      </c>
      <c r="E329" s="276" t="s">
        <v>4</v>
      </c>
      <c r="F329" s="276" t="s">
        <v>4</v>
      </c>
      <c r="G329" s="304"/>
      <c r="H329" s="276" t="s">
        <v>4</v>
      </c>
      <c r="I329" s="276" t="s">
        <v>4</v>
      </c>
      <c r="J329" s="276" t="s">
        <v>4</v>
      </c>
      <c r="K329" s="276" t="s">
        <v>4</v>
      </c>
    </row>
    <row r="330" spans="2:11" x14ac:dyDescent="0.2">
      <c r="B330" s="29" t="s">
        <v>464</v>
      </c>
      <c r="C330" s="276" t="s">
        <v>4</v>
      </c>
      <c r="D330" s="276" t="s">
        <v>4</v>
      </c>
      <c r="E330" s="276" t="s">
        <v>4</v>
      </c>
      <c r="F330" s="276" t="s">
        <v>4</v>
      </c>
      <c r="G330" s="304"/>
      <c r="H330" s="276" t="s">
        <v>4</v>
      </c>
      <c r="I330" s="276" t="s">
        <v>4</v>
      </c>
      <c r="J330" s="276" t="s">
        <v>4</v>
      </c>
      <c r="K330" s="276" t="s">
        <v>4</v>
      </c>
    </row>
    <row r="331" spans="2:11" x14ac:dyDescent="0.2">
      <c r="B331" s="29" t="s">
        <v>465</v>
      </c>
      <c r="C331" s="276" t="s">
        <v>4</v>
      </c>
      <c r="D331" s="276" t="s">
        <v>4</v>
      </c>
      <c r="E331" s="276" t="s">
        <v>4</v>
      </c>
      <c r="F331" s="276" t="s">
        <v>4</v>
      </c>
      <c r="G331" s="304"/>
      <c r="H331" s="276" t="s">
        <v>4</v>
      </c>
      <c r="I331" s="276" t="s">
        <v>4</v>
      </c>
      <c r="J331" s="276" t="s">
        <v>4</v>
      </c>
      <c r="K331" s="276" t="s">
        <v>4</v>
      </c>
    </row>
    <row r="332" spans="2:11" x14ac:dyDescent="0.2">
      <c r="B332" s="29" t="s">
        <v>466</v>
      </c>
      <c r="C332" s="276" t="s">
        <v>4</v>
      </c>
      <c r="D332" s="276" t="s">
        <v>4</v>
      </c>
      <c r="E332" s="276" t="s">
        <v>4</v>
      </c>
      <c r="F332" s="276" t="s">
        <v>4</v>
      </c>
      <c r="G332" s="304"/>
      <c r="H332" s="276" t="s">
        <v>4</v>
      </c>
      <c r="I332" s="276" t="s">
        <v>4</v>
      </c>
      <c r="J332" s="276" t="s">
        <v>4</v>
      </c>
      <c r="K332" s="276" t="s">
        <v>4</v>
      </c>
    </row>
    <row r="333" spans="2:11" x14ac:dyDescent="0.2">
      <c r="B333" s="29" t="s">
        <v>467</v>
      </c>
      <c r="C333" s="276" t="s">
        <v>4</v>
      </c>
      <c r="D333" s="276" t="s">
        <v>4</v>
      </c>
      <c r="E333" s="276" t="s">
        <v>4</v>
      </c>
      <c r="F333" s="276" t="s">
        <v>4</v>
      </c>
      <c r="G333" s="304"/>
      <c r="H333" s="276" t="s">
        <v>4</v>
      </c>
      <c r="I333" s="276" t="s">
        <v>4</v>
      </c>
      <c r="J333" s="276" t="s">
        <v>4</v>
      </c>
      <c r="K333" s="276" t="s">
        <v>4</v>
      </c>
    </row>
    <row r="334" spans="2:11" x14ac:dyDescent="0.2">
      <c r="B334" s="29" t="s">
        <v>468</v>
      </c>
      <c r="C334" s="276" t="s">
        <v>4</v>
      </c>
      <c r="D334" s="276" t="s">
        <v>4</v>
      </c>
      <c r="E334" s="276" t="s">
        <v>4</v>
      </c>
      <c r="F334" s="276" t="s">
        <v>4</v>
      </c>
      <c r="G334" s="304"/>
      <c r="H334" s="276" t="s">
        <v>4</v>
      </c>
      <c r="I334" s="276" t="s">
        <v>4</v>
      </c>
      <c r="J334" s="276" t="s">
        <v>4</v>
      </c>
      <c r="K334" s="276" t="s">
        <v>4</v>
      </c>
    </row>
    <row r="335" spans="2:11" x14ac:dyDescent="0.2">
      <c r="B335" s="29" t="s">
        <v>469</v>
      </c>
      <c r="C335" s="276" t="s">
        <v>4</v>
      </c>
      <c r="D335" s="276" t="s">
        <v>4</v>
      </c>
      <c r="E335" s="276" t="s">
        <v>4</v>
      </c>
      <c r="F335" s="276" t="s">
        <v>4</v>
      </c>
      <c r="G335" s="304"/>
      <c r="H335" s="276" t="s">
        <v>4</v>
      </c>
      <c r="I335" s="276" t="s">
        <v>4</v>
      </c>
      <c r="J335" s="276" t="s">
        <v>4</v>
      </c>
      <c r="K335" s="276" t="s">
        <v>4</v>
      </c>
    </row>
    <row r="336" spans="2:11" x14ac:dyDescent="0.2">
      <c r="B336" s="29" t="s">
        <v>470</v>
      </c>
      <c r="C336" s="276" t="s">
        <v>4</v>
      </c>
      <c r="D336" s="276" t="s">
        <v>4</v>
      </c>
      <c r="E336" s="276" t="s">
        <v>4</v>
      </c>
      <c r="F336" s="276" t="s">
        <v>4</v>
      </c>
      <c r="G336" s="304"/>
      <c r="H336" s="276" t="s">
        <v>4</v>
      </c>
      <c r="I336" s="276" t="s">
        <v>4</v>
      </c>
      <c r="J336" s="276" t="s">
        <v>4</v>
      </c>
      <c r="K336" s="276" t="s">
        <v>4</v>
      </c>
    </row>
    <row r="337" spans="2:11" x14ac:dyDescent="0.2">
      <c r="B337" s="29" t="s">
        <v>471</v>
      </c>
      <c r="C337" s="276" t="s">
        <v>4</v>
      </c>
      <c r="D337" s="276" t="s">
        <v>4</v>
      </c>
      <c r="E337" s="276" t="s">
        <v>4</v>
      </c>
      <c r="F337" s="276" t="s">
        <v>4</v>
      </c>
      <c r="G337" s="304"/>
      <c r="H337" s="276" t="s">
        <v>4</v>
      </c>
      <c r="I337" s="276" t="s">
        <v>4</v>
      </c>
      <c r="J337" s="276" t="s">
        <v>4</v>
      </c>
      <c r="K337" s="276" t="s">
        <v>4</v>
      </c>
    </row>
    <row r="338" spans="2:11" x14ac:dyDescent="0.2">
      <c r="B338" s="29" t="s">
        <v>472</v>
      </c>
      <c r="C338" s="276" t="s">
        <v>4</v>
      </c>
      <c r="D338" s="276" t="s">
        <v>4</v>
      </c>
      <c r="E338" s="276" t="s">
        <v>4</v>
      </c>
      <c r="F338" s="276" t="s">
        <v>4</v>
      </c>
      <c r="G338" s="304"/>
      <c r="H338" s="276" t="s">
        <v>4</v>
      </c>
      <c r="I338" s="276" t="s">
        <v>4</v>
      </c>
      <c r="J338" s="276" t="s">
        <v>4</v>
      </c>
      <c r="K338" s="276" t="s">
        <v>4</v>
      </c>
    </row>
    <row r="339" spans="2:11" x14ac:dyDescent="0.2">
      <c r="B339" s="29" t="s">
        <v>473</v>
      </c>
      <c r="C339" s="276" t="s">
        <v>4</v>
      </c>
      <c r="D339" s="276" t="s">
        <v>4</v>
      </c>
      <c r="E339" s="276" t="s">
        <v>4</v>
      </c>
      <c r="F339" s="276" t="s">
        <v>4</v>
      </c>
      <c r="G339" s="304"/>
      <c r="H339" s="276" t="s">
        <v>4</v>
      </c>
      <c r="I339" s="276" t="s">
        <v>4</v>
      </c>
      <c r="J339" s="276" t="s">
        <v>4</v>
      </c>
      <c r="K339" s="276" t="s">
        <v>4</v>
      </c>
    </row>
    <row r="340" spans="2:11" x14ac:dyDescent="0.2">
      <c r="B340" s="29" t="s">
        <v>108</v>
      </c>
      <c r="C340" s="276" t="s">
        <v>4</v>
      </c>
      <c r="D340" s="276" t="s">
        <v>4</v>
      </c>
      <c r="E340" s="276" t="s">
        <v>4</v>
      </c>
      <c r="F340" s="276" t="s">
        <v>4</v>
      </c>
      <c r="G340" s="304"/>
      <c r="H340" s="276" t="s">
        <v>4</v>
      </c>
      <c r="I340" s="276" t="s">
        <v>4</v>
      </c>
      <c r="J340" s="276" t="s">
        <v>4</v>
      </c>
      <c r="K340" s="276" t="s">
        <v>4</v>
      </c>
    </row>
    <row r="341" spans="2:11" x14ac:dyDescent="0.2">
      <c r="B341" s="29" t="s">
        <v>474</v>
      </c>
      <c r="C341" s="276" t="s">
        <v>4</v>
      </c>
      <c r="D341" s="276" t="s">
        <v>4</v>
      </c>
      <c r="E341" s="276" t="s">
        <v>4</v>
      </c>
      <c r="F341" s="276" t="s">
        <v>4</v>
      </c>
      <c r="G341" s="304"/>
      <c r="H341" s="276" t="s">
        <v>4</v>
      </c>
      <c r="I341" s="276" t="s">
        <v>4</v>
      </c>
      <c r="J341" s="276" t="s">
        <v>4</v>
      </c>
      <c r="K341" s="276" t="s">
        <v>4</v>
      </c>
    </row>
    <row r="342" spans="2:11" x14ac:dyDescent="0.2">
      <c r="B342" s="29" t="s">
        <v>475</v>
      </c>
      <c r="C342" s="276" t="s">
        <v>4</v>
      </c>
      <c r="D342" s="276" t="s">
        <v>4</v>
      </c>
      <c r="E342" s="276" t="s">
        <v>4</v>
      </c>
      <c r="F342" s="276" t="s">
        <v>4</v>
      </c>
      <c r="G342" s="304"/>
      <c r="H342" s="276" t="s">
        <v>4</v>
      </c>
      <c r="I342" s="276" t="s">
        <v>4</v>
      </c>
      <c r="J342" s="276" t="s">
        <v>4</v>
      </c>
      <c r="K342" s="276" t="s">
        <v>4</v>
      </c>
    </row>
    <row r="343" spans="2:11" x14ac:dyDescent="0.2">
      <c r="B343" s="29" t="s">
        <v>27</v>
      </c>
      <c r="C343" s="276" t="s">
        <v>4</v>
      </c>
      <c r="D343" s="276" t="s">
        <v>4</v>
      </c>
      <c r="E343" s="276" t="s">
        <v>4</v>
      </c>
      <c r="F343" s="276" t="s">
        <v>4</v>
      </c>
      <c r="G343" s="304"/>
      <c r="H343" s="276" t="s">
        <v>4</v>
      </c>
      <c r="I343" s="276" t="s">
        <v>4</v>
      </c>
      <c r="J343" s="276" t="s">
        <v>4</v>
      </c>
      <c r="K343" s="276" t="s">
        <v>4</v>
      </c>
    </row>
    <row r="344" spans="2:11" x14ac:dyDescent="0.2">
      <c r="B344" s="206" t="s">
        <v>188</v>
      </c>
      <c r="C344" s="208" t="s">
        <v>4</v>
      </c>
      <c r="D344" s="207" t="s">
        <v>4</v>
      </c>
      <c r="E344" s="207" t="s">
        <v>4</v>
      </c>
      <c r="F344" s="207" t="s">
        <v>4</v>
      </c>
      <c r="G344" s="208"/>
      <c r="H344" s="207" t="s">
        <v>4</v>
      </c>
      <c r="I344" s="207" t="s">
        <v>4</v>
      </c>
      <c r="J344" s="207" t="s">
        <v>4</v>
      </c>
      <c r="K344" s="208" t="s">
        <v>4</v>
      </c>
    </row>
    <row r="345" spans="2:11" x14ac:dyDescent="0.2">
      <c r="B345" s="29"/>
      <c r="C345" s="276"/>
      <c r="D345" s="276"/>
      <c r="E345" s="276"/>
      <c r="F345" s="276"/>
      <c r="G345" s="304"/>
      <c r="H345" s="276"/>
      <c r="I345" s="276"/>
      <c r="J345" s="276"/>
      <c r="K345" s="276"/>
    </row>
    <row r="346" spans="2:11" ht="20.25" x14ac:dyDescent="0.3">
      <c r="B346" s="265" t="s">
        <v>332</v>
      </c>
      <c r="C346" s="46"/>
      <c r="D346" s="46"/>
      <c r="E346" s="46"/>
      <c r="F346" s="46"/>
      <c r="G346" s="46"/>
      <c r="H346" s="46"/>
      <c r="I346" s="46"/>
      <c r="J346" s="46"/>
      <c r="K346" s="46"/>
    </row>
    <row r="347" spans="2:11" x14ac:dyDescent="0.2">
      <c r="C347" s="46"/>
      <c r="D347" s="46"/>
      <c r="E347" s="46"/>
      <c r="F347" s="46"/>
      <c r="G347" s="46"/>
      <c r="H347" s="46"/>
      <c r="I347" s="46"/>
      <c r="J347" s="46"/>
      <c r="K347" s="46"/>
    </row>
    <row r="348" spans="2:11" x14ac:dyDescent="0.2">
      <c r="B348" s="112" t="s">
        <v>296</v>
      </c>
      <c r="C348" s="12"/>
      <c r="D348" s="303" t="s">
        <v>421</v>
      </c>
      <c r="E348" s="275"/>
      <c r="F348" s="275"/>
      <c r="G348" s="275"/>
      <c r="H348" s="275"/>
      <c r="I348" s="303" t="s">
        <v>422</v>
      </c>
      <c r="J348" s="275"/>
      <c r="K348" s="275"/>
    </row>
    <row r="349" spans="2:11" ht="15" thickBot="1" x14ac:dyDescent="0.25">
      <c r="B349" s="113" t="s">
        <v>156</v>
      </c>
      <c r="C349" s="2" t="s">
        <v>122</v>
      </c>
      <c r="D349" s="2" t="s">
        <v>418</v>
      </c>
      <c r="E349" s="2" t="s">
        <v>419</v>
      </c>
      <c r="F349" s="2" t="s">
        <v>420</v>
      </c>
      <c r="G349" s="46"/>
      <c r="H349" s="2" t="s">
        <v>122</v>
      </c>
      <c r="I349" s="2" t="s">
        <v>418</v>
      </c>
      <c r="J349" s="2" t="s">
        <v>419</v>
      </c>
      <c r="K349" s="2" t="s">
        <v>420</v>
      </c>
    </row>
    <row r="350" spans="2:11" x14ac:dyDescent="0.2">
      <c r="B350" s="3"/>
      <c r="C350" s="3"/>
      <c r="D350" s="3"/>
      <c r="E350" s="3"/>
      <c r="F350" s="3"/>
      <c r="G350" s="46"/>
      <c r="H350" s="3"/>
      <c r="I350" s="3"/>
      <c r="J350" s="3"/>
      <c r="K350" s="3"/>
    </row>
    <row r="351" spans="2:11" x14ac:dyDescent="0.2">
      <c r="B351" s="102"/>
      <c r="C351" s="3"/>
      <c r="D351" s="3"/>
      <c r="E351" s="3"/>
      <c r="F351" s="3"/>
      <c r="G351" s="46"/>
      <c r="H351" s="3"/>
      <c r="I351" s="3"/>
      <c r="J351" s="3"/>
      <c r="K351" s="3"/>
    </row>
    <row r="352" spans="2:11" x14ac:dyDescent="0.2">
      <c r="B352" s="29" t="s">
        <v>318</v>
      </c>
      <c r="C352" s="276" t="s">
        <v>4</v>
      </c>
      <c r="D352" s="276" t="s">
        <v>4</v>
      </c>
      <c r="E352" s="276" t="s">
        <v>4</v>
      </c>
      <c r="F352" s="276" t="s">
        <v>4</v>
      </c>
      <c r="G352" s="304"/>
      <c r="H352" s="276" t="s">
        <v>4</v>
      </c>
      <c r="I352" s="276" t="s">
        <v>4</v>
      </c>
      <c r="J352" s="276" t="s">
        <v>4</v>
      </c>
      <c r="K352" s="276" t="s">
        <v>4</v>
      </c>
    </row>
    <row r="353" spans="2:11" x14ac:dyDescent="0.2">
      <c r="B353" s="29" t="s">
        <v>319</v>
      </c>
      <c r="C353" s="276" t="s">
        <v>4</v>
      </c>
      <c r="D353" s="276" t="s">
        <v>4</v>
      </c>
      <c r="E353" s="276" t="s">
        <v>4</v>
      </c>
      <c r="F353" s="276" t="s">
        <v>4</v>
      </c>
      <c r="G353" s="304"/>
      <c r="H353" s="276" t="s">
        <v>4</v>
      </c>
      <c r="I353" s="276" t="s">
        <v>4</v>
      </c>
      <c r="J353" s="276" t="s">
        <v>4</v>
      </c>
      <c r="K353" s="276" t="s">
        <v>4</v>
      </c>
    </row>
    <row r="354" spans="2:11" x14ac:dyDescent="0.2">
      <c r="B354" s="29" t="s">
        <v>354</v>
      </c>
      <c r="C354" s="276" t="s">
        <v>4</v>
      </c>
      <c r="D354" s="276" t="s">
        <v>4</v>
      </c>
      <c r="E354" s="276" t="s">
        <v>4</v>
      </c>
      <c r="F354" s="276" t="s">
        <v>4</v>
      </c>
      <c r="G354" s="304"/>
      <c r="H354" s="276" t="s">
        <v>4</v>
      </c>
      <c r="I354" s="276" t="s">
        <v>4</v>
      </c>
      <c r="J354" s="276" t="s">
        <v>4</v>
      </c>
      <c r="K354" s="276" t="s">
        <v>4</v>
      </c>
    </row>
    <row r="355" spans="2:11" x14ac:dyDescent="0.2">
      <c r="B355" s="29" t="s">
        <v>321</v>
      </c>
      <c r="C355" s="276" t="s">
        <v>4</v>
      </c>
      <c r="D355" s="276" t="s">
        <v>4</v>
      </c>
      <c r="E355" s="276" t="s">
        <v>4</v>
      </c>
      <c r="F355" s="276" t="s">
        <v>4</v>
      </c>
      <c r="G355" s="304"/>
      <c r="H355" s="276" t="s">
        <v>4</v>
      </c>
      <c r="I355" s="276" t="s">
        <v>4</v>
      </c>
      <c r="J355" s="276" t="s">
        <v>4</v>
      </c>
      <c r="K355" s="276" t="s">
        <v>4</v>
      </c>
    </row>
    <row r="356" spans="2:11" x14ac:dyDescent="0.2">
      <c r="B356" s="29" t="s">
        <v>322</v>
      </c>
      <c r="C356" s="276" t="s">
        <v>4</v>
      </c>
      <c r="D356" s="276" t="s">
        <v>4</v>
      </c>
      <c r="E356" s="276" t="s">
        <v>4</v>
      </c>
      <c r="F356" s="276" t="s">
        <v>4</v>
      </c>
      <c r="G356" s="304"/>
      <c r="H356" s="276" t="s">
        <v>4</v>
      </c>
      <c r="I356" s="276" t="s">
        <v>4</v>
      </c>
      <c r="J356" s="276" t="s">
        <v>4</v>
      </c>
      <c r="K356" s="276" t="s">
        <v>4</v>
      </c>
    </row>
    <row r="357" spans="2:11" x14ac:dyDescent="0.2">
      <c r="B357" s="29" t="s">
        <v>324</v>
      </c>
      <c r="C357" s="276" t="s">
        <v>4</v>
      </c>
      <c r="D357" s="276" t="s">
        <v>4</v>
      </c>
      <c r="E357" s="276" t="s">
        <v>4</v>
      </c>
      <c r="F357" s="276" t="s">
        <v>4</v>
      </c>
      <c r="G357" s="304"/>
      <c r="H357" s="276" t="s">
        <v>4</v>
      </c>
      <c r="I357" s="276" t="s">
        <v>4</v>
      </c>
      <c r="J357" s="276" t="s">
        <v>4</v>
      </c>
      <c r="K357" s="276" t="s">
        <v>4</v>
      </c>
    </row>
    <row r="358" spans="2:11" x14ac:dyDescent="0.2">
      <c r="B358" s="29" t="s">
        <v>325</v>
      </c>
      <c r="C358" s="276" t="s">
        <v>4</v>
      </c>
      <c r="D358" s="276" t="s">
        <v>4</v>
      </c>
      <c r="E358" s="276" t="s">
        <v>4</v>
      </c>
      <c r="F358" s="276" t="s">
        <v>4</v>
      </c>
      <c r="G358" s="304"/>
      <c r="H358" s="276" t="s">
        <v>4</v>
      </c>
      <c r="I358" s="276" t="s">
        <v>4</v>
      </c>
      <c r="J358" s="276" t="s">
        <v>4</v>
      </c>
      <c r="K358" s="276" t="s">
        <v>4</v>
      </c>
    </row>
    <row r="359" spans="2:11" x14ac:dyDescent="0.2">
      <c r="B359" s="29" t="s">
        <v>320</v>
      </c>
      <c r="C359" s="276" t="s">
        <v>4</v>
      </c>
      <c r="D359" s="276" t="s">
        <v>4</v>
      </c>
      <c r="E359" s="276" t="s">
        <v>4</v>
      </c>
      <c r="F359" s="276" t="s">
        <v>4</v>
      </c>
      <c r="G359" s="304"/>
      <c r="H359" s="276" t="s">
        <v>4</v>
      </c>
      <c r="I359" s="276" t="s">
        <v>4</v>
      </c>
      <c r="J359" s="276" t="s">
        <v>4</v>
      </c>
      <c r="K359" s="276" t="s">
        <v>4</v>
      </c>
    </row>
    <row r="360" spans="2:11" x14ac:dyDescent="0.2">
      <c r="B360" s="29" t="s">
        <v>323</v>
      </c>
      <c r="C360" s="276" t="s">
        <v>4</v>
      </c>
      <c r="D360" s="276" t="s">
        <v>4</v>
      </c>
      <c r="E360" s="276" t="s">
        <v>4</v>
      </c>
      <c r="F360" s="276" t="s">
        <v>4</v>
      </c>
      <c r="G360" s="304"/>
      <c r="H360" s="276" t="s">
        <v>4</v>
      </c>
      <c r="I360" s="276" t="s">
        <v>4</v>
      </c>
      <c r="J360" s="276" t="s">
        <v>4</v>
      </c>
      <c r="K360" s="276" t="s">
        <v>4</v>
      </c>
    </row>
    <row r="361" spans="2:11" x14ac:dyDescent="0.2">
      <c r="B361" s="206" t="s">
        <v>188</v>
      </c>
      <c r="C361" s="208" t="s">
        <v>4</v>
      </c>
      <c r="D361" s="207" t="s">
        <v>4</v>
      </c>
      <c r="E361" s="207" t="s">
        <v>4</v>
      </c>
      <c r="F361" s="207" t="s">
        <v>4</v>
      </c>
      <c r="G361" s="208"/>
      <c r="H361" s="207" t="s">
        <v>4</v>
      </c>
      <c r="I361" s="207" t="s">
        <v>4</v>
      </c>
      <c r="J361" s="207" t="s">
        <v>4</v>
      </c>
      <c r="K361" s="208" t="s">
        <v>4</v>
      </c>
    </row>
    <row r="362" spans="2:11" x14ac:dyDescent="0.2">
      <c r="B362" s="102"/>
      <c r="C362" s="276"/>
      <c r="D362" s="277"/>
      <c r="E362" s="276"/>
      <c r="F362" s="276"/>
      <c r="G362" s="46"/>
      <c r="H362" s="276"/>
      <c r="I362" s="277"/>
      <c r="J362" s="276"/>
      <c r="K362" s="276"/>
    </row>
    <row r="363" spans="2:11" x14ac:dyDescent="0.2">
      <c r="B363" s="29" t="s">
        <v>297</v>
      </c>
      <c r="C363" s="276" t="s">
        <v>4</v>
      </c>
      <c r="D363" s="276" t="s">
        <v>4</v>
      </c>
      <c r="E363" s="276" t="s">
        <v>4</v>
      </c>
      <c r="F363" s="276" t="s">
        <v>4</v>
      </c>
      <c r="G363" s="304"/>
      <c r="H363" s="276" t="s">
        <v>4</v>
      </c>
      <c r="I363" s="276" t="s">
        <v>4</v>
      </c>
      <c r="J363" s="276" t="s">
        <v>4</v>
      </c>
      <c r="K363" s="276" t="s">
        <v>4</v>
      </c>
    </row>
    <row r="364" spans="2:11" x14ac:dyDescent="0.2">
      <c r="B364" s="29" t="s">
        <v>298</v>
      </c>
      <c r="C364" s="276" t="s">
        <v>4</v>
      </c>
      <c r="D364" s="276" t="s">
        <v>4</v>
      </c>
      <c r="E364" s="276" t="s">
        <v>4</v>
      </c>
      <c r="F364" s="276" t="s">
        <v>4</v>
      </c>
      <c r="G364" s="304"/>
      <c r="H364" s="276" t="s">
        <v>4</v>
      </c>
      <c r="I364" s="276" t="s">
        <v>4</v>
      </c>
      <c r="J364" s="276" t="s">
        <v>4</v>
      </c>
      <c r="K364" s="276" t="s">
        <v>4</v>
      </c>
    </row>
    <row r="365" spans="2:11" x14ac:dyDescent="0.2">
      <c r="B365" s="29" t="s">
        <v>299</v>
      </c>
      <c r="C365" s="276" t="s">
        <v>4</v>
      </c>
      <c r="D365" s="276" t="s">
        <v>4</v>
      </c>
      <c r="E365" s="276" t="s">
        <v>4</v>
      </c>
      <c r="F365" s="276" t="s">
        <v>4</v>
      </c>
      <c r="G365" s="304"/>
      <c r="H365" s="276" t="s">
        <v>4</v>
      </c>
      <c r="I365" s="276" t="s">
        <v>4</v>
      </c>
      <c r="J365" s="276" t="s">
        <v>4</v>
      </c>
      <c r="K365" s="276" t="s">
        <v>4</v>
      </c>
    </row>
    <row r="366" spans="2:11" x14ac:dyDescent="0.2">
      <c r="B366" s="29" t="s">
        <v>89</v>
      </c>
      <c r="C366" s="276" t="s">
        <v>4</v>
      </c>
      <c r="D366" s="276" t="s">
        <v>4</v>
      </c>
      <c r="E366" s="276" t="s">
        <v>4</v>
      </c>
      <c r="F366" s="276" t="s">
        <v>4</v>
      </c>
      <c r="G366" s="304"/>
      <c r="H366" s="276" t="s">
        <v>4</v>
      </c>
      <c r="I366" s="276" t="s">
        <v>4</v>
      </c>
      <c r="J366" s="276" t="s">
        <v>4</v>
      </c>
      <c r="K366" s="276" t="s">
        <v>4</v>
      </c>
    </row>
    <row r="367" spans="2:11" x14ac:dyDescent="0.2">
      <c r="B367" s="29" t="s">
        <v>90</v>
      </c>
      <c r="C367" s="276" t="s">
        <v>4</v>
      </c>
      <c r="D367" s="276" t="s">
        <v>4</v>
      </c>
      <c r="E367" s="276" t="s">
        <v>4</v>
      </c>
      <c r="F367" s="276" t="s">
        <v>4</v>
      </c>
      <c r="G367" s="304"/>
      <c r="H367" s="276" t="s">
        <v>4</v>
      </c>
      <c r="I367" s="276" t="s">
        <v>4</v>
      </c>
      <c r="J367" s="276" t="s">
        <v>4</v>
      </c>
      <c r="K367" s="276" t="s">
        <v>4</v>
      </c>
    </row>
    <row r="368" spans="2:11" x14ac:dyDescent="0.2">
      <c r="B368" s="29" t="s">
        <v>27</v>
      </c>
      <c r="C368" s="276" t="s">
        <v>4</v>
      </c>
      <c r="D368" s="276" t="s">
        <v>4</v>
      </c>
      <c r="E368" s="276" t="s">
        <v>4</v>
      </c>
      <c r="F368" s="276" t="s">
        <v>4</v>
      </c>
      <c r="G368" s="304"/>
      <c r="H368" s="276" t="s">
        <v>4</v>
      </c>
      <c r="I368" s="276" t="s">
        <v>4</v>
      </c>
      <c r="J368" s="276" t="s">
        <v>4</v>
      </c>
      <c r="K368" s="276" t="s">
        <v>4</v>
      </c>
    </row>
    <row r="369" spans="2:11" x14ac:dyDescent="0.2">
      <c r="B369" s="206" t="s">
        <v>188</v>
      </c>
      <c r="C369" s="208" t="s">
        <v>4</v>
      </c>
      <c r="D369" s="207" t="s">
        <v>4</v>
      </c>
      <c r="E369" s="207" t="s">
        <v>4</v>
      </c>
      <c r="F369" s="207" t="s">
        <v>4</v>
      </c>
      <c r="G369" s="208"/>
      <c r="H369" s="207" t="s">
        <v>4</v>
      </c>
      <c r="I369" s="207" t="s">
        <v>4</v>
      </c>
      <c r="J369" s="207" t="s">
        <v>4</v>
      </c>
      <c r="K369" s="208" t="s">
        <v>4</v>
      </c>
    </row>
    <row r="371" spans="2:11" x14ac:dyDescent="0.2">
      <c r="B371" s="29" t="s">
        <v>91</v>
      </c>
      <c r="C371" s="276" t="s">
        <v>4</v>
      </c>
      <c r="D371" s="276" t="s">
        <v>4</v>
      </c>
      <c r="E371" s="276" t="s">
        <v>4</v>
      </c>
      <c r="F371" s="276" t="s">
        <v>4</v>
      </c>
      <c r="G371" s="304"/>
      <c r="H371" s="276" t="s">
        <v>4</v>
      </c>
      <c r="I371" s="276" t="s">
        <v>4</v>
      </c>
      <c r="J371" s="276" t="s">
        <v>4</v>
      </c>
      <c r="K371" s="276" t="s">
        <v>4</v>
      </c>
    </row>
    <row r="372" spans="2:11" x14ac:dyDescent="0.2">
      <c r="B372" s="29" t="s">
        <v>423</v>
      </c>
      <c r="C372" s="276" t="s">
        <v>4</v>
      </c>
      <c r="D372" s="276" t="s">
        <v>4</v>
      </c>
      <c r="E372" s="276" t="s">
        <v>4</v>
      </c>
      <c r="F372" s="276" t="s">
        <v>4</v>
      </c>
      <c r="G372" s="304"/>
      <c r="H372" s="276" t="s">
        <v>4</v>
      </c>
      <c r="I372" s="276" t="s">
        <v>4</v>
      </c>
      <c r="J372" s="276" t="s">
        <v>4</v>
      </c>
      <c r="K372" s="276" t="s">
        <v>4</v>
      </c>
    </row>
    <row r="373" spans="2:11" x14ac:dyDescent="0.2">
      <c r="B373" s="29" t="s">
        <v>424</v>
      </c>
      <c r="C373" s="276" t="s">
        <v>4</v>
      </c>
      <c r="D373" s="276" t="s">
        <v>4</v>
      </c>
      <c r="E373" s="276" t="s">
        <v>4</v>
      </c>
      <c r="F373" s="276" t="s">
        <v>4</v>
      </c>
      <c r="G373" s="304"/>
      <c r="H373" s="276" t="s">
        <v>4</v>
      </c>
      <c r="I373" s="276" t="s">
        <v>4</v>
      </c>
      <c r="J373" s="276" t="s">
        <v>4</v>
      </c>
      <c r="K373" s="276" t="s">
        <v>4</v>
      </c>
    </row>
    <row r="374" spans="2:11" x14ac:dyDescent="0.2">
      <c r="B374" s="29" t="s">
        <v>94</v>
      </c>
      <c r="C374" s="276" t="s">
        <v>4</v>
      </c>
      <c r="D374" s="276" t="s">
        <v>4</v>
      </c>
      <c r="E374" s="276" t="s">
        <v>4</v>
      </c>
      <c r="F374" s="276" t="s">
        <v>4</v>
      </c>
      <c r="G374" s="304"/>
      <c r="H374" s="276" t="s">
        <v>4</v>
      </c>
      <c r="I374" s="276" t="s">
        <v>4</v>
      </c>
      <c r="J374" s="276" t="s">
        <v>4</v>
      </c>
      <c r="K374" s="276" t="s">
        <v>4</v>
      </c>
    </row>
    <row r="375" spans="2:11" x14ac:dyDescent="0.2">
      <c r="B375" s="29" t="s">
        <v>425</v>
      </c>
      <c r="C375" s="276" t="s">
        <v>4</v>
      </c>
      <c r="D375" s="276" t="s">
        <v>4</v>
      </c>
      <c r="E375" s="276" t="s">
        <v>4</v>
      </c>
      <c r="F375" s="276" t="s">
        <v>4</v>
      </c>
      <c r="G375" s="304"/>
      <c r="H375" s="276" t="s">
        <v>4</v>
      </c>
      <c r="I375" s="276" t="s">
        <v>4</v>
      </c>
      <c r="J375" s="276" t="s">
        <v>4</v>
      </c>
      <c r="K375" s="276" t="s">
        <v>4</v>
      </c>
    </row>
    <row r="376" spans="2:11" x14ac:dyDescent="0.2">
      <c r="B376" s="29" t="s">
        <v>426</v>
      </c>
      <c r="C376" s="276" t="s">
        <v>4</v>
      </c>
      <c r="D376" s="276" t="s">
        <v>4</v>
      </c>
      <c r="E376" s="276" t="s">
        <v>4</v>
      </c>
      <c r="F376" s="276" t="s">
        <v>4</v>
      </c>
      <c r="G376" s="304"/>
      <c r="H376" s="276" t="s">
        <v>4</v>
      </c>
      <c r="I376" s="276" t="s">
        <v>4</v>
      </c>
      <c r="J376" s="276" t="s">
        <v>4</v>
      </c>
      <c r="K376" s="276" t="s">
        <v>4</v>
      </c>
    </row>
    <row r="377" spans="2:11" x14ac:dyDescent="0.2">
      <c r="B377" s="29" t="s">
        <v>427</v>
      </c>
      <c r="C377" s="276" t="s">
        <v>4</v>
      </c>
      <c r="D377" s="276" t="s">
        <v>4</v>
      </c>
      <c r="E377" s="276" t="s">
        <v>4</v>
      </c>
      <c r="F377" s="276" t="s">
        <v>4</v>
      </c>
      <c r="G377" s="304"/>
      <c r="H377" s="276" t="s">
        <v>4</v>
      </c>
      <c r="I377" s="276" t="s">
        <v>4</v>
      </c>
      <c r="J377" s="276" t="s">
        <v>4</v>
      </c>
      <c r="K377" s="276" t="s">
        <v>4</v>
      </c>
    </row>
    <row r="378" spans="2:11" x14ac:dyDescent="0.2">
      <c r="B378" s="29" t="s">
        <v>428</v>
      </c>
      <c r="C378" s="276" t="s">
        <v>4</v>
      </c>
      <c r="D378" s="276" t="s">
        <v>4</v>
      </c>
      <c r="E378" s="276" t="s">
        <v>4</v>
      </c>
      <c r="F378" s="276" t="s">
        <v>4</v>
      </c>
      <c r="G378" s="304"/>
      <c r="H378" s="276" t="s">
        <v>4</v>
      </c>
      <c r="I378" s="276" t="s">
        <v>4</v>
      </c>
      <c r="J378" s="276" t="s">
        <v>4</v>
      </c>
      <c r="K378" s="276" t="s">
        <v>4</v>
      </c>
    </row>
    <row r="379" spans="2:11" x14ac:dyDescent="0.2">
      <c r="B379" s="29" t="s">
        <v>429</v>
      </c>
      <c r="C379" s="276" t="s">
        <v>4</v>
      </c>
      <c r="D379" s="276" t="s">
        <v>4</v>
      </c>
      <c r="E379" s="276" t="s">
        <v>4</v>
      </c>
      <c r="F379" s="276" t="s">
        <v>4</v>
      </c>
      <c r="G379" s="304"/>
      <c r="H379" s="276" t="s">
        <v>4</v>
      </c>
      <c r="I379" s="276" t="s">
        <v>4</v>
      </c>
      <c r="J379" s="276" t="s">
        <v>4</v>
      </c>
      <c r="K379" s="276" t="s">
        <v>4</v>
      </c>
    </row>
    <row r="380" spans="2:11" x14ac:dyDescent="0.2">
      <c r="B380" s="29" t="s">
        <v>27</v>
      </c>
      <c r="C380" s="276" t="s">
        <v>4</v>
      </c>
      <c r="D380" s="276" t="s">
        <v>4</v>
      </c>
      <c r="E380" s="276" t="s">
        <v>4</v>
      </c>
      <c r="F380" s="276" t="s">
        <v>4</v>
      </c>
      <c r="G380" s="304"/>
      <c r="H380" s="276" t="s">
        <v>4</v>
      </c>
      <c r="I380" s="276" t="s">
        <v>4</v>
      </c>
      <c r="J380" s="276" t="s">
        <v>4</v>
      </c>
      <c r="K380" s="276" t="s">
        <v>4</v>
      </c>
    </row>
    <row r="381" spans="2:11" x14ac:dyDescent="0.2">
      <c r="B381" s="206" t="s">
        <v>188</v>
      </c>
      <c r="C381" s="208" t="s">
        <v>4</v>
      </c>
      <c r="D381" s="207" t="s">
        <v>4</v>
      </c>
      <c r="E381" s="207" t="s">
        <v>4</v>
      </c>
      <c r="F381" s="207" t="s">
        <v>4</v>
      </c>
      <c r="G381" s="208"/>
      <c r="H381" s="207" t="s">
        <v>4</v>
      </c>
      <c r="I381" s="207" t="s">
        <v>4</v>
      </c>
      <c r="J381" s="207" t="s">
        <v>4</v>
      </c>
      <c r="K381" s="208" t="s">
        <v>4</v>
      </c>
    </row>
    <row r="382" spans="2:11" x14ac:dyDescent="0.2">
      <c r="B382" s="206"/>
      <c r="C382" s="259"/>
      <c r="D382" s="260"/>
      <c r="E382" s="260"/>
      <c r="F382" s="260"/>
      <c r="G382" s="259"/>
      <c r="H382" s="260"/>
      <c r="I382" s="260"/>
      <c r="J382" s="260"/>
      <c r="K382" s="259"/>
    </row>
    <row r="383" spans="2:11" x14ac:dyDescent="0.2">
      <c r="B383" s="29" t="s">
        <v>300</v>
      </c>
      <c r="C383" s="276" t="s">
        <v>4</v>
      </c>
      <c r="D383" s="276" t="s">
        <v>4</v>
      </c>
      <c r="E383" s="276" t="s">
        <v>4</v>
      </c>
      <c r="F383" s="276" t="s">
        <v>4</v>
      </c>
      <c r="G383" s="304"/>
      <c r="H383" s="276" t="s">
        <v>4</v>
      </c>
      <c r="I383" s="276" t="s">
        <v>4</v>
      </c>
      <c r="J383" s="276" t="s">
        <v>4</v>
      </c>
      <c r="K383" s="276" t="s">
        <v>4</v>
      </c>
    </row>
    <row r="384" spans="2:11" x14ac:dyDescent="0.2">
      <c r="B384" s="29" t="s">
        <v>301</v>
      </c>
      <c r="C384" s="276" t="s">
        <v>4</v>
      </c>
      <c r="D384" s="276" t="s">
        <v>4</v>
      </c>
      <c r="E384" s="276" t="s">
        <v>4</v>
      </c>
      <c r="F384" s="276" t="s">
        <v>4</v>
      </c>
      <c r="G384" s="304"/>
      <c r="H384" s="276" t="s">
        <v>4</v>
      </c>
      <c r="I384" s="276" t="s">
        <v>4</v>
      </c>
      <c r="J384" s="276" t="s">
        <v>4</v>
      </c>
      <c r="K384" s="276" t="s">
        <v>4</v>
      </c>
    </row>
    <row r="385" spans="2:11" x14ac:dyDescent="0.2">
      <c r="B385" s="29" t="s">
        <v>302</v>
      </c>
      <c r="C385" s="276" t="s">
        <v>4</v>
      </c>
      <c r="D385" s="276" t="s">
        <v>4</v>
      </c>
      <c r="E385" s="276" t="s">
        <v>4</v>
      </c>
      <c r="F385" s="276" t="s">
        <v>4</v>
      </c>
      <c r="G385" s="304"/>
      <c r="H385" s="276" t="s">
        <v>4</v>
      </c>
      <c r="I385" s="276" t="s">
        <v>4</v>
      </c>
      <c r="J385" s="276" t="s">
        <v>4</v>
      </c>
      <c r="K385" s="276" t="s">
        <v>4</v>
      </c>
    </row>
    <row r="386" spans="2:11" x14ac:dyDescent="0.2">
      <c r="B386" s="29" t="s">
        <v>303</v>
      </c>
      <c r="C386" s="276" t="s">
        <v>4</v>
      </c>
      <c r="D386" s="276" t="s">
        <v>4</v>
      </c>
      <c r="E386" s="276" t="s">
        <v>4</v>
      </c>
      <c r="F386" s="276" t="s">
        <v>4</v>
      </c>
      <c r="G386" s="304"/>
      <c r="H386" s="276" t="s">
        <v>4</v>
      </c>
      <c r="I386" s="276" t="s">
        <v>4</v>
      </c>
      <c r="J386" s="276" t="s">
        <v>4</v>
      </c>
      <c r="K386" s="276" t="s">
        <v>4</v>
      </c>
    </row>
    <row r="387" spans="2:11" x14ac:dyDescent="0.2">
      <c r="B387" s="29" t="s">
        <v>545</v>
      </c>
      <c r="C387" s="276" t="s">
        <v>4</v>
      </c>
      <c r="D387" s="276" t="s">
        <v>4</v>
      </c>
      <c r="E387" s="276" t="s">
        <v>4</v>
      </c>
      <c r="F387" s="276" t="s">
        <v>4</v>
      </c>
      <c r="G387" s="304"/>
      <c r="H387" s="276" t="s">
        <v>4</v>
      </c>
      <c r="I387" s="276" t="s">
        <v>4</v>
      </c>
      <c r="J387" s="276" t="s">
        <v>4</v>
      </c>
      <c r="K387" s="276" t="s">
        <v>4</v>
      </c>
    </row>
    <row r="388" spans="2:11" x14ac:dyDescent="0.2">
      <c r="B388" s="29" t="s">
        <v>546</v>
      </c>
      <c r="C388" s="276" t="s">
        <v>4</v>
      </c>
      <c r="D388" s="276" t="s">
        <v>4</v>
      </c>
      <c r="E388" s="276" t="s">
        <v>4</v>
      </c>
      <c r="F388" s="276" t="s">
        <v>4</v>
      </c>
      <c r="G388" s="304"/>
      <c r="H388" s="276" t="s">
        <v>4</v>
      </c>
      <c r="I388" s="276" t="s">
        <v>4</v>
      </c>
      <c r="J388" s="276" t="s">
        <v>4</v>
      </c>
      <c r="K388" s="276" t="s">
        <v>4</v>
      </c>
    </row>
    <row r="389" spans="2:11" x14ac:dyDescent="0.2">
      <c r="B389" s="206" t="s">
        <v>547</v>
      </c>
      <c r="C389" s="208" t="s">
        <v>4</v>
      </c>
      <c r="D389" s="207" t="s">
        <v>4</v>
      </c>
      <c r="E389" s="207" t="s">
        <v>4</v>
      </c>
      <c r="F389" s="207" t="s">
        <v>4</v>
      </c>
      <c r="G389" s="208"/>
      <c r="H389" s="207" t="s">
        <v>4</v>
      </c>
      <c r="I389" s="207" t="s">
        <v>4</v>
      </c>
      <c r="J389" s="207" t="s">
        <v>4</v>
      </c>
      <c r="K389" s="208" t="s">
        <v>4</v>
      </c>
    </row>
    <row r="390" spans="2:11" x14ac:dyDescent="0.2">
      <c r="B390" s="206"/>
      <c r="C390" s="259"/>
      <c r="D390" s="260"/>
      <c r="E390" s="260"/>
      <c r="F390" s="260"/>
      <c r="G390" s="259"/>
      <c r="H390" s="260"/>
      <c r="I390" s="260"/>
      <c r="J390" s="260"/>
      <c r="K390" s="259"/>
    </row>
    <row r="391" spans="2:11" x14ac:dyDescent="0.2">
      <c r="B391" s="29" t="s">
        <v>430</v>
      </c>
      <c r="C391" s="276" t="s">
        <v>4</v>
      </c>
      <c r="D391" s="276" t="s">
        <v>4</v>
      </c>
      <c r="E391" s="276" t="s">
        <v>4</v>
      </c>
      <c r="F391" s="276" t="s">
        <v>4</v>
      </c>
      <c r="G391" s="304"/>
      <c r="H391" s="276" t="s">
        <v>4</v>
      </c>
      <c r="I391" s="276" t="s">
        <v>4</v>
      </c>
      <c r="J391" s="276" t="s">
        <v>4</v>
      </c>
      <c r="K391" s="276" t="s">
        <v>4</v>
      </c>
    </row>
    <row r="392" spans="2:11" x14ac:dyDescent="0.2">
      <c r="B392" s="29" t="s">
        <v>431</v>
      </c>
      <c r="C392" s="276" t="s">
        <v>4</v>
      </c>
      <c r="D392" s="276" t="s">
        <v>4</v>
      </c>
      <c r="E392" s="276" t="s">
        <v>4</v>
      </c>
      <c r="F392" s="276" t="s">
        <v>4</v>
      </c>
      <c r="G392" s="304"/>
      <c r="H392" s="276" t="s">
        <v>4</v>
      </c>
      <c r="I392" s="276" t="s">
        <v>4</v>
      </c>
      <c r="J392" s="276" t="s">
        <v>4</v>
      </c>
      <c r="K392" s="276" t="s">
        <v>4</v>
      </c>
    </row>
    <row r="393" spans="2:11" x14ac:dyDescent="0.2">
      <c r="B393" s="29" t="s">
        <v>432</v>
      </c>
      <c r="C393" s="276" t="s">
        <v>4</v>
      </c>
      <c r="D393" s="276" t="s">
        <v>4</v>
      </c>
      <c r="E393" s="276" t="s">
        <v>4</v>
      </c>
      <c r="F393" s="276" t="s">
        <v>4</v>
      </c>
      <c r="G393" s="304"/>
      <c r="H393" s="276" t="s">
        <v>4</v>
      </c>
      <c r="I393" s="276" t="s">
        <v>4</v>
      </c>
      <c r="J393" s="276" t="s">
        <v>4</v>
      </c>
      <c r="K393" s="276" t="s">
        <v>4</v>
      </c>
    </row>
    <row r="394" spans="2:11" x14ac:dyDescent="0.2">
      <c r="B394" s="29" t="s">
        <v>433</v>
      </c>
      <c r="C394" s="276" t="s">
        <v>4</v>
      </c>
      <c r="D394" s="276" t="s">
        <v>4</v>
      </c>
      <c r="E394" s="276" t="s">
        <v>4</v>
      </c>
      <c r="F394" s="276" t="s">
        <v>4</v>
      </c>
      <c r="G394" s="304"/>
      <c r="H394" s="276" t="s">
        <v>4</v>
      </c>
      <c r="I394" s="276" t="s">
        <v>4</v>
      </c>
      <c r="J394" s="276" t="s">
        <v>4</v>
      </c>
      <c r="K394" s="276" t="s">
        <v>4</v>
      </c>
    </row>
    <row r="395" spans="2:11" x14ac:dyDescent="0.2">
      <c r="B395" s="29" t="s">
        <v>434</v>
      </c>
      <c r="C395" s="276" t="s">
        <v>4</v>
      </c>
      <c r="D395" s="276" t="s">
        <v>4</v>
      </c>
      <c r="E395" s="276" t="s">
        <v>4</v>
      </c>
      <c r="F395" s="276" t="s">
        <v>4</v>
      </c>
      <c r="G395" s="304"/>
      <c r="H395" s="276" t="s">
        <v>4</v>
      </c>
      <c r="I395" s="276" t="s">
        <v>4</v>
      </c>
      <c r="J395" s="276" t="s">
        <v>4</v>
      </c>
      <c r="K395" s="276" t="s">
        <v>4</v>
      </c>
    </row>
    <row r="396" spans="2:11" x14ac:dyDescent="0.2">
      <c r="B396" s="29" t="s">
        <v>435</v>
      </c>
      <c r="C396" s="276" t="s">
        <v>4</v>
      </c>
      <c r="D396" s="276" t="s">
        <v>4</v>
      </c>
      <c r="E396" s="276" t="s">
        <v>4</v>
      </c>
      <c r="F396" s="276" t="s">
        <v>4</v>
      </c>
      <c r="G396" s="304"/>
      <c r="H396" s="276" t="s">
        <v>4</v>
      </c>
      <c r="I396" s="276" t="s">
        <v>4</v>
      </c>
      <c r="J396" s="276" t="s">
        <v>4</v>
      </c>
      <c r="K396" s="276" t="s">
        <v>4</v>
      </c>
    </row>
    <row r="397" spans="2:11" x14ac:dyDescent="0.2">
      <c r="B397" s="29" t="s">
        <v>436</v>
      </c>
      <c r="C397" s="276" t="s">
        <v>4</v>
      </c>
      <c r="D397" s="276" t="s">
        <v>4</v>
      </c>
      <c r="E397" s="276" t="s">
        <v>4</v>
      </c>
      <c r="F397" s="276" t="s">
        <v>4</v>
      </c>
      <c r="G397" s="304"/>
      <c r="H397" s="276" t="s">
        <v>4</v>
      </c>
      <c r="I397" s="276" t="s">
        <v>4</v>
      </c>
      <c r="J397" s="276" t="s">
        <v>4</v>
      </c>
      <c r="K397" s="276" t="s">
        <v>4</v>
      </c>
    </row>
    <row r="398" spans="2:11" x14ac:dyDescent="0.2">
      <c r="B398" s="29" t="s">
        <v>437</v>
      </c>
      <c r="C398" s="276" t="s">
        <v>4</v>
      </c>
      <c r="D398" s="276" t="s">
        <v>4</v>
      </c>
      <c r="E398" s="276" t="s">
        <v>4</v>
      </c>
      <c r="F398" s="276" t="s">
        <v>4</v>
      </c>
      <c r="G398" s="304"/>
      <c r="H398" s="276" t="s">
        <v>4</v>
      </c>
      <c r="I398" s="276" t="s">
        <v>4</v>
      </c>
      <c r="J398" s="276" t="s">
        <v>4</v>
      </c>
      <c r="K398" s="276" t="s">
        <v>4</v>
      </c>
    </row>
    <row r="399" spans="2:11" x14ac:dyDescent="0.2">
      <c r="B399" s="29" t="s">
        <v>438</v>
      </c>
      <c r="C399" s="276" t="s">
        <v>4</v>
      </c>
      <c r="D399" s="276" t="s">
        <v>4</v>
      </c>
      <c r="E399" s="276" t="s">
        <v>4</v>
      </c>
      <c r="F399" s="276" t="s">
        <v>4</v>
      </c>
      <c r="G399" s="304"/>
      <c r="H399" s="276" t="s">
        <v>4</v>
      </c>
      <c r="I399" s="276" t="s">
        <v>4</v>
      </c>
      <c r="J399" s="276" t="s">
        <v>4</v>
      </c>
      <c r="K399" s="276" t="s">
        <v>4</v>
      </c>
    </row>
    <row r="400" spans="2:11" x14ac:dyDescent="0.2">
      <c r="B400" s="29" t="s">
        <v>439</v>
      </c>
      <c r="C400" s="276" t="s">
        <v>4</v>
      </c>
      <c r="D400" s="276" t="s">
        <v>4</v>
      </c>
      <c r="E400" s="276" t="s">
        <v>4</v>
      </c>
      <c r="F400" s="276" t="s">
        <v>4</v>
      </c>
      <c r="G400" s="304"/>
      <c r="H400" s="276" t="s">
        <v>4</v>
      </c>
      <c r="I400" s="276" t="s">
        <v>4</v>
      </c>
      <c r="J400" s="276" t="s">
        <v>4</v>
      </c>
      <c r="K400" s="276" t="s">
        <v>4</v>
      </c>
    </row>
    <row r="401" spans="2:11" x14ac:dyDescent="0.2">
      <c r="B401" s="29" t="s">
        <v>440</v>
      </c>
      <c r="C401" s="276" t="s">
        <v>4</v>
      </c>
      <c r="D401" s="276" t="s">
        <v>4</v>
      </c>
      <c r="E401" s="276" t="s">
        <v>4</v>
      </c>
      <c r="F401" s="276" t="s">
        <v>4</v>
      </c>
      <c r="G401" s="304"/>
      <c r="H401" s="276" t="s">
        <v>4</v>
      </c>
      <c r="I401" s="276" t="s">
        <v>4</v>
      </c>
      <c r="J401" s="276" t="s">
        <v>4</v>
      </c>
      <c r="K401" s="276" t="s">
        <v>4</v>
      </c>
    </row>
    <row r="402" spans="2:11" x14ac:dyDescent="0.2">
      <c r="B402" s="29" t="s">
        <v>441</v>
      </c>
      <c r="C402" s="276" t="s">
        <v>4</v>
      </c>
      <c r="D402" s="276" t="s">
        <v>4</v>
      </c>
      <c r="E402" s="276" t="s">
        <v>4</v>
      </c>
      <c r="F402" s="276" t="s">
        <v>4</v>
      </c>
      <c r="G402" s="304"/>
      <c r="H402" s="276" t="s">
        <v>4</v>
      </c>
      <c r="I402" s="276" t="s">
        <v>4</v>
      </c>
      <c r="J402" s="276" t="s">
        <v>4</v>
      </c>
      <c r="K402" s="276" t="s">
        <v>4</v>
      </c>
    </row>
    <row r="403" spans="2:11" x14ac:dyDescent="0.2">
      <c r="B403" s="29" t="s">
        <v>442</v>
      </c>
      <c r="C403" s="276" t="s">
        <v>4</v>
      </c>
      <c r="D403" s="276" t="s">
        <v>4</v>
      </c>
      <c r="E403" s="276" t="s">
        <v>4</v>
      </c>
      <c r="F403" s="276" t="s">
        <v>4</v>
      </c>
      <c r="G403" s="304"/>
      <c r="H403" s="276" t="s">
        <v>4</v>
      </c>
      <c r="I403" s="276" t="s">
        <v>4</v>
      </c>
      <c r="J403" s="276" t="s">
        <v>4</v>
      </c>
      <c r="K403" s="276" t="s">
        <v>4</v>
      </c>
    </row>
    <row r="404" spans="2:11" x14ac:dyDescent="0.2">
      <c r="B404" s="29" t="s">
        <v>216</v>
      </c>
      <c r="C404" s="276" t="s">
        <v>4</v>
      </c>
      <c r="D404" s="276" t="s">
        <v>4</v>
      </c>
      <c r="E404" s="276" t="s">
        <v>4</v>
      </c>
      <c r="F404" s="276" t="s">
        <v>4</v>
      </c>
      <c r="G404" s="304"/>
      <c r="H404" s="276" t="s">
        <v>4</v>
      </c>
      <c r="I404" s="276" t="s">
        <v>4</v>
      </c>
      <c r="J404" s="276" t="s">
        <v>4</v>
      </c>
      <c r="K404" s="276" t="s">
        <v>4</v>
      </c>
    </row>
    <row r="405" spans="2:11" x14ac:dyDescent="0.2">
      <c r="B405" s="29" t="s">
        <v>220</v>
      </c>
      <c r="C405" s="276" t="s">
        <v>4</v>
      </c>
      <c r="D405" s="276" t="s">
        <v>4</v>
      </c>
      <c r="E405" s="276" t="s">
        <v>4</v>
      </c>
      <c r="F405" s="276" t="s">
        <v>4</v>
      </c>
      <c r="G405" s="304"/>
      <c r="H405" s="276" t="s">
        <v>4</v>
      </c>
      <c r="I405" s="276" t="s">
        <v>4</v>
      </c>
      <c r="J405" s="276" t="s">
        <v>4</v>
      </c>
      <c r="K405" s="276" t="s">
        <v>4</v>
      </c>
    </row>
    <row r="406" spans="2:11" x14ac:dyDescent="0.2">
      <c r="B406" s="29" t="s">
        <v>219</v>
      </c>
      <c r="C406" s="276" t="s">
        <v>4</v>
      </c>
      <c r="D406" s="276" t="s">
        <v>4</v>
      </c>
      <c r="E406" s="276" t="s">
        <v>4</v>
      </c>
      <c r="F406" s="276" t="s">
        <v>4</v>
      </c>
      <c r="G406" s="304"/>
      <c r="H406" s="276" t="s">
        <v>4</v>
      </c>
      <c r="I406" s="276" t="s">
        <v>4</v>
      </c>
      <c r="J406" s="276" t="s">
        <v>4</v>
      </c>
      <c r="K406" s="276" t="s">
        <v>4</v>
      </c>
    </row>
    <row r="407" spans="2:11" x14ac:dyDescent="0.2">
      <c r="B407" s="29" t="s">
        <v>217</v>
      </c>
      <c r="C407" s="276" t="s">
        <v>4</v>
      </c>
      <c r="D407" s="276" t="s">
        <v>4</v>
      </c>
      <c r="E407" s="276" t="s">
        <v>4</v>
      </c>
      <c r="F407" s="276" t="s">
        <v>4</v>
      </c>
      <c r="G407" s="304"/>
      <c r="H407" s="276" t="s">
        <v>4</v>
      </c>
      <c r="I407" s="276" t="s">
        <v>4</v>
      </c>
      <c r="J407" s="276" t="s">
        <v>4</v>
      </c>
      <c r="K407" s="276" t="s">
        <v>4</v>
      </c>
    </row>
    <row r="408" spans="2:11" x14ac:dyDescent="0.2">
      <c r="B408" s="29" t="s">
        <v>443</v>
      </c>
      <c r="C408" s="276" t="s">
        <v>4</v>
      </c>
      <c r="D408" s="276" t="s">
        <v>4</v>
      </c>
      <c r="E408" s="276" t="s">
        <v>4</v>
      </c>
      <c r="F408" s="276" t="s">
        <v>4</v>
      </c>
      <c r="G408" s="304"/>
      <c r="H408" s="276" t="s">
        <v>4</v>
      </c>
      <c r="I408" s="276" t="s">
        <v>4</v>
      </c>
      <c r="J408" s="276" t="s">
        <v>4</v>
      </c>
      <c r="K408" s="276" t="s">
        <v>4</v>
      </c>
    </row>
    <row r="409" spans="2:11" x14ac:dyDescent="0.2">
      <c r="B409" s="29" t="s">
        <v>27</v>
      </c>
      <c r="C409" s="276" t="s">
        <v>4</v>
      </c>
      <c r="D409" s="276" t="s">
        <v>4</v>
      </c>
      <c r="E409" s="276" t="s">
        <v>4</v>
      </c>
      <c r="F409" s="276" t="s">
        <v>4</v>
      </c>
      <c r="G409" s="304"/>
      <c r="H409" s="276" t="s">
        <v>4</v>
      </c>
      <c r="I409" s="276" t="s">
        <v>4</v>
      </c>
      <c r="J409" s="276" t="s">
        <v>4</v>
      </c>
      <c r="K409" s="276" t="s">
        <v>4</v>
      </c>
    </row>
    <row r="410" spans="2:11" x14ac:dyDescent="0.2">
      <c r="B410" s="206" t="s">
        <v>188</v>
      </c>
      <c r="C410" s="208" t="s">
        <v>4</v>
      </c>
      <c r="D410" s="207" t="s">
        <v>4</v>
      </c>
      <c r="E410" s="207" t="s">
        <v>4</v>
      </c>
      <c r="F410" s="207" t="s">
        <v>4</v>
      </c>
      <c r="G410" s="208"/>
      <c r="H410" s="207" t="s">
        <v>4</v>
      </c>
      <c r="I410" s="207" t="s">
        <v>4</v>
      </c>
      <c r="J410" s="207" t="s">
        <v>4</v>
      </c>
      <c r="K410" s="208" t="s">
        <v>4</v>
      </c>
    </row>
    <row r="411" spans="2:11" x14ac:dyDescent="0.2">
      <c r="B411" s="29"/>
    </row>
    <row r="412" spans="2:11" x14ac:dyDescent="0.2">
      <c r="B412" s="29" t="s">
        <v>444</v>
      </c>
      <c r="C412" s="276" t="s">
        <v>4</v>
      </c>
      <c r="D412" s="276" t="s">
        <v>4</v>
      </c>
      <c r="E412" s="276" t="s">
        <v>4</v>
      </c>
      <c r="F412" s="276" t="s">
        <v>4</v>
      </c>
      <c r="G412" s="304"/>
      <c r="H412" s="276" t="s">
        <v>4</v>
      </c>
      <c r="I412" s="276" t="s">
        <v>4</v>
      </c>
      <c r="J412" s="276" t="s">
        <v>4</v>
      </c>
      <c r="K412" s="276" t="s">
        <v>4</v>
      </c>
    </row>
    <row r="413" spans="2:11" x14ac:dyDescent="0.2">
      <c r="B413" s="29" t="s">
        <v>553</v>
      </c>
      <c r="C413" s="276" t="s">
        <v>4</v>
      </c>
      <c r="D413" s="276" t="s">
        <v>4</v>
      </c>
      <c r="E413" s="276" t="s">
        <v>4</v>
      </c>
      <c r="F413" s="276" t="s">
        <v>4</v>
      </c>
      <c r="G413" s="304"/>
      <c r="H413" s="276" t="s">
        <v>4</v>
      </c>
      <c r="I413" s="276" t="s">
        <v>4</v>
      </c>
      <c r="J413" s="276" t="s">
        <v>4</v>
      </c>
      <c r="K413" s="276" t="s">
        <v>4</v>
      </c>
    </row>
    <row r="414" spans="2:11" x14ac:dyDescent="0.2">
      <c r="B414" s="29" t="s">
        <v>554</v>
      </c>
      <c r="C414" s="276" t="s">
        <v>4</v>
      </c>
      <c r="D414" s="276" t="s">
        <v>4</v>
      </c>
      <c r="E414" s="276" t="s">
        <v>4</v>
      </c>
      <c r="F414" s="276" t="s">
        <v>4</v>
      </c>
      <c r="G414" s="304"/>
      <c r="H414" s="276" t="s">
        <v>4</v>
      </c>
      <c r="I414" s="276" t="s">
        <v>4</v>
      </c>
      <c r="J414" s="276" t="s">
        <v>4</v>
      </c>
      <c r="K414" s="276" t="s">
        <v>4</v>
      </c>
    </row>
    <row r="415" spans="2:11" x14ac:dyDescent="0.2">
      <c r="B415" s="29" t="s">
        <v>555</v>
      </c>
      <c r="C415" s="276" t="s">
        <v>4</v>
      </c>
      <c r="D415" s="276" t="s">
        <v>4</v>
      </c>
      <c r="E415" s="276" t="s">
        <v>4</v>
      </c>
      <c r="F415" s="276" t="s">
        <v>4</v>
      </c>
      <c r="G415" s="304"/>
      <c r="H415" s="276" t="s">
        <v>4</v>
      </c>
      <c r="I415" s="276" t="s">
        <v>4</v>
      </c>
      <c r="J415" s="276" t="s">
        <v>4</v>
      </c>
      <c r="K415" s="276" t="s">
        <v>4</v>
      </c>
    </row>
    <row r="416" spans="2:11" x14ac:dyDescent="0.2">
      <c r="B416" s="29" t="s">
        <v>445</v>
      </c>
      <c r="C416" s="276" t="s">
        <v>4</v>
      </c>
      <c r="D416" s="276" t="s">
        <v>4</v>
      </c>
      <c r="E416" s="276" t="s">
        <v>4</v>
      </c>
      <c r="F416" s="276" t="s">
        <v>4</v>
      </c>
      <c r="G416" s="304"/>
      <c r="H416" s="276" t="s">
        <v>4</v>
      </c>
      <c r="I416" s="276" t="s">
        <v>4</v>
      </c>
      <c r="J416" s="276" t="s">
        <v>4</v>
      </c>
      <c r="K416" s="276" t="s">
        <v>4</v>
      </c>
    </row>
    <row r="417" spans="2:11" x14ac:dyDescent="0.2">
      <c r="B417" s="29" t="s">
        <v>556</v>
      </c>
      <c r="C417" s="276" t="s">
        <v>4</v>
      </c>
      <c r="D417" s="276" t="s">
        <v>4</v>
      </c>
      <c r="E417" s="276" t="s">
        <v>4</v>
      </c>
      <c r="F417" s="276" t="s">
        <v>4</v>
      </c>
      <c r="G417" s="304"/>
      <c r="H417" s="276" t="s">
        <v>4</v>
      </c>
      <c r="I417" s="276" t="s">
        <v>4</v>
      </c>
      <c r="J417" s="276" t="s">
        <v>4</v>
      </c>
      <c r="K417" s="276" t="s">
        <v>4</v>
      </c>
    </row>
    <row r="418" spans="2:11" x14ac:dyDescent="0.2">
      <c r="B418" s="29" t="s">
        <v>446</v>
      </c>
      <c r="C418" s="276" t="s">
        <v>4</v>
      </c>
      <c r="D418" s="276" t="s">
        <v>4</v>
      </c>
      <c r="E418" s="276" t="s">
        <v>4</v>
      </c>
      <c r="F418" s="276" t="s">
        <v>4</v>
      </c>
      <c r="G418" s="304"/>
      <c r="H418" s="276" t="s">
        <v>4</v>
      </c>
      <c r="I418" s="276" t="s">
        <v>4</v>
      </c>
      <c r="J418" s="276" t="s">
        <v>4</v>
      </c>
      <c r="K418" s="276" t="s">
        <v>4</v>
      </c>
    </row>
    <row r="419" spans="2:11" x14ac:dyDescent="0.2">
      <c r="B419" s="29" t="s">
        <v>447</v>
      </c>
      <c r="C419" s="276" t="s">
        <v>4</v>
      </c>
      <c r="D419" s="276" t="s">
        <v>4</v>
      </c>
      <c r="E419" s="276" t="s">
        <v>4</v>
      </c>
      <c r="F419" s="276" t="s">
        <v>4</v>
      </c>
      <c r="G419" s="304"/>
      <c r="H419" s="276" t="s">
        <v>4</v>
      </c>
      <c r="I419" s="276" t="s">
        <v>4</v>
      </c>
      <c r="J419" s="276" t="s">
        <v>4</v>
      </c>
      <c r="K419" s="276" t="s">
        <v>4</v>
      </c>
    </row>
    <row r="420" spans="2:11" x14ac:dyDescent="0.2">
      <c r="B420" s="29" t="s">
        <v>448</v>
      </c>
      <c r="C420" s="276" t="s">
        <v>4</v>
      </c>
      <c r="D420" s="276" t="s">
        <v>4</v>
      </c>
      <c r="E420" s="276" t="s">
        <v>4</v>
      </c>
      <c r="F420" s="276" t="s">
        <v>4</v>
      </c>
      <c r="G420" s="304"/>
      <c r="H420" s="276" t="s">
        <v>4</v>
      </c>
      <c r="I420" s="276" t="s">
        <v>4</v>
      </c>
      <c r="J420" s="276" t="s">
        <v>4</v>
      </c>
      <c r="K420" s="276" t="s">
        <v>4</v>
      </c>
    </row>
    <row r="421" spans="2:11" x14ac:dyDescent="0.2">
      <c r="B421" s="29" t="s">
        <v>449</v>
      </c>
      <c r="C421" s="276" t="s">
        <v>4</v>
      </c>
      <c r="D421" s="276" t="s">
        <v>4</v>
      </c>
      <c r="E421" s="276" t="s">
        <v>4</v>
      </c>
      <c r="F421" s="276" t="s">
        <v>4</v>
      </c>
      <c r="G421" s="304"/>
      <c r="H421" s="276" t="s">
        <v>4</v>
      </c>
      <c r="I421" s="276" t="s">
        <v>4</v>
      </c>
      <c r="J421" s="276" t="s">
        <v>4</v>
      </c>
      <c r="K421" s="276" t="s">
        <v>4</v>
      </c>
    </row>
    <row r="422" spans="2:11" x14ac:dyDescent="0.2">
      <c r="B422" s="29" t="s">
        <v>450</v>
      </c>
      <c r="C422" s="276" t="s">
        <v>4</v>
      </c>
      <c r="D422" s="276" t="s">
        <v>4</v>
      </c>
      <c r="E422" s="276" t="s">
        <v>4</v>
      </c>
      <c r="F422" s="276" t="s">
        <v>4</v>
      </c>
      <c r="G422" s="304"/>
      <c r="H422" s="276" t="s">
        <v>4</v>
      </c>
      <c r="I422" s="276" t="s">
        <v>4</v>
      </c>
      <c r="J422" s="276" t="s">
        <v>4</v>
      </c>
      <c r="K422" s="276" t="s">
        <v>4</v>
      </c>
    </row>
    <row r="423" spans="2:11" x14ac:dyDescent="0.2">
      <c r="B423" s="29" t="s">
        <v>451</v>
      </c>
      <c r="C423" s="276" t="s">
        <v>4</v>
      </c>
      <c r="D423" s="276" t="s">
        <v>4</v>
      </c>
      <c r="E423" s="276" t="s">
        <v>4</v>
      </c>
      <c r="F423" s="276" t="s">
        <v>4</v>
      </c>
      <c r="G423" s="304"/>
      <c r="H423" s="276" t="s">
        <v>4</v>
      </c>
      <c r="I423" s="276" t="s">
        <v>4</v>
      </c>
      <c r="J423" s="276" t="s">
        <v>4</v>
      </c>
      <c r="K423" s="276" t="s">
        <v>4</v>
      </c>
    </row>
    <row r="424" spans="2:11" x14ac:dyDescent="0.2">
      <c r="B424" s="29" t="s">
        <v>452</v>
      </c>
      <c r="C424" s="276" t="s">
        <v>4</v>
      </c>
      <c r="D424" s="276" t="s">
        <v>4</v>
      </c>
      <c r="E424" s="276" t="s">
        <v>4</v>
      </c>
      <c r="F424" s="276" t="s">
        <v>4</v>
      </c>
      <c r="G424" s="304"/>
      <c r="H424" s="276" t="s">
        <v>4</v>
      </c>
      <c r="I424" s="276" t="s">
        <v>4</v>
      </c>
      <c r="J424" s="276" t="s">
        <v>4</v>
      </c>
      <c r="K424" s="276" t="s">
        <v>4</v>
      </c>
    </row>
    <row r="425" spans="2:11" x14ac:dyDescent="0.2">
      <c r="B425" s="29" t="s">
        <v>453</v>
      </c>
      <c r="C425" s="276" t="s">
        <v>4</v>
      </c>
      <c r="D425" s="276" t="s">
        <v>4</v>
      </c>
      <c r="E425" s="276" t="s">
        <v>4</v>
      </c>
      <c r="F425" s="276" t="s">
        <v>4</v>
      </c>
      <c r="G425" s="304"/>
      <c r="H425" s="276" t="s">
        <v>4</v>
      </c>
      <c r="I425" s="276" t="s">
        <v>4</v>
      </c>
      <c r="J425" s="276" t="s">
        <v>4</v>
      </c>
      <c r="K425" s="276" t="s">
        <v>4</v>
      </c>
    </row>
    <row r="426" spans="2:11" x14ac:dyDescent="0.2">
      <c r="B426" s="29" t="s">
        <v>454</v>
      </c>
      <c r="C426" s="276" t="s">
        <v>4</v>
      </c>
      <c r="D426" s="276" t="s">
        <v>4</v>
      </c>
      <c r="E426" s="276" t="s">
        <v>4</v>
      </c>
      <c r="F426" s="276" t="s">
        <v>4</v>
      </c>
      <c r="G426" s="304"/>
      <c r="H426" s="276" t="s">
        <v>4</v>
      </c>
      <c r="I426" s="276" t="s">
        <v>4</v>
      </c>
      <c r="J426" s="276" t="s">
        <v>4</v>
      </c>
      <c r="K426" s="276" t="s">
        <v>4</v>
      </c>
    </row>
    <row r="427" spans="2:11" x14ac:dyDescent="0.2">
      <c r="B427" s="29" t="s">
        <v>455</v>
      </c>
      <c r="C427" s="276" t="s">
        <v>4</v>
      </c>
      <c r="D427" s="276" t="s">
        <v>4</v>
      </c>
      <c r="E427" s="276" t="s">
        <v>4</v>
      </c>
      <c r="F427" s="276" t="s">
        <v>4</v>
      </c>
      <c r="G427" s="304"/>
      <c r="H427" s="276" t="s">
        <v>4</v>
      </c>
      <c r="I427" s="276" t="s">
        <v>4</v>
      </c>
      <c r="J427" s="276" t="s">
        <v>4</v>
      </c>
      <c r="K427" s="276" t="s">
        <v>4</v>
      </c>
    </row>
    <row r="428" spans="2:11" x14ac:dyDescent="0.2">
      <c r="B428" s="29" t="s">
        <v>456</v>
      </c>
      <c r="C428" s="276" t="s">
        <v>4</v>
      </c>
      <c r="D428" s="276" t="s">
        <v>4</v>
      </c>
      <c r="E428" s="276" t="s">
        <v>4</v>
      </c>
      <c r="F428" s="276" t="s">
        <v>4</v>
      </c>
      <c r="G428" s="304"/>
      <c r="H428" s="276" t="s">
        <v>4</v>
      </c>
      <c r="I428" s="276" t="s">
        <v>4</v>
      </c>
      <c r="J428" s="276" t="s">
        <v>4</v>
      </c>
      <c r="K428" s="276" t="s">
        <v>4</v>
      </c>
    </row>
    <row r="429" spans="2:11" x14ac:dyDescent="0.2">
      <c r="B429" s="29" t="s">
        <v>548</v>
      </c>
      <c r="C429" s="276" t="s">
        <v>4</v>
      </c>
      <c r="D429" s="276" t="s">
        <v>4</v>
      </c>
      <c r="E429" s="276" t="s">
        <v>4</v>
      </c>
      <c r="F429" s="276" t="s">
        <v>4</v>
      </c>
      <c r="G429" s="304"/>
      <c r="H429" s="276" t="s">
        <v>4</v>
      </c>
      <c r="I429" s="276" t="s">
        <v>4</v>
      </c>
      <c r="J429" s="276" t="s">
        <v>4</v>
      </c>
      <c r="K429" s="276" t="s">
        <v>4</v>
      </c>
    </row>
    <row r="430" spans="2:11" x14ac:dyDescent="0.2">
      <c r="B430" s="29" t="s">
        <v>105</v>
      </c>
      <c r="C430" s="276" t="s">
        <v>4</v>
      </c>
      <c r="D430" s="276" t="s">
        <v>4</v>
      </c>
      <c r="E430" s="276" t="s">
        <v>4</v>
      </c>
      <c r="F430" s="276" t="s">
        <v>4</v>
      </c>
      <c r="G430" s="304"/>
      <c r="H430" s="276" t="s">
        <v>4</v>
      </c>
      <c r="I430" s="276" t="s">
        <v>4</v>
      </c>
      <c r="J430" s="276" t="s">
        <v>4</v>
      </c>
      <c r="K430" s="276" t="s">
        <v>4</v>
      </c>
    </row>
    <row r="431" spans="2:11" x14ac:dyDescent="0.2">
      <c r="B431" s="29" t="s">
        <v>549</v>
      </c>
      <c r="C431" s="276" t="s">
        <v>4</v>
      </c>
      <c r="D431" s="276" t="s">
        <v>4</v>
      </c>
      <c r="E431" s="276" t="s">
        <v>4</v>
      </c>
      <c r="F431" s="276" t="s">
        <v>4</v>
      </c>
      <c r="G431" s="304"/>
      <c r="H431" s="276" t="s">
        <v>4</v>
      </c>
      <c r="I431" s="276" t="s">
        <v>4</v>
      </c>
      <c r="J431" s="276" t="s">
        <v>4</v>
      </c>
      <c r="K431" s="276" t="s">
        <v>4</v>
      </c>
    </row>
    <row r="432" spans="2:11" x14ac:dyDescent="0.2">
      <c r="B432" s="29" t="s">
        <v>550</v>
      </c>
      <c r="C432" s="276" t="s">
        <v>4</v>
      </c>
      <c r="D432" s="276" t="s">
        <v>4</v>
      </c>
      <c r="E432" s="276" t="s">
        <v>4</v>
      </c>
      <c r="F432" s="276" t="s">
        <v>4</v>
      </c>
      <c r="G432" s="304"/>
      <c r="H432" s="276" t="s">
        <v>4</v>
      </c>
      <c r="I432" s="276" t="s">
        <v>4</v>
      </c>
      <c r="J432" s="276" t="s">
        <v>4</v>
      </c>
      <c r="K432" s="276" t="s">
        <v>4</v>
      </c>
    </row>
    <row r="433" spans="2:11" x14ac:dyDescent="0.2">
      <c r="B433" s="29" t="s">
        <v>551</v>
      </c>
      <c r="C433" s="276" t="s">
        <v>4</v>
      </c>
      <c r="D433" s="276" t="s">
        <v>4</v>
      </c>
      <c r="E433" s="276" t="s">
        <v>4</v>
      </c>
      <c r="F433" s="276" t="s">
        <v>4</v>
      </c>
      <c r="G433" s="304"/>
      <c r="H433" s="276" t="s">
        <v>4</v>
      </c>
      <c r="I433" s="276" t="s">
        <v>4</v>
      </c>
      <c r="J433" s="276" t="s">
        <v>4</v>
      </c>
      <c r="K433" s="276" t="s">
        <v>4</v>
      </c>
    </row>
    <row r="434" spans="2:11" x14ac:dyDescent="0.2">
      <c r="B434" s="29" t="s">
        <v>457</v>
      </c>
      <c r="C434" s="276" t="s">
        <v>4</v>
      </c>
      <c r="D434" s="276" t="s">
        <v>4</v>
      </c>
      <c r="E434" s="276" t="s">
        <v>4</v>
      </c>
      <c r="F434" s="276" t="s">
        <v>4</v>
      </c>
      <c r="G434" s="304"/>
      <c r="H434" s="276" t="s">
        <v>4</v>
      </c>
      <c r="I434" s="276" t="s">
        <v>4</v>
      </c>
      <c r="J434" s="276" t="s">
        <v>4</v>
      </c>
      <c r="K434" s="276" t="s">
        <v>4</v>
      </c>
    </row>
    <row r="435" spans="2:11" x14ac:dyDescent="0.2">
      <c r="B435" s="29" t="s">
        <v>458</v>
      </c>
      <c r="C435" s="276" t="s">
        <v>4</v>
      </c>
      <c r="D435" s="276" t="s">
        <v>4</v>
      </c>
      <c r="E435" s="276" t="s">
        <v>4</v>
      </c>
      <c r="F435" s="276" t="s">
        <v>4</v>
      </c>
      <c r="G435" s="304"/>
      <c r="H435" s="276" t="s">
        <v>4</v>
      </c>
      <c r="I435" s="276" t="s">
        <v>4</v>
      </c>
      <c r="J435" s="276" t="s">
        <v>4</v>
      </c>
      <c r="K435" s="276" t="s">
        <v>4</v>
      </c>
    </row>
    <row r="436" spans="2:11" x14ac:dyDescent="0.2">
      <c r="B436" s="29" t="s">
        <v>459</v>
      </c>
      <c r="C436" s="276" t="s">
        <v>4</v>
      </c>
      <c r="D436" s="276" t="s">
        <v>4</v>
      </c>
      <c r="E436" s="276" t="s">
        <v>4</v>
      </c>
      <c r="F436" s="276" t="s">
        <v>4</v>
      </c>
      <c r="G436" s="304"/>
      <c r="H436" s="276" t="s">
        <v>4</v>
      </c>
      <c r="I436" s="276" t="s">
        <v>4</v>
      </c>
      <c r="J436" s="276" t="s">
        <v>4</v>
      </c>
      <c r="K436" s="276" t="s">
        <v>4</v>
      </c>
    </row>
    <row r="437" spans="2:11" x14ac:dyDescent="0.2">
      <c r="B437" s="29" t="s">
        <v>552</v>
      </c>
      <c r="C437" s="276" t="s">
        <v>4</v>
      </c>
      <c r="D437" s="276" t="s">
        <v>4</v>
      </c>
      <c r="E437" s="276" t="s">
        <v>4</v>
      </c>
      <c r="F437" s="276" t="s">
        <v>4</v>
      </c>
      <c r="G437" s="304"/>
      <c r="H437" s="276" t="s">
        <v>4</v>
      </c>
      <c r="I437" s="276" t="s">
        <v>4</v>
      </c>
      <c r="J437" s="276" t="s">
        <v>4</v>
      </c>
      <c r="K437" s="276" t="s">
        <v>4</v>
      </c>
    </row>
    <row r="438" spans="2:11" x14ac:dyDescent="0.2">
      <c r="B438" s="206" t="s">
        <v>188</v>
      </c>
      <c r="C438" s="208" t="s">
        <v>4</v>
      </c>
      <c r="D438" s="207" t="s">
        <v>4</v>
      </c>
      <c r="E438" s="207" t="s">
        <v>4</v>
      </c>
      <c r="F438" s="207" t="s">
        <v>4</v>
      </c>
      <c r="G438" s="208"/>
      <c r="H438" s="207" t="s">
        <v>4</v>
      </c>
      <c r="I438" s="207" t="s">
        <v>4</v>
      </c>
      <c r="J438" s="207" t="s">
        <v>4</v>
      </c>
      <c r="K438" s="208" t="s">
        <v>4</v>
      </c>
    </row>
    <row r="439" spans="2:11" x14ac:dyDescent="0.2">
      <c r="B439" s="29"/>
    </row>
    <row r="440" spans="2:11" x14ac:dyDescent="0.2">
      <c r="B440" s="29" t="s">
        <v>460</v>
      </c>
      <c r="C440" s="276" t="s">
        <v>4</v>
      </c>
      <c r="D440" s="276" t="s">
        <v>4</v>
      </c>
      <c r="E440" s="276" t="s">
        <v>4</v>
      </c>
      <c r="F440" s="276" t="s">
        <v>4</v>
      </c>
      <c r="G440" s="304"/>
      <c r="H440" s="276" t="s">
        <v>4</v>
      </c>
      <c r="I440" s="276" t="s">
        <v>4</v>
      </c>
      <c r="J440" s="276" t="s">
        <v>4</v>
      </c>
      <c r="K440" s="276" t="s">
        <v>4</v>
      </c>
    </row>
    <row r="441" spans="2:11" x14ac:dyDescent="0.2">
      <c r="B441" s="29" t="s">
        <v>461</v>
      </c>
      <c r="C441" s="276" t="s">
        <v>4</v>
      </c>
      <c r="D441" s="276" t="s">
        <v>4</v>
      </c>
      <c r="E441" s="276" t="s">
        <v>4</v>
      </c>
      <c r="F441" s="276" t="s">
        <v>4</v>
      </c>
      <c r="G441" s="304"/>
      <c r="H441" s="276" t="s">
        <v>4</v>
      </c>
      <c r="I441" s="276" t="s">
        <v>4</v>
      </c>
      <c r="J441" s="276" t="s">
        <v>4</v>
      </c>
      <c r="K441" s="276" t="s">
        <v>4</v>
      </c>
    </row>
    <row r="442" spans="2:11" x14ac:dyDescent="0.2">
      <c r="B442" s="29" t="s">
        <v>462</v>
      </c>
      <c r="C442" s="276" t="s">
        <v>4</v>
      </c>
      <c r="D442" s="276" t="s">
        <v>4</v>
      </c>
      <c r="E442" s="276" t="s">
        <v>4</v>
      </c>
      <c r="F442" s="276" t="s">
        <v>4</v>
      </c>
      <c r="G442" s="304"/>
      <c r="H442" s="276" t="s">
        <v>4</v>
      </c>
      <c r="I442" s="276" t="s">
        <v>4</v>
      </c>
      <c r="J442" s="276" t="s">
        <v>4</v>
      </c>
      <c r="K442" s="276" t="s">
        <v>4</v>
      </c>
    </row>
    <row r="443" spans="2:11" x14ac:dyDescent="0.2">
      <c r="B443" s="29" t="s">
        <v>463</v>
      </c>
      <c r="C443" s="276" t="s">
        <v>4</v>
      </c>
      <c r="D443" s="276" t="s">
        <v>4</v>
      </c>
      <c r="E443" s="276" t="s">
        <v>4</v>
      </c>
      <c r="F443" s="276" t="s">
        <v>4</v>
      </c>
      <c r="G443" s="304"/>
      <c r="H443" s="276" t="s">
        <v>4</v>
      </c>
      <c r="I443" s="276" t="s">
        <v>4</v>
      </c>
      <c r="J443" s="276" t="s">
        <v>4</v>
      </c>
      <c r="K443" s="276" t="s">
        <v>4</v>
      </c>
    </row>
    <row r="444" spans="2:11" x14ac:dyDescent="0.2">
      <c r="B444" s="29" t="s">
        <v>464</v>
      </c>
      <c r="C444" s="276" t="s">
        <v>4</v>
      </c>
      <c r="D444" s="276" t="s">
        <v>4</v>
      </c>
      <c r="E444" s="276" t="s">
        <v>4</v>
      </c>
      <c r="F444" s="276" t="s">
        <v>4</v>
      </c>
      <c r="G444" s="304"/>
      <c r="H444" s="276" t="s">
        <v>4</v>
      </c>
      <c r="I444" s="276" t="s">
        <v>4</v>
      </c>
      <c r="J444" s="276" t="s">
        <v>4</v>
      </c>
      <c r="K444" s="276" t="s">
        <v>4</v>
      </c>
    </row>
    <row r="445" spans="2:11" x14ac:dyDescent="0.2">
      <c r="B445" s="29" t="s">
        <v>465</v>
      </c>
      <c r="C445" s="276" t="s">
        <v>4</v>
      </c>
      <c r="D445" s="276" t="s">
        <v>4</v>
      </c>
      <c r="E445" s="276" t="s">
        <v>4</v>
      </c>
      <c r="F445" s="276" t="s">
        <v>4</v>
      </c>
      <c r="G445" s="304"/>
      <c r="H445" s="276" t="s">
        <v>4</v>
      </c>
      <c r="I445" s="276" t="s">
        <v>4</v>
      </c>
      <c r="J445" s="276" t="s">
        <v>4</v>
      </c>
      <c r="K445" s="276" t="s">
        <v>4</v>
      </c>
    </row>
    <row r="446" spans="2:11" x14ac:dyDescent="0.2">
      <c r="B446" s="29" t="s">
        <v>466</v>
      </c>
      <c r="C446" s="276" t="s">
        <v>4</v>
      </c>
      <c r="D446" s="276" t="s">
        <v>4</v>
      </c>
      <c r="E446" s="276" t="s">
        <v>4</v>
      </c>
      <c r="F446" s="276" t="s">
        <v>4</v>
      </c>
      <c r="G446" s="304"/>
      <c r="H446" s="276" t="s">
        <v>4</v>
      </c>
      <c r="I446" s="276" t="s">
        <v>4</v>
      </c>
      <c r="J446" s="276" t="s">
        <v>4</v>
      </c>
      <c r="K446" s="276" t="s">
        <v>4</v>
      </c>
    </row>
    <row r="447" spans="2:11" x14ac:dyDescent="0.2">
      <c r="B447" s="29" t="s">
        <v>467</v>
      </c>
      <c r="C447" s="276" t="s">
        <v>4</v>
      </c>
      <c r="D447" s="276" t="s">
        <v>4</v>
      </c>
      <c r="E447" s="276" t="s">
        <v>4</v>
      </c>
      <c r="F447" s="276" t="s">
        <v>4</v>
      </c>
      <c r="G447" s="304"/>
      <c r="H447" s="276" t="s">
        <v>4</v>
      </c>
      <c r="I447" s="276" t="s">
        <v>4</v>
      </c>
      <c r="J447" s="276" t="s">
        <v>4</v>
      </c>
      <c r="K447" s="276" t="s">
        <v>4</v>
      </c>
    </row>
    <row r="448" spans="2:11" x14ac:dyDescent="0.2">
      <c r="B448" s="29" t="s">
        <v>468</v>
      </c>
      <c r="C448" s="276" t="s">
        <v>4</v>
      </c>
      <c r="D448" s="276" t="s">
        <v>4</v>
      </c>
      <c r="E448" s="276" t="s">
        <v>4</v>
      </c>
      <c r="F448" s="276" t="s">
        <v>4</v>
      </c>
      <c r="G448" s="304"/>
      <c r="H448" s="276" t="s">
        <v>4</v>
      </c>
      <c r="I448" s="276" t="s">
        <v>4</v>
      </c>
      <c r="J448" s="276" t="s">
        <v>4</v>
      </c>
      <c r="K448" s="276" t="s">
        <v>4</v>
      </c>
    </row>
    <row r="449" spans="2:11" x14ac:dyDescent="0.2">
      <c r="B449" s="29" t="s">
        <v>469</v>
      </c>
      <c r="C449" s="276" t="s">
        <v>4</v>
      </c>
      <c r="D449" s="276" t="s">
        <v>4</v>
      </c>
      <c r="E449" s="276" t="s">
        <v>4</v>
      </c>
      <c r="F449" s="276" t="s">
        <v>4</v>
      </c>
      <c r="G449" s="304"/>
      <c r="H449" s="276" t="s">
        <v>4</v>
      </c>
      <c r="I449" s="276" t="s">
        <v>4</v>
      </c>
      <c r="J449" s="276" t="s">
        <v>4</v>
      </c>
      <c r="K449" s="276" t="s">
        <v>4</v>
      </c>
    </row>
    <row r="450" spans="2:11" x14ac:dyDescent="0.2">
      <c r="B450" s="29" t="s">
        <v>470</v>
      </c>
      <c r="C450" s="276" t="s">
        <v>4</v>
      </c>
      <c r="D450" s="276" t="s">
        <v>4</v>
      </c>
      <c r="E450" s="276" t="s">
        <v>4</v>
      </c>
      <c r="F450" s="276" t="s">
        <v>4</v>
      </c>
      <c r="G450" s="304"/>
      <c r="H450" s="276" t="s">
        <v>4</v>
      </c>
      <c r="I450" s="276" t="s">
        <v>4</v>
      </c>
      <c r="J450" s="276" t="s">
        <v>4</v>
      </c>
      <c r="K450" s="276" t="s">
        <v>4</v>
      </c>
    </row>
    <row r="451" spans="2:11" x14ac:dyDescent="0.2">
      <c r="B451" s="29" t="s">
        <v>471</v>
      </c>
      <c r="C451" s="276" t="s">
        <v>4</v>
      </c>
      <c r="D451" s="276" t="s">
        <v>4</v>
      </c>
      <c r="E451" s="276" t="s">
        <v>4</v>
      </c>
      <c r="F451" s="276" t="s">
        <v>4</v>
      </c>
      <c r="G451" s="304"/>
      <c r="H451" s="276" t="s">
        <v>4</v>
      </c>
      <c r="I451" s="276" t="s">
        <v>4</v>
      </c>
      <c r="J451" s="276" t="s">
        <v>4</v>
      </c>
      <c r="K451" s="276" t="s">
        <v>4</v>
      </c>
    </row>
    <row r="452" spans="2:11" x14ac:dyDescent="0.2">
      <c r="B452" s="29" t="s">
        <v>472</v>
      </c>
      <c r="C452" s="276" t="s">
        <v>4</v>
      </c>
      <c r="D452" s="276" t="s">
        <v>4</v>
      </c>
      <c r="E452" s="276" t="s">
        <v>4</v>
      </c>
      <c r="F452" s="276" t="s">
        <v>4</v>
      </c>
      <c r="G452" s="304"/>
      <c r="H452" s="276" t="s">
        <v>4</v>
      </c>
      <c r="I452" s="276" t="s">
        <v>4</v>
      </c>
      <c r="J452" s="276" t="s">
        <v>4</v>
      </c>
      <c r="K452" s="276" t="s">
        <v>4</v>
      </c>
    </row>
    <row r="453" spans="2:11" x14ac:dyDescent="0.2">
      <c r="B453" s="29" t="s">
        <v>473</v>
      </c>
      <c r="C453" s="276" t="s">
        <v>4</v>
      </c>
      <c r="D453" s="276" t="s">
        <v>4</v>
      </c>
      <c r="E453" s="276" t="s">
        <v>4</v>
      </c>
      <c r="F453" s="276" t="s">
        <v>4</v>
      </c>
      <c r="G453" s="304"/>
      <c r="H453" s="276" t="s">
        <v>4</v>
      </c>
      <c r="I453" s="276" t="s">
        <v>4</v>
      </c>
      <c r="J453" s="276" t="s">
        <v>4</v>
      </c>
      <c r="K453" s="276" t="s">
        <v>4</v>
      </c>
    </row>
    <row r="454" spans="2:11" x14ac:dyDescent="0.2">
      <c r="B454" s="29" t="s">
        <v>108</v>
      </c>
      <c r="C454" s="276" t="s">
        <v>4</v>
      </c>
      <c r="D454" s="276" t="s">
        <v>4</v>
      </c>
      <c r="E454" s="276" t="s">
        <v>4</v>
      </c>
      <c r="F454" s="276" t="s">
        <v>4</v>
      </c>
      <c r="G454" s="304"/>
      <c r="H454" s="276" t="s">
        <v>4</v>
      </c>
      <c r="I454" s="276" t="s">
        <v>4</v>
      </c>
      <c r="J454" s="276" t="s">
        <v>4</v>
      </c>
      <c r="K454" s="276" t="s">
        <v>4</v>
      </c>
    </row>
    <row r="455" spans="2:11" x14ac:dyDescent="0.2">
      <c r="B455" s="29" t="s">
        <v>474</v>
      </c>
      <c r="C455" s="276" t="s">
        <v>4</v>
      </c>
      <c r="D455" s="276" t="s">
        <v>4</v>
      </c>
      <c r="E455" s="276" t="s">
        <v>4</v>
      </c>
      <c r="F455" s="276" t="s">
        <v>4</v>
      </c>
      <c r="G455" s="304"/>
      <c r="H455" s="276" t="s">
        <v>4</v>
      </c>
      <c r="I455" s="276" t="s">
        <v>4</v>
      </c>
      <c r="J455" s="276" t="s">
        <v>4</v>
      </c>
      <c r="K455" s="276" t="s">
        <v>4</v>
      </c>
    </row>
    <row r="456" spans="2:11" x14ac:dyDescent="0.2">
      <c r="B456" s="29" t="s">
        <v>475</v>
      </c>
      <c r="C456" s="276" t="s">
        <v>4</v>
      </c>
      <c r="D456" s="276" t="s">
        <v>4</v>
      </c>
      <c r="E456" s="276" t="s">
        <v>4</v>
      </c>
      <c r="F456" s="276" t="s">
        <v>4</v>
      </c>
      <c r="G456" s="304"/>
      <c r="H456" s="276" t="s">
        <v>4</v>
      </c>
      <c r="I456" s="276" t="s">
        <v>4</v>
      </c>
      <c r="J456" s="276" t="s">
        <v>4</v>
      </c>
      <c r="K456" s="276" t="s">
        <v>4</v>
      </c>
    </row>
    <row r="457" spans="2:11" x14ac:dyDescent="0.2">
      <c r="B457" s="29" t="s">
        <v>27</v>
      </c>
      <c r="C457" s="276" t="s">
        <v>4</v>
      </c>
      <c r="D457" s="276" t="s">
        <v>4</v>
      </c>
      <c r="E457" s="276" t="s">
        <v>4</v>
      </c>
      <c r="F457" s="276" t="s">
        <v>4</v>
      </c>
      <c r="G457" s="304"/>
      <c r="H457" s="276" t="s">
        <v>4</v>
      </c>
      <c r="I457" s="276" t="s">
        <v>4</v>
      </c>
      <c r="J457" s="276" t="s">
        <v>4</v>
      </c>
      <c r="K457" s="276" t="s">
        <v>4</v>
      </c>
    </row>
    <row r="458" spans="2:11" x14ac:dyDescent="0.2">
      <c r="B458" s="206" t="s">
        <v>188</v>
      </c>
      <c r="C458" s="208" t="s">
        <v>4</v>
      </c>
      <c r="D458" s="207" t="s">
        <v>4</v>
      </c>
      <c r="E458" s="207" t="s">
        <v>4</v>
      </c>
      <c r="F458" s="207" t="s">
        <v>4</v>
      </c>
      <c r="G458" s="208"/>
      <c r="H458" s="207" t="s">
        <v>4</v>
      </c>
      <c r="I458" s="207" t="s">
        <v>4</v>
      </c>
      <c r="J458" s="207" t="s">
        <v>4</v>
      </c>
      <c r="K458" s="208" t="s">
        <v>4</v>
      </c>
    </row>
    <row r="459" spans="2:11" x14ac:dyDescent="0.2">
      <c r="B459" s="29"/>
      <c r="C459" s="276"/>
      <c r="D459" s="276"/>
      <c r="E459" s="276"/>
      <c r="F459" s="276"/>
      <c r="G459" s="304"/>
      <c r="H459" s="276"/>
      <c r="I459" s="276"/>
      <c r="J459" s="276"/>
      <c r="K459" s="276"/>
    </row>
    <row r="460" spans="2:11" ht="20.25" x14ac:dyDescent="0.3">
      <c r="B460" s="265" t="s">
        <v>333</v>
      </c>
      <c r="C460" s="46"/>
      <c r="D460" s="46"/>
      <c r="E460" s="46"/>
      <c r="F460" s="46"/>
      <c r="G460" s="46"/>
      <c r="H460" s="46"/>
      <c r="I460" s="46"/>
      <c r="J460" s="46"/>
      <c r="K460" s="46"/>
    </row>
    <row r="461" spans="2:11" x14ac:dyDescent="0.2">
      <c r="C461" s="46"/>
      <c r="D461" s="46"/>
      <c r="E461" s="46"/>
      <c r="F461" s="46"/>
      <c r="G461" s="46"/>
      <c r="H461" s="46"/>
      <c r="I461" s="46"/>
      <c r="J461" s="46"/>
      <c r="K461" s="46"/>
    </row>
    <row r="462" spans="2:11" x14ac:dyDescent="0.2">
      <c r="B462" s="112" t="s">
        <v>296</v>
      </c>
      <c r="C462" s="12"/>
      <c r="D462" s="303" t="s">
        <v>421</v>
      </c>
      <c r="E462" s="275"/>
      <c r="F462" s="275"/>
      <c r="G462" s="275"/>
      <c r="H462" s="275"/>
      <c r="I462" s="303" t="s">
        <v>422</v>
      </c>
      <c r="J462" s="275"/>
      <c r="K462" s="275"/>
    </row>
    <row r="463" spans="2:11" ht="15" thickBot="1" x14ac:dyDescent="0.25">
      <c r="B463" s="113" t="s">
        <v>156</v>
      </c>
      <c r="C463" s="2" t="s">
        <v>122</v>
      </c>
      <c r="D463" s="2" t="s">
        <v>418</v>
      </c>
      <c r="E463" s="2" t="s">
        <v>419</v>
      </c>
      <c r="F463" s="2" t="s">
        <v>420</v>
      </c>
      <c r="G463" s="46"/>
      <c r="H463" s="2" t="s">
        <v>122</v>
      </c>
      <c r="I463" s="2" t="s">
        <v>418</v>
      </c>
      <c r="J463" s="2" t="s">
        <v>419</v>
      </c>
      <c r="K463" s="2" t="s">
        <v>420</v>
      </c>
    </row>
    <row r="464" spans="2:11" x14ac:dyDescent="0.2">
      <c r="B464" s="3"/>
      <c r="C464" s="3"/>
      <c r="D464" s="3"/>
      <c r="E464" s="3"/>
      <c r="F464" s="3"/>
      <c r="G464" s="46"/>
      <c r="H464" s="3"/>
      <c r="I464" s="3"/>
      <c r="J464" s="3"/>
      <c r="K464" s="3"/>
    </row>
    <row r="465" spans="2:11" x14ac:dyDescent="0.2">
      <c r="B465" s="102"/>
      <c r="C465" s="3"/>
      <c r="D465" s="3"/>
      <c r="E465" s="3"/>
      <c r="F465" s="3"/>
      <c r="G465" s="46"/>
      <c r="H465" s="3"/>
      <c r="I465" s="3"/>
      <c r="J465" s="3"/>
      <c r="K465" s="3"/>
    </row>
    <row r="466" spans="2:11" x14ac:dyDescent="0.2">
      <c r="B466" s="29" t="s">
        <v>318</v>
      </c>
      <c r="C466" s="276" t="s">
        <v>4</v>
      </c>
      <c r="D466" s="276" t="s">
        <v>4</v>
      </c>
      <c r="E466" s="276" t="s">
        <v>4</v>
      </c>
      <c r="F466" s="276" t="s">
        <v>4</v>
      </c>
      <c r="G466" s="304"/>
      <c r="H466" s="276" t="s">
        <v>4</v>
      </c>
      <c r="I466" s="276" t="s">
        <v>4</v>
      </c>
      <c r="J466" s="276" t="s">
        <v>4</v>
      </c>
      <c r="K466" s="276" t="s">
        <v>4</v>
      </c>
    </row>
    <row r="467" spans="2:11" x14ac:dyDescent="0.2">
      <c r="B467" s="29" t="s">
        <v>319</v>
      </c>
      <c r="C467" s="276" t="s">
        <v>4</v>
      </c>
      <c r="D467" s="276" t="s">
        <v>4</v>
      </c>
      <c r="E467" s="276" t="s">
        <v>4</v>
      </c>
      <c r="F467" s="276" t="s">
        <v>4</v>
      </c>
      <c r="G467" s="304"/>
      <c r="H467" s="276" t="s">
        <v>4</v>
      </c>
      <c r="I467" s="276" t="s">
        <v>4</v>
      </c>
      <c r="J467" s="276" t="s">
        <v>4</v>
      </c>
      <c r="K467" s="276" t="s">
        <v>4</v>
      </c>
    </row>
    <row r="468" spans="2:11" x14ac:dyDescent="0.2">
      <c r="B468" s="29" t="s">
        <v>354</v>
      </c>
      <c r="C468" s="276" t="s">
        <v>4</v>
      </c>
      <c r="D468" s="276" t="s">
        <v>4</v>
      </c>
      <c r="E468" s="276" t="s">
        <v>4</v>
      </c>
      <c r="F468" s="276" t="s">
        <v>4</v>
      </c>
      <c r="G468" s="304"/>
      <c r="H468" s="276" t="s">
        <v>4</v>
      </c>
      <c r="I468" s="276" t="s">
        <v>4</v>
      </c>
      <c r="J468" s="276" t="s">
        <v>4</v>
      </c>
      <c r="K468" s="276" t="s">
        <v>4</v>
      </c>
    </row>
    <row r="469" spans="2:11" x14ac:dyDescent="0.2">
      <c r="B469" s="29" t="s">
        <v>321</v>
      </c>
      <c r="C469" s="276" t="s">
        <v>4</v>
      </c>
      <c r="D469" s="276" t="s">
        <v>4</v>
      </c>
      <c r="E469" s="276" t="s">
        <v>4</v>
      </c>
      <c r="F469" s="276" t="s">
        <v>4</v>
      </c>
      <c r="G469" s="304"/>
      <c r="H469" s="276" t="s">
        <v>4</v>
      </c>
      <c r="I469" s="276" t="s">
        <v>4</v>
      </c>
      <c r="J469" s="276" t="s">
        <v>4</v>
      </c>
      <c r="K469" s="276" t="s">
        <v>4</v>
      </c>
    </row>
    <row r="470" spans="2:11" x14ac:dyDescent="0.2">
      <c r="B470" s="29" t="s">
        <v>322</v>
      </c>
      <c r="C470" s="276" t="s">
        <v>4</v>
      </c>
      <c r="D470" s="276" t="s">
        <v>4</v>
      </c>
      <c r="E470" s="276" t="s">
        <v>4</v>
      </c>
      <c r="F470" s="276" t="s">
        <v>4</v>
      </c>
      <c r="G470" s="304"/>
      <c r="H470" s="276" t="s">
        <v>4</v>
      </c>
      <c r="I470" s="276" t="s">
        <v>4</v>
      </c>
      <c r="J470" s="276" t="s">
        <v>4</v>
      </c>
      <c r="K470" s="276" t="s">
        <v>4</v>
      </c>
    </row>
    <row r="471" spans="2:11" x14ac:dyDescent="0.2">
      <c r="B471" s="29" t="s">
        <v>324</v>
      </c>
      <c r="C471" s="276" t="s">
        <v>4</v>
      </c>
      <c r="D471" s="276" t="s">
        <v>4</v>
      </c>
      <c r="E471" s="276" t="s">
        <v>4</v>
      </c>
      <c r="F471" s="276" t="s">
        <v>4</v>
      </c>
      <c r="G471" s="304"/>
      <c r="H471" s="276" t="s">
        <v>4</v>
      </c>
      <c r="I471" s="276" t="s">
        <v>4</v>
      </c>
      <c r="J471" s="276" t="s">
        <v>4</v>
      </c>
      <c r="K471" s="276" t="s">
        <v>4</v>
      </c>
    </row>
    <row r="472" spans="2:11" x14ac:dyDescent="0.2">
      <c r="B472" s="29" t="s">
        <v>325</v>
      </c>
      <c r="C472" s="276" t="s">
        <v>4</v>
      </c>
      <c r="D472" s="276" t="s">
        <v>4</v>
      </c>
      <c r="E472" s="276" t="s">
        <v>4</v>
      </c>
      <c r="F472" s="276" t="s">
        <v>4</v>
      </c>
      <c r="G472" s="304"/>
      <c r="H472" s="276" t="s">
        <v>4</v>
      </c>
      <c r="I472" s="276" t="s">
        <v>4</v>
      </c>
      <c r="J472" s="276" t="s">
        <v>4</v>
      </c>
      <c r="K472" s="276" t="s">
        <v>4</v>
      </c>
    </row>
    <row r="473" spans="2:11" x14ac:dyDescent="0.2">
      <c r="B473" s="29" t="s">
        <v>320</v>
      </c>
      <c r="C473" s="276" t="s">
        <v>4</v>
      </c>
      <c r="D473" s="276" t="s">
        <v>4</v>
      </c>
      <c r="E473" s="276" t="s">
        <v>4</v>
      </c>
      <c r="F473" s="276" t="s">
        <v>4</v>
      </c>
      <c r="G473" s="304"/>
      <c r="H473" s="276" t="s">
        <v>4</v>
      </c>
      <c r="I473" s="276" t="s">
        <v>4</v>
      </c>
      <c r="J473" s="276" t="s">
        <v>4</v>
      </c>
      <c r="K473" s="276" t="s">
        <v>4</v>
      </c>
    </row>
    <row r="474" spans="2:11" x14ac:dyDescent="0.2">
      <c r="B474" s="29" t="s">
        <v>323</v>
      </c>
      <c r="C474" s="276" t="s">
        <v>4</v>
      </c>
      <c r="D474" s="276" t="s">
        <v>4</v>
      </c>
      <c r="E474" s="276" t="s">
        <v>4</v>
      </c>
      <c r="F474" s="276" t="s">
        <v>4</v>
      </c>
      <c r="G474" s="304"/>
      <c r="H474" s="276" t="s">
        <v>4</v>
      </c>
      <c r="I474" s="276" t="s">
        <v>4</v>
      </c>
      <c r="J474" s="276" t="s">
        <v>4</v>
      </c>
      <c r="K474" s="276" t="s">
        <v>4</v>
      </c>
    </row>
    <row r="475" spans="2:11" x14ac:dyDescent="0.2">
      <c r="B475" s="206" t="s">
        <v>188</v>
      </c>
      <c r="C475" s="208" t="s">
        <v>4</v>
      </c>
      <c r="D475" s="207" t="s">
        <v>4</v>
      </c>
      <c r="E475" s="207" t="s">
        <v>4</v>
      </c>
      <c r="F475" s="207" t="s">
        <v>4</v>
      </c>
      <c r="G475" s="208"/>
      <c r="H475" s="207" t="s">
        <v>4</v>
      </c>
      <c r="I475" s="207" t="s">
        <v>4</v>
      </c>
      <c r="J475" s="207" t="s">
        <v>4</v>
      </c>
      <c r="K475" s="208" t="s">
        <v>4</v>
      </c>
    </row>
    <row r="476" spans="2:11" x14ac:dyDescent="0.2">
      <c r="B476" s="102"/>
      <c r="C476" s="276"/>
      <c r="D476" s="277"/>
      <c r="E476" s="276"/>
      <c r="F476" s="276"/>
      <c r="G476" s="46"/>
      <c r="H476" s="276"/>
      <c r="I476" s="277"/>
      <c r="J476" s="276"/>
      <c r="K476" s="276"/>
    </row>
    <row r="477" spans="2:11" x14ac:dyDescent="0.2">
      <c r="B477" s="29" t="s">
        <v>297</v>
      </c>
      <c r="C477" s="276" t="s">
        <v>4</v>
      </c>
      <c r="D477" s="276" t="s">
        <v>4</v>
      </c>
      <c r="E477" s="276" t="s">
        <v>4</v>
      </c>
      <c r="F477" s="276" t="s">
        <v>4</v>
      </c>
      <c r="G477" s="304"/>
      <c r="H477" s="276" t="s">
        <v>4</v>
      </c>
      <c r="I477" s="276" t="s">
        <v>4</v>
      </c>
      <c r="J477" s="276" t="s">
        <v>4</v>
      </c>
      <c r="K477" s="276" t="s">
        <v>4</v>
      </c>
    </row>
    <row r="478" spans="2:11" x14ac:dyDescent="0.2">
      <c r="B478" s="29" t="s">
        <v>298</v>
      </c>
      <c r="C478" s="276" t="s">
        <v>4</v>
      </c>
      <c r="D478" s="276" t="s">
        <v>4</v>
      </c>
      <c r="E478" s="276" t="s">
        <v>4</v>
      </c>
      <c r="F478" s="276" t="s">
        <v>4</v>
      </c>
      <c r="G478" s="304"/>
      <c r="H478" s="276" t="s">
        <v>4</v>
      </c>
      <c r="I478" s="276" t="s">
        <v>4</v>
      </c>
      <c r="J478" s="276" t="s">
        <v>4</v>
      </c>
      <c r="K478" s="276" t="s">
        <v>4</v>
      </c>
    </row>
    <row r="479" spans="2:11" x14ac:dyDescent="0.2">
      <c r="B479" s="29" t="s">
        <v>299</v>
      </c>
      <c r="C479" s="276" t="s">
        <v>4</v>
      </c>
      <c r="D479" s="276" t="s">
        <v>4</v>
      </c>
      <c r="E479" s="276" t="s">
        <v>4</v>
      </c>
      <c r="F479" s="276" t="s">
        <v>4</v>
      </c>
      <c r="G479" s="304"/>
      <c r="H479" s="276" t="s">
        <v>4</v>
      </c>
      <c r="I479" s="276" t="s">
        <v>4</v>
      </c>
      <c r="J479" s="276" t="s">
        <v>4</v>
      </c>
      <c r="K479" s="276" t="s">
        <v>4</v>
      </c>
    </row>
    <row r="480" spans="2:11" x14ac:dyDescent="0.2">
      <c r="B480" s="29" t="s">
        <v>89</v>
      </c>
      <c r="C480" s="276" t="s">
        <v>4</v>
      </c>
      <c r="D480" s="276" t="s">
        <v>4</v>
      </c>
      <c r="E480" s="276" t="s">
        <v>4</v>
      </c>
      <c r="F480" s="276" t="s">
        <v>4</v>
      </c>
      <c r="G480" s="304"/>
      <c r="H480" s="276" t="s">
        <v>4</v>
      </c>
      <c r="I480" s="276" t="s">
        <v>4</v>
      </c>
      <c r="J480" s="276" t="s">
        <v>4</v>
      </c>
      <c r="K480" s="276" t="s">
        <v>4</v>
      </c>
    </row>
    <row r="481" spans="2:11" x14ac:dyDescent="0.2">
      <c r="B481" s="29" t="s">
        <v>90</v>
      </c>
      <c r="C481" s="276" t="s">
        <v>4</v>
      </c>
      <c r="D481" s="276" t="s">
        <v>4</v>
      </c>
      <c r="E481" s="276" t="s">
        <v>4</v>
      </c>
      <c r="F481" s="276" t="s">
        <v>4</v>
      </c>
      <c r="G481" s="304"/>
      <c r="H481" s="276" t="s">
        <v>4</v>
      </c>
      <c r="I481" s="276" t="s">
        <v>4</v>
      </c>
      <c r="J481" s="276" t="s">
        <v>4</v>
      </c>
      <c r="K481" s="276" t="s">
        <v>4</v>
      </c>
    </row>
    <row r="482" spans="2:11" x14ac:dyDescent="0.2">
      <c r="B482" s="29" t="s">
        <v>27</v>
      </c>
      <c r="C482" s="276" t="s">
        <v>4</v>
      </c>
      <c r="D482" s="276" t="s">
        <v>4</v>
      </c>
      <c r="E482" s="276" t="s">
        <v>4</v>
      </c>
      <c r="F482" s="276" t="s">
        <v>4</v>
      </c>
      <c r="G482" s="304"/>
      <c r="H482" s="276" t="s">
        <v>4</v>
      </c>
      <c r="I482" s="276" t="s">
        <v>4</v>
      </c>
      <c r="J482" s="276" t="s">
        <v>4</v>
      </c>
      <c r="K482" s="276" t="s">
        <v>4</v>
      </c>
    </row>
    <row r="483" spans="2:11" x14ac:dyDescent="0.2">
      <c r="B483" s="206" t="s">
        <v>188</v>
      </c>
      <c r="C483" s="208" t="s">
        <v>4</v>
      </c>
      <c r="D483" s="207" t="s">
        <v>4</v>
      </c>
      <c r="E483" s="207" t="s">
        <v>4</v>
      </c>
      <c r="F483" s="207" t="s">
        <v>4</v>
      </c>
      <c r="G483" s="208"/>
      <c r="H483" s="207" t="s">
        <v>4</v>
      </c>
      <c r="I483" s="207" t="s">
        <v>4</v>
      </c>
      <c r="J483" s="207" t="s">
        <v>4</v>
      </c>
      <c r="K483" s="208" t="s">
        <v>4</v>
      </c>
    </row>
    <row r="485" spans="2:11" x14ac:dyDescent="0.2">
      <c r="B485" s="29" t="s">
        <v>91</v>
      </c>
      <c r="C485" s="276" t="s">
        <v>4</v>
      </c>
      <c r="D485" s="276" t="s">
        <v>4</v>
      </c>
      <c r="E485" s="276" t="s">
        <v>4</v>
      </c>
      <c r="F485" s="276" t="s">
        <v>4</v>
      </c>
      <c r="G485" s="304"/>
      <c r="H485" s="276" t="s">
        <v>4</v>
      </c>
      <c r="I485" s="276" t="s">
        <v>4</v>
      </c>
      <c r="J485" s="276" t="s">
        <v>4</v>
      </c>
      <c r="K485" s="276" t="s">
        <v>4</v>
      </c>
    </row>
    <row r="486" spans="2:11" x14ac:dyDescent="0.2">
      <c r="B486" s="29" t="s">
        <v>423</v>
      </c>
      <c r="C486" s="276" t="s">
        <v>4</v>
      </c>
      <c r="D486" s="276" t="s">
        <v>4</v>
      </c>
      <c r="E486" s="276" t="s">
        <v>4</v>
      </c>
      <c r="F486" s="276" t="s">
        <v>4</v>
      </c>
      <c r="G486" s="304"/>
      <c r="H486" s="276" t="s">
        <v>4</v>
      </c>
      <c r="I486" s="276" t="s">
        <v>4</v>
      </c>
      <c r="J486" s="276" t="s">
        <v>4</v>
      </c>
      <c r="K486" s="276" t="s">
        <v>4</v>
      </c>
    </row>
    <row r="487" spans="2:11" x14ac:dyDescent="0.2">
      <c r="B487" s="29" t="s">
        <v>424</v>
      </c>
      <c r="C487" s="276" t="s">
        <v>4</v>
      </c>
      <c r="D487" s="276" t="s">
        <v>4</v>
      </c>
      <c r="E487" s="276" t="s">
        <v>4</v>
      </c>
      <c r="F487" s="276" t="s">
        <v>4</v>
      </c>
      <c r="G487" s="304"/>
      <c r="H487" s="276" t="s">
        <v>4</v>
      </c>
      <c r="I487" s="276" t="s">
        <v>4</v>
      </c>
      <c r="J487" s="276" t="s">
        <v>4</v>
      </c>
      <c r="K487" s="276" t="s">
        <v>4</v>
      </c>
    </row>
    <row r="488" spans="2:11" x14ac:dyDescent="0.2">
      <c r="B488" s="29" t="s">
        <v>94</v>
      </c>
      <c r="C488" s="276" t="s">
        <v>4</v>
      </c>
      <c r="D488" s="276" t="s">
        <v>4</v>
      </c>
      <c r="E488" s="276" t="s">
        <v>4</v>
      </c>
      <c r="F488" s="276" t="s">
        <v>4</v>
      </c>
      <c r="G488" s="304"/>
      <c r="H488" s="276" t="s">
        <v>4</v>
      </c>
      <c r="I488" s="276" t="s">
        <v>4</v>
      </c>
      <c r="J488" s="276" t="s">
        <v>4</v>
      </c>
      <c r="K488" s="276" t="s">
        <v>4</v>
      </c>
    </row>
    <row r="489" spans="2:11" x14ac:dyDescent="0.2">
      <c r="B489" s="29" t="s">
        <v>425</v>
      </c>
      <c r="C489" s="276" t="s">
        <v>4</v>
      </c>
      <c r="D489" s="276" t="s">
        <v>4</v>
      </c>
      <c r="E489" s="276" t="s">
        <v>4</v>
      </c>
      <c r="F489" s="276" t="s">
        <v>4</v>
      </c>
      <c r="G489" s="304"/>
      <c r="H489" s="276" t="s">
        <v>4</v>
      </c>
      <c r="I489" s="276" t="s">
        <v>4</v>
      </c>
      <c r="J489" s="276" t="s">
        <v>4</v>
      </c>
      <c r="K489" s="276" t="s">
        <v>4</v>
      </c>
    </row>
    <row r="490" spans="2:11" x14ac:dyDescent="0.2">
      <c r="B490" s="29" t="s">
        <v>426</v>
      </c>
      <c r="C490" s="276" t="s">
        <v>4</v>
      </c>
      <c r="D490" s="276" t="s">
        <v>4</v>
      </c>
      <c r="E490" s="276" t="s">
        <v>4</v>
      </c>
      <c r="F490" s="276" t="s">
        <v>4</v>
      </c>
      <c r="G490" s="304"/>
      <c r="H490" s="276" t="s">
        <v>4</v>
      </c>
      <c r="I490" s="276" t="s">
        <v>4</v>
      </c>
      <c r="J490" s="276" t="s">
        <v>4</v>
      </c>
      <c r="K490" s="276" t="s">
        <v>4</v>
      </c>
    </row>
    <row r="491" spans="2:11" x14ac:dyDescent="0.2">
      <c r="B491" s="29" t="s">
        <v>427</v>
      </c>
      <c r="C491" s="276" t="s">
        <v>4</v>
      </c>
      <c r="D491" s="276" t="s">
        <v>4</v>
      </c>
      <c r="E491" s="276" t="s">
        <v>4</v>
      </c>
      <c r="F491" s="276" t="s">
        <v>4</v>
      </c>
      <c r="G491" s="304"/>
      <c r="H491" s="276" t="s">
        <v>4</v>
      </c>
      <c r="I491" s="276" t="s">
        <v>4</v>
      </c>
      <c r="J491" s="276" t="s">
        <v>4</v>
      </c>
      <c r="K491" s="276" t="s">
        <v>4</v>
      </c>
    </row>
    <row r="492" spans="2:11" x14ac:dyDescent="0.2">
      <c r="B492" s="29" t="s">
        <v>428</v>
      </c>
      <c r="C492" s="276" t="s">
        <v>4</v>
      </c>
      <c r="D492" s="276" t="s">
        <v>4</v>
      </c>
      <c r="E492" s="276" t="s">
        <v>4</v>
      </c>
      <c r="F492" s="276" t="s">
        <v>4</v>
      </c>
      <c r="G492" s="304"/>
      <c r="H492" s="276" t="s">
        <v>4</v>
      </c>
      <c r="I492" s="276" t="s">
        <v>4</v>
      </c>
      <c r="J492" s="276" t="s">
        <v>4</v>
      </c>
      <c r="K492" s="276" t="s">
        <v>4</v>
      </c>
    </row>
    <row r="493" spans="2:11" x14ac:dyDescent="0.2">
      <c r="B493" s="29" t="s">
        <v>429</v>
      </c>
      <c r="C493" s="276" t="s">
        <v>4</v>
      </c>
      <c r="D493" s="276" t="s">
        <v>4</v>
      </c>
      <c r="E493" s="276" t="s">
        <v>4</v>
      </c>
      <c r="F493" s="276" t="s">
        <v>4</v>
      </c>
      <c r="G493" s="304"/>
      <c r="H493" s="276" t="s">
        <v>4</v>
      </c>
      <c r="I493" s="276" t="s">
        <v>4</v>
      </c>
      <c r="J493" s="276" t="s">
        <v>4</v>
      </c>
      <c r="K493" s="276" t="s">
        <v>4</v>
      </c>
    </row>
    <row r="494" spans="2:11" x14ac:dyDescent="0.2">
      <c r="B494" s="29" t="s">
        <v>27</v>
      </c>
      <c r="C494" s="276" t="s">
        <v>4</v>
      </c>
      <c r="D494" s="276" t="s">
        <v>4</v>
      </c>
      <c r="E494" s="276" t="s">
        <v>4</v>
      </c>
      <c r="F494" s="276" t="s">
        <v>4</v>
      </c>
      <c r="G494" s="304"/>
      <c r="H494" s="276" t="s">
        <v>4</v>
      </c>
      <c r="I494" s="276" t="s">
        <v>4</v>
      </c>
      <c r="J494" s="276" t="s">
        <v>4</v>
      </c>
      <c r="K494" s="276" t="s">
        <v>4</v>
      </c>
    </row>
    <row r="495" spans="2:11" x14ac:dyDescent="0.2">
      <c r="B495" s="206" t="s">
        <v>188</v>
      </c>
      <c r="C495" s="208" t="s">
        <v>4</v>
      </c>
      <c r="D495" s="207" t="s">
        <v>4</v>
      </c>
      <c r="E495" s="207" t="s">
        <v>4</v>
      </c>
      <c r="F495" s="207" t="s">
        <v>4</v>
      </c>
      <c r="G495" s="208"/>
      <c r="H495" s="207" t="s">
        <v>4</v>
      </c>
      <c r="I495" s="207" t="s">
        <v>4</v>
      </c>
      <c r="J495" s="207" t="s">
        <v>4</v>
      </c>
      <c r="K495" s="208" t="s">
        <v>4</v>
      </c>
    </row>
    <row r="496" spans="2:11" x14ac:dyDescent="0.2">
      <c r="B496" s="206"/>
      <c r="C496" s="259"/>
      <c r="D496" s="260"/>
      <c r="E496" s="260"/>
      <c r="F496" s="260"/>
      <c r="G496" s="259"/>
      <c r="H496" s="260"/>
      <c r="I496" s="260"/>
      <c r="J496" s="260"/>
      <c r="K496" s="259"/>
    </row>
    <row r="497" spans="2:11" x14ac:dyDescent="0.2">
      <c r="B497" s="29" t="s">
        <v>300</v>
      </c>
      <c r="C497" s="276" t="s">
        <v>4</v>
      </c>
      <c r="D497" s="276" t="s">
        <v>4</v>
      </c>
      <c r="E497" s="276" t="s">
        <v>4</v>
      </c>
      <c r="F497" s="276" t="s">
        <v>4</v>
      </c>
      <c r="G497" s="304"/>
      <c r="H497" s="276" t="s">
        <v>4</v>
      </c>
      <c r="I497" s="276" t="s">
        <v>4</v>
      </c>
      <c r="J497" s="276" t="s">
        <v>4</v>
      </c>
      <c r="K497" s="276" t="s">
        <v>4</v>
      </c>
    </row>
    <row r="498" spans="2:11" x14ac:dyDescent="0.2">
      <c r="B498" s="29" t="s">
        <v>301</v>
      </c>
      <c r="C498" s="276" t="s">
        <v>4</v>
      </c>
      <c r="D498" s="276" t="s">
        <v>4</v>
      </c>
      <c r="E498" s="276" t="s">
        <v>4</v>
      </c>
      <c r="F498" s="276" t="s">
        <v>4</v>
      </c>
      <c r="G498" s="304"/>
      <c r="H498" s="276" t="s">
        <v>4</v>
      </c>
      <c r="I498" s="276" t="s">
        <v>4</v>
      </c>
      <c r="J498" s="276" t="s">
        <v>4</v>
      </c>
      <c r="K498" s="276" t="s">
        <v>4</v>
      </c>
    </row>
    <row r="499" spans="2:11" x14ac:dyDescent="0.2">
      <c r="B499" s="29" t="s">
        <v>302</v>
      </c>
      <c r="C499" s="276" t="s">
        <v>4</v>
      </c>
      <c r="D499" s="276" t="s">
        <v>4</v>
      </c>
      <c r="E499" s="276" t="s">
        <v>4</v>
      </c>
      <c r="F499" s="276" t="s">
        <v>4</v>
      </c>
      <c r="G499" s="304"/>
      <c r="H499" s="276" t="s">
        <v>4</v>
      </c>
      <c r="I499" s="276" t="s">
        <v>4</v>
      </c>
      <c r="J499" s="276" t="s">
        <v>4</v>
      </c>
      <c r="K499" s="276" t="s">
        <v>4</v>
      </c>
    </row>
    <row r="500" spans="2:11" x14ac:dyDescent="0.2">
      <c r="B500" s="29" t="s">
        <v>303</v>
      </c>
      <c r="C500" s="276" t="s">
        <v>4</v>
      </c>
      <c r="D500" s="276" t="s">
        <v>4</v>
      </c>
      <c r="E500" s="276" t="s">
        <v>4</v>
      </c>
      <c r="F500" s="276" t="s">
        <v>4</v>
      </c>
      <c r="G500" s="304"/>
      <c r="H500" s="276" t="s">
        <v>4</v>
      </c>
      <c r="I500" s="276" t="s">
        <v>4</v>
      </c>
      <c r="J500" s="276" t="s">
        <v>4</v>
      </c>
      <c r="K500" s="276" t="s">
        <v>4</v>
      </c>
    </row>
    <row r="501" spans="2:11" x14ac:dyDescent="0.2">
      <c r="B501" s="29" t="s">
        <v>545</v>
      </c>
      <c r="C501" s="276" t="s">
        <v>4</v>
      </c>
      <c r="D501" s="276" t="s">
        <v>4</v>
      </c>
      <c r="E501" s="276" t="s">
        <v>4</v>
      </c>
      <c r="F501" s="276" t="s">
        <v>4</v>
      </c>
      <c r="G501" s="304"/>
      <c r="H501" s="276" t="s">
        <v>4</v>
      </c>
      <c r="I501" s="276" t="s">
        <v>4</v>
      </c>
      <c r="J501" s="276" t="s">
        <v>4</v>
      </c>
      <c r="K501" s="276" t="s">
        <v>4</v>
      </c>
    </row>
    <row r="502" spans="2:11" x14ac:dyDescent="0.2">
      <c r="B502" s="29" t="s">
        <v>546</v>
      </c>
      <c r="C502" s="276" t="s">
        <v>4</v>
      </c>
      <c r="D502" s="276" t="s">
        <v>4</v>
      </c>
      <c r="E502" s="276" t="s">
        <v>4</v>
      </c>
      <c r="F502" s="276" t="s">
        <v>4</v>
      </c>
      <c r="G502" s="304"/>
      <c r="H502" s="276" t="s">
        <v>4</v>
      </c>
      <c r="I502" s="276" t="s">
        <v>4</v>
      </c>
      <c r="J502" s="276" t="s">
        <v>4</v>
      </c>
      <c r="K502" s="276" t="s">
        <v>4</v>
      </c>
    </row>
    <row r="503" spans="2:11" x14ac:dyDescent="0.2">
      <c r="B503" s="206" t="s">
        <v>547</v>
      </c>
      <c r="C503" s="208" t="s">
        <v>4</v>
      </c>
      <c r="D503" s="207" t="s">
        <v>4</v>
      </c>
      <c r="E503" s="207" t="s">
        <v>4</v>
      </c>
      <c r="F503" s="207" t="s">
        <v>4</v>
      </c>
      <c r="G503" s="208"/>
      <c r="H503" s="207" t="s">
        <v>4</v>
      </c>
      <c r="I503" s="207" t="s">
        <v>4</v>
      </c>
      <c r="J503" s="207" t="s">
        <v>4</v>
      </c>
      <c r="K503" s="208" t="s">
        <v>4</v>
      </c>
    </row>
    <row r="504" spans="2:11" x14ac:dyDescent="0.2">
      <c r="B504" s="206"/>
      <c r="C504" s="259"/>
      <c r="D504" s="260"/>
      <c r="E504" s="260"/>
      <c r="F504" s="260"/>
      <c r="G504" s="259"/>
      <c r="H504" s="260"/>
      <c r="I504" s="260"/>
      <c r="J504" s="260"/>
      <c r="K504" s="259"/>
    </row>
    <row r="505" spans="2:11" x14ac:dyDescent="0.2">
      <c r="B505" s="29" t="s">
        <v>430</v>
      </c>
      <c r="C505" s="276" t="s">
        <v>4</v>
      </c>
      <c r="D505" s="276" t="s">
        <v>4</v>
      </c>
      <c r="E505" s="276" t="s">
        <v>4</v>
      </c>
      <c r="F505" s="276" t="s">
        <v>4</v>
      </c>
      <c r="G505" s="304"/>
      <c r="H505" s="276" t="s">
        <v>4</v>
      </c>
      <c r="I505" s="276" t="s">
        <v>4</v>
      </c>
      <c r="J505" s="276" t="s">
        <v>4</v>
      </c>
      <c r="K505" s="276" t="s">
        <v>4</v>
      </c>
    </row>
    <row r="506" spans="2:11" x14ac:dyDescent="0.2">
      <c r="B506" s="29" t="s">
        <v>431</v>
      </c>
      <c r="C506" s="276" t="s">
        <v>4</v>
      </c>
      <c r="D506" s="276" t="s">
        <v>4</v>
      </c>
      <c r="E506" s="276" t="s">
        <v>4</v>
      </c>
      <c r="F506" s="276" t="s">
        <v>4</v>
      </c>
      <c r="G506" s="304"/>
      <c r="H506" s="276" t="s">
        <v>4</v>
      </c>
      <c r="I506" s="276" t="s">
        <v>4</v>
      </c>
      <c r="J506" s="276" t="s">
        <v>4</v>
      </c>
      <c r="K506" s="276" t="s">
        <v>4</v>
      </c>
    </row>
    <row r="507" spans="2:11" x14ac:dyDescent="0.2">
      <c r="B507" s="29" t="s">
        <v>432</v>
      </c>
      <c r="C507" s="276" t="s">
        <v>4</v>
      </c>
      <c r="D507" s="276" t="s">
        <v>4</v>
      </c>
      <c r="E507" s="276" t="s">
        <v>4</v>
      </c>
      <c r="F507" s="276" t="s">
        <v>4</v>
      </c>
      <c r="G507" s="304"/>
      <c r="H507" s="276" t="s">
        <v>4</v>
      </c>
      <c r="I507" s="276" t="s">
        <v>4</v>
      </c>
      <c r="J507" s="276" t="s">
        <v>4</v>
      </c>
      <c r="K507" s="276" t="s">
        <v>4</v>
      </c>
    </row>
    <row r="508" spans="2:11" x14ac:dyDescent="0.2">
      <c r="B508" s="29" t="s">
        <v>433</v>
      </c>
      <c r="C508" s="276" t="s">
        <v>4</v>
      </c>
      <c r="D508" s="276" t="s">
        <v>4</v>
      </c>
      <c r="E508" s="276" t="s">
        <v>4</v>
      </c>
      <c r="F508" s="276" t="s">
        <v>4</v>
      </c>
      <c r="G508" s="304"/>
      <c r="H508" s="276" t="s">
        <v>4</v>
      </c>
      <c r="I508" s="276" t="s">
        <v>4</v>
      </c>
      <c r="J508" s="276" t="s">
        <v>4</v>
      </c>
      <c r="K508" s="276" t="s">
        <v>4</v>
      </c>
    </row>
    <row r="509" spans="2:11" x14ac:dyDescent="0.2">
      <c r="B509" s="29" t="s">
        <v>434</v>
      </c>
      <c r="C509" s="276" t="s">
        <v>4</v>
      </c>
      <c r="D509" s="276" t="s">
        <v>4</v>
      </c>
      <c r="E509" s="276" t="s">
        <v>4</v>
      </c>
      <c r="F509" s="276" t="s">
        <v>4</v>
      </c>
      <c r="G509" s="304"/>
      <c r="H509" s="276" t="s">
        <v>4</v>
      </c>
      <c r="I509" s="276" t="s">
        <v>4</v>
      </c>
      <c r="J509" s="276" t="s">
        <v>4</v>
      </c>
      <c r="K509" s="276" t="s">
        <v>4</v>
      </c>
    </row>
    <row r="510" spans="2:11" x14ac:dyDescent="0.2">
      <c r="B510" s="29" t="s">
        <v>435</v>
      </c>
      <c r="C510" s="276" t="s">
        <v>4</v>
      </c>
      <c r="D510" s="276" t="s">
        <v>4</v>
      </c>
      <c r="E510" s="276" t="s">
        <v>4</v>
      </c>
      <c r="F510" s="276" t="s">
        <v>4</v>
      </c>
      <c r="G510" s="304"/>
      <c r="H510" s="276" t="s">
        <v>4</v>
      </c>
      <c r="I510" s="276" t="s">
        <v>4</v>
      </c>
      <c r="J510" s="276" t="s">
        <v>4</v>
      </c>
      <c r="K510" s="276" t="s">
        <v>4</v>
      </c>
    </row>
    <row r="511" spans="2:11" x14ac:dyDescent="0.2">
      <c r="B511" s="29" t="s">
        <v>436</v>
      </c>
      <c r="C511" s="276" t="s">
        <v>4</v>
      </c>
      <c r="D511" s="276" t="s">
        <v>4</v>
      </c>
      <c r="E511" s="276" t="s">
        <v>4</v>
      </c>
      <c r="F511" s="276" t="s">
        <v>4</v>
      </c>
      <c r="G511" s="304"/>
      <c r="H511" s="276" t="s">
        <v>4</v>
      </c>
      <c r="I511" s="276" t="s">
        <v>4</v>
      </c>
      <c r="J511" s="276" t="s">
        <v>4</v>
      </c>
      <c r="K511" s="276" t="s">
        <v>4</v>
      </c>
    </row>
    <row r="512" spans="2:11" x14ac:dyDescent="0.2">
      <c r="B512" s="29" t="s">
        <v>437</v>
      </c>
      <c r="C512" s="276" t="s">
        <v>4</v>
      </c>
      <c r="D512" s="276" t="s">
        <v>4</v>
      </c>
      <c r="E512" s="276" t="s">
        <v>4</v>
      </c>
      <c r="F512" s="276" t="s">
        <v>4</v>
      </c>
      <c r="G512" s="304"/>
      <c r="H512" s="276" t="s">
        <v>4</v>
      </c>
      <c r="I512" s="276" t="s">
        <v>4</v>
      </c>
      <c r="J512" s="276" t="s">
        <v>4</v>
      </c>
      <c r="K512" s="276" t="s">
        <v>4</v>
      </c>
    </row>
    <row r="513" spans="2:11" x14ac:dyDescent="0.2">
      <c r="B513" s="29" t="s">
        <v>438</v>
      </c>
      <c r="C513" s="276" t="s">
        <v>4</v>
      </c>
      <c r="D513" s="276" t="s">
        <v>4</v>
      </c>
      <c r="E513" s="276" t="s">
        <v>4</v>
      </c>
      <c r="F513" s="276" t="s">
        <v>4</v>
      </c>
      <c r="G513" s="304"/>
      <c r="H513" s="276" t="s">
        <v>4</v>
      </c>
      <c r="I513" s="276" t="s">
        <v>4</v>
      </c>
      <c r="J513" s="276" t="s">
        <v>4</v>
      </c>
      <c r="K513" s="276" t="s">
        <v>4</v>
      </c>
    </row>
    <row r="514" spans="2:11" x14ac:dyDescent="0.2">
      <c r="B514" s="29" t="s">
        <v>439</v>
      </c>
      <c r="C514" s="276" t="s">
        <v>4</v>
      </c>
      <c r="D514" s="276" t="s">
        <v>4</v>
      </c>
      <c r="E514" s="276" t="s">
        <v>4</v>
      </c>
      <c r="F514" s="276" t="s">
        <v>4</v>
      </c>
      <c r="G514" s="304"/>
      <c r="H514" s="276" t="s">
        <v>4</v>
      </c>
      <c r="I514" s="276" t="s">
        <v>4</v>
      </c>
      <c r="J514" s="276" t="s">
        <v>4</v>
      </c>
      <c r="K514" s="276" t="s">
        <v>4</v>
      </c>
    </row>
    <row r="515" spans="2:11" x14ac:dyDescent="0.2">
      <c r="B515" s="29" t="s">
        <v>440</v>
      </c>
      <c r="C515" s="276" t="s">
        <v>4</v>
      </c>
      <c r="D515" s="276" t="s">
        <v>4</v>
      </c>
      <c r="E515" s="276" t="s">
        <v>4</v>
      </c>
      <c r="F515" s="276" t="s">
        <v>4</v>
      </c>
      <c r="G515" s="304"/>
      <c r="H515" s="276" t="s">
        <v>4</v>
      </c>
      <c r="I515" s="276" t="s">
        <v>4</v>
      </c>
      <c r="J515" s="276" t="s">
        <v>4</v>
      </c>
      <c r="K515" s="276" t="s">
        <v>4</v>
      </c>
    </row>
    <row r="516" spans="2:11" x14ac:dyDescent="0.2">
      <c r="B516" s="29" t="s">
        <v>441</v>
      </c>
      <c r="C516" s="276" t="s">
        <v>4</v>
      </c>
      <c r="D516" s="276" t="s">
        <v>4</v>
      </c>
      <c r="E516" s="276" t="s">
        <v>4</v>
      </c>
      <c r="F516" s="276" t="s">
        <v>4</v>
      </c>
      <c r="G516" s="304"/>
      <c r="H516" s="276" t="s">
        <v>4</v>
      </c>
      <c r="I516" s="276" t="s">
        <v>4</v>
      </c>
      <c r="J516" s="276" t="s">
        <v>4</v>
      </c>
      <c r="K516" s="276" t="s">
        <v>4</v>
      </c>
    </row>
    <row r="517" spans="2:11" x14ac:dyDescent="0.2">
      <c r="B517" s="29" t="s">
        <v>442</v>
      </c>
      <c r="C517" s="276" t="s">
        <v>4</v>
      </c>
      <c r="D517" s="276" t="s">
        <v>4</v>
      </c>
      <c r="E517" s="276" t="s">
        <v>4</v>
      </c>
      <c r="F517" s="276" t="s">
        <v>4</v>
      </c>
      <c r="G517" s="304"/>
      <c r="H517" s="276" t="s">
        <v>4</v>
      </c>
      <c r="I517" s="276" t="s">
        <v>4</v>
      </c>
      <c r="J517" s="276" t="s">
        <v>4</v>
      </c>
      <c r="K517" s="276" t="s">
        <v>4</v>
      </c>
    </row>
    <row r="518" spans="2:11" x14ac:dyDescent="0.2">
      <c r="B518" s="29" t="s">
        <v>216</v>
      </c>
      <c r="C518" s="276" t="s">
        <v>4</v>
      </c>
      <c r="D518" s="276" t="s">
        <v>4</v>
      </c>
      <c r="E518" s="276" t="s">
        <v>4</v>
      </c>
      <c r="F518" s="276" t="s">
        <v>4</v>
      </c>
      <c r="G518" s="304"/>
      <c r="H518" s="276" t="s">
        <v>4</v>
      </c>
      <c r="I518" s="276" t="s">
        <v>4</v>
      </c>
      <c r="J518" s="276" t="s">
        <v>4</v>
      </c>
      <c r="K518" s="276" t="s">
        <v>4</v>
      </c>
    </row>
    <row r="519" spans="2:11" x14ac:dyDescent="0.2">
      <c r="B519" s="29" t="s">
        <v>220</v>
      </c>
      <c r="C519" s="276" t="s">
        <v>4</v>
      </c>
      <c r="D519" s="276" t="s">
        <v>4</v>
      </c>
      <c r="E519" s="276" t="s">
        <v>4</v>
      </c>
      <c r="F519" s="276" t="s">
        <v>4</v>
      </c>
      <c r="G519" s="304"/>
      <c r="H519" s="276" t="s">
        <v>4</v>
      </c>
      <c r="I519" s="276" t="s">
        <v>4</v>
      </c>
      <c r="J519" s="276" t="s">
        <v>4</v>
      </c>
      <c r="K519" s="276" t="s">
        <v>4</v>
      </c>
    </row>
    <row r="520" spans="2:11" x14ac:dyDescent="0.2">
      <c r="B520" s="29" t="s">
        <v>219</v>
      </c>
      <c r="C520" s="276" t="s">
        <v>4</v>
      </c>
      <c r="D520" s="276" t="s">
        <v>4</v>
      </c>
      <c r="E520" s="276" t="s">
        <v>4</v>
      </c>
      <c r="F520" s="276" t="s">
        <v>4</v>
      </c>
      <c r="G520" s="304"/>
      <c r="H520" s="276" t="s">
        <v>4</v>
      </c>
      <c r="I520" s="276" t="s">
        <v>4</v>
      </c>
      <c r="J520" s="276" t="s">
        <v>4</v>
      </c>
      <c r="K520" s="276" t="s">
        <v>4</v>
      </c>
    </row>
    <row r="521" spans="2:11" x14ac:dyDescent="0.2">
      <c r="B521" s="29" t="s">
        <v>217</v>
      </c>
      <c r="C521" s="276" t="s">
        <v>4</v>
      </c>
      <c r="D521" s="276" t="s">
        <v>4</v>
      </c>
      <c r="E521" s="276" t="s">
        <v>4</v>
      </c>
      <c r="F521" s="276" t="s">
        <v>4</v>
      </c>
      <c r="G521" s="304"/>
      <c r="H521" s="276" t="s">
        <v>4</v>
      </c>
      <c r="I521" s="276" t="s">
        <v>4</v>
      </c>
      <c r="J521" s="276" t="s">
        <v>4</v>
      </c>
      <c r="K521" s="276" t="s">
        <v>4</v>
      </c>
    </row>
    <row r="522" spans="2:11" x14ac:dyDescent="0.2">
      <c r="B522" s="29" t="s">
        <v>443</v>
      </c>
      <c r="C522" s="276" t="s">
        <v>4</v>
      </c>
      <c r="D522" s="276" t="s">
        <v>4</v>
      </c>
      <c r="E522" s="276" t="s">
        <v>4</v>
      </c>
      <c r="F522" s="276" t="s">
        <v>4</v>
      </c>
      <c r="G522" s="304"/>
      <c r="H522" s="276" t="s">
        <v>4</v>
      </c>
      <c r="I522" s="276" t="s">
        <v>4</v>
      </c>
      <c r="J522" s="276" t="s">
        <v>4</v>
      </c>
      <c r="K522" s="276" t="s">
        <v>4</v>
      </c>
    </row>
    <row r="523" spans="2:11" x14ac:dyDescent="0.2">
      <c r="B523" s="29" t="s">
        <v>27</v>
      </c>
      <c r="C523" s="276" t="s">
        <v>4</v>
      </c>
      <c r="D523" s="276" t="s">
        <v>4</v>
      </c>
      <c r="E523" s="276" t="s">
        <v>4</v>
      </c>
      <c r="F523" s="276" t="s">
        <v>4</v>
      </c>
      <c r="G523" s="304"/>
      <c r="H523" s="276" t="s">
        <v>4</v>
      </c>
      <c r="I523" s="276" t="s">
        <v>4</v>
      </c>
      <c r="J523" s="276" t="s">
        <v>4</v>
      </c>
      <c r="K523" s="276" t="s">
        <v>4</v>
      </c>
    </row>
    <row r="524" spans="2:11" x14ac:dyDescent="0.2">
      <c r="B524" s="206" t="s">
        <v>188</v>
      </c>
      <c r="C524" s="208" t="s">
        <v>4</v>
      </c>
      <c r="D524" s="207" t="s">
        <v>4</v>
      </c>
      <c r="E524" s="207" t="s">
        <v>4</v>
      </c>
      <c r="F524" s="207" t="s">
        <v>4</v>
      </c>
      <c r="G524" s="208"/>
      <c r="H524" s="207" t="s">
        <v>4</v>
      </c>
      <c r="I524" s="207" t="s">
        <v>4</v>
      </c>
      <c r="J524" s="207" t="s">
        <v>4</v>
      </c>
      <c r="K524" s="208" t="s">
        <v>4</v>
      </c>
    </row>
    <row r="525" spans="2:11" x14ac:dyDescent="0.2">
      <c r="B525" s="29"/>
    </row>
    <row r="526" spans="2:11" x14ac:dyDescent="0.2">
      <c r="B526" s="29" t="s">
        <v>444</v>
      </c>
      <c r="C526" s="276" t="s">
        <v>4</v>
      </c>
      <c r="D526" s="276" t="s">
        <v>4</v>
      </c>
      <c r="E526" s="276" t="s">
        <v>4</v>
      </c>
      <c r="F526" s="276" t="s">
        <v>4</v>
      </c>
      <c r="G526" s="304"/>
      <c r="H526" s="276" t="s">
        <v>4</v>
      </c>
      <c r="I526" s="276" t="s">
        <v>4</v>
      </c>
      <c r="J526" s="276" t="s">
        <v>4</v>
      </c>
      <c r="K526" s="276" t="s">
        <v>4</v>
      </c>
    </row>
    <row r="527" spans="2:11" x14ac:dyDescent="0.2">
      <c r="B527" s="29" t="s">
        <v>553</v>
      </c>
      <c r="C527" s="276" t="s">
        <v>4</v>
      </c>
      <c r="D527" s="276" t="s">
        <v>4</v>
      </c>
      <c r="E527" s="276" t="s">
        <v>4</v>
      </c>
      <c r="F527" s="276" t="s">
        <v>4</v>
      </c>
      <c r="G527" s="304"/>
      <c r="H527" s="276" t="s">
        <v>4</v>
      </c>
      <c r="I527" s="276" t="s">
        <v>4</v>
      </c>
      <c r="J527" s="276" t="s">
        <v>4</v>
      </c>
      <c r="K527" s="276" t="s">
        <v>4</v>
      </c>
    </row>
    <row r="528" spans="2:11" x14ac:dyDescent="0.2">
      <c r="B528" s="29" t="s">
        <v>554</v>
      </c>
      <c r="C528" s="276" t="s">
        <v>4</v>
      </c>
      <c r="D528" s="276" t="s">
        <v>4</v>
      </c>
      <c r="E528" s="276" t="s">
        <v>4</v>
      </c>
      <c r="F528" s="276" t="s">
        <v>4</v>
      </c>
      <c r="G528" s="304"/>
      <c r="H528" s="276" t="s">
        <v>4</v>
      </c>
      <c r="I528" s="276" t="s">
        <v>4</v>
      </c>
      <c r="J528" s="276" t="s">
        <v>4</v>
      </c>
      <c r="K528" s="276" t="s">
        <v>4</v>
      </c>
    </row>
    <row r="529" spans="2:11" x14ac:dyDescent="0.2">
      <c r="B529" s="29" t="s">
        <v>555</v>
      </c>
      <c r="C529" s="276" t="s">
        <v>4</v>
      </c>
      <c r="D529" s="276" t="s">
        <v>4</v>
      </c>
      <c r="E529" s="276" t="s">
        <v>4</v>
      </c>
      <c r="F529" s="276" t="s">
        <v>4</v>
      </c>
      <c r="G529" s="304"/>
      <c r="H529" s="276" t="s">
        <v>4</v>
      </c>
      <c r="I529" s="276" t="s">
        <v>4</v>
      </c>
      <c r="J529" s="276" t="s">
        <v>4</v>
      </c>
      <c r="K529" s="276" t="s">
        <v>4</v>
      </c>
    </row>
    <row r="530" spans="2:11" x14ac:dyDescent="0.2">
      <c r="B530" s="29" t="s">
        <v>445</v>
      </c>
      <c r="C530" s="276" t="s">
        <v>4</v>
      </c>
      <c r="D530" s="276" t="s">
        <v>4</v>
      </c>
      <c r="E530" s="276" t="s">
        <v>4</v>
      </c>
      <c r="F530" s="276" t="s">
        <v>4</v>
      </c>
      <c r="G530" s="304"/>
      <c r="H530" s="276" t="s">
        <v>4</v>
      </c>
      <c r="I530" s="276" t="s">
        <v>4</v>
      </c>
      <c r="J530" s="276" t="s">
        <v>4</v>
      </c>
      <c r="K530" s="276" t="s">
        <v>4</v>
      </c>
    </row>
    <row r="531" spans="2:11" x14ac:dyDescent="0.2">
      <c r="B531" s="29" t="s">
        <v>556</v>
      </c>
      <c r="C531" s="276" t="s">
        <v>4</v>
      </c>
      <c r="D531" s="276" t="s">
        <v>4</v>
      </c>
      <c r="E531" s="276" t="s">
        <v>4</v>
      </c>
      <c r="F531" s="276" t="s">
        <v>4</v>
      </c>
      <c r="G531" s="304"/>
      <c r="H531" s="276" t="s">
        <v>4</v>
      </c>
      <c r="I531" s="276" t="s">
        <v>4</v>
      </c>
      <c r="J531" s="276" t="s">
        <v>4</v>
      </c>
      <c r="K531" s="276" t="s">
        <v>4</v>
      </c>
    </row>
    <row r="532" spans="2:11" x14ac:dyDescent="0.2">
      <c r="B532" s="29" t="s">
        <v>446</v>
      </c>
      <c r="C532" s="276" t="s">
        <v>4</v>
      </c>
      <c r="D532" s="276" t="s">
        <v>4</v>
      </c>
      <c r="E532" s="276" t="s">
        <v>4</v>
      </c>
      <c r="F532" s="276" t="s">
        <v>4</v>
      </c>
      <c r="G532" s="304"/>
      <c r="H532" s="276" t="s">
        <v>4</v>
      </c>
      <c r="I532" s="276" t="s">
        <v>4</v>
      </c>
      <c r="J532" s="276" t="s">
        <v>4</v>
      </c>
      <c r="K532" s="276" t="s">
        <v>4</v>
      </c>
    </row>
    <row r="533" spans="2:11" x14ac:dyDescent="0.2">
      <c r="B533" s="29" t="s">
        <v>447</v>
      </c>
      <c r="C533" s="276" t="s">
        <v>4</v>
      </c>
      <c r="D533" s="276" t="s">
        <v>4</v>
      </c>
      <c r="E533" s="276" t="s">
        <v>4</v>
      </c>
      <c r="F533" s="276" t="s">
        <v>4</v>
      </c>
      <c r="G533" s="304"/>
      <c r="H533" s="276" t="s">
        <v>4</v>
      </c>
      <c r="I533" s="276" t="s">
        <v>4</v>
      </c>
      <c r="J533" s="276" t="s">
        <v>4</v>
      </c>
      <c r="K533" s="276" t="s">
        <v>4</v>
      </c>
    </row>
    <row r="534" spans="2:11" x14ac:dyDescent="0.2">
      <c r="B534" s="29" t="s">
        <v>448</v>
      </c>
      <c r="C534" s="276" t="s">
        <v>4</v>
      </c>
      <c r="D534" s="276" t="s">
        <v>4</v>
      </c>
      <c r="E534" s="276" t="s">
        <v>4</v>
      </c>
      <c r="F534" s="276" t="s">
        <v>4</v>
      </c>
      <c r="G534" s="304"/>
      <c r="H534" s="276" t="s">
        <v>4</v>
      </c>
      <c r="I534" s="276" t="s">
        <v>4</v>
      </c>
      <c r="J534" s="276" t="s">
        <v>4</v>
      </c>
      <c r="K534" s="276" t="s">
        <v>4</v>
      </c>
    </row>
    <row r="535" spans="2:11" x14ac:dyDescent="0.2">
      <c r="B535" s="29" t="s">
        <v>449</v>
      </c>
      <c r="C535" s="276" t="s">
        <v>4</v>
      </c>
      <c r="D535" s="276" t="s">
        <v>4</v>
      </c>
      <c r="E535" s="276" t="s">
        <v>4</v>
      </c>
      <c r="F535" s="276" t="s">
        <v>4</v>
      </c>
      <c r="G535" s="304"/>
      <c r="H535" s="276" t="s">
        <v>4</v>
      </c>
      <c r="I535" s="276" t="s">
        <v>4</v>
      </c>
      <c r="J535" s="276" t="s">
        <v>4</v>
      </c>
      <c r="K535" s="276" t="s">
        <v>4</v>
      </c>
    </row>
    <row r="536" spans="2:11" x14ac:dyDescent="0.2">
      <c r="B536" s="29" t="s">
        <v>450</v>
      </c>
      <c r="C536" s="276" t="s">
        <v>4</v>
      </c>
      <c r="D536" s="276" t="s">
        <v>4</v>
      </c>
      <c r="E536" s="276" t="s">
        <v>4</v>
      </c>
      <c r="F536" s="276" t="s">
        <v>4</v>
      </c>
      <c r="G536" s="304"/>
      <c r="H536" s="276" t="s">
        <v>4</v>
      </c>
      <c r="I536" s="276" t="s">
        <v>4</v>
      </c>
      <c r="J536" s="276" t="s">
        <v>4</v>
      </c>
      <c r="K536" s="276" t="s">
        <v>4</v>
      </c>
    </row>
    <row r="537" spans="2:11" x14ac:dyDescent="0.2">
      <c r="B537" s="29" t="s">
        <v>451</v>
      </c>
      <c r="C537" s="276" t="s">
        <v>4</v>
      </c>
      <c r="D537" s="276" t="s">
        <v>4</v>
      </c>
      <c r="E537" s="276" t="s">
        <v>4</v>
      </c>
      <c r="F537" s="276" t="s">
        <v>4</v>
      </c>
      <c r="G537" s="304"/>
      <c r="H537" s="276" t="s">
        <v>4</v>
      </c>
      <c r="I537" s="276" t="s">
        <v>4</v>
      </c>
      <c r="J537" s="276" t="s">
        <v>4</v>
      </c>
      <c r="K537" s="276" t="s">
        <v>4</v>
      </c>
    </row>
    <row r="538" spans="2:11" x14ac:dyDescent="0.2">
      <c r="B538" s="29" t="s">
        <v>452</v>
      </c>
      <c r="C538" s="276" t="s">
        <v>4</v>
      </c>
      <c r="D538" s="276" t="s">
        <v>4</v>
      </c>
      <c r="E538" s="276" t="s">
        <v>4</v>
      </c>
      <c r="F538" s="276" t="s">
        <v>4</v>
      </c>
      <c r="G538" s="304"/>
      <c r="H538" s="276" t="s">
        <v>4</v>
      </c>
      <c r="I538" s="276" t="s">
        <v>4</v>
      </c>
      <c r="J538" s="276" t="s">
        <v>4</v>
      </c>
      <c r="K538" s="276" t="s">
        <v>4</v>
      </c>
    </row>
    <row r="539" spans="2:11" x14ac:dyDescent="0.2">
      <c r="B539" s="29" t="s">
        <v>453</v>
      </c>
      <c r="C539" s="276" t="s">
        <v>4</v>
      </c>
      <c r="D539" s="276" t="s">
        <v>4</v>
      </c>
      <c r="E539" s="276" t="s">
        <v>4</v>
      </c>
      <c r="F539" s="276" t="s">
        <v>4</v>
      </c>
      <c r="G539" s="304"/>
      <c r="H539" s="276" t="s">
        <v>4</v>
      </c>
      <c r="I539" s="276" t="s">
        <v>4</v>
      </c>
      <c r="J539" s="276" t="s">
        <v>4</v>
      </c>
      <c r="K539" s="276" t="s">
        <v>4</v>
      </c>
    </row>
    <row r="540" spans="2:11" x14ac:dyDescent="0.2">
      <c r="B540" s="29" t="s">
        <v>454</v>
      </c>
      <c r="C540" s="276" t="s">
        <v>4</v>
      </c>
      <c r="D540" s="276" t="s">
        <v>4</v>
      </c>
      <c r="E540" s="276" t="s">
        <v>4</v>
      </c>
      <c r="F540" s="276" t="s">
        <v>4</v>
      </c>
      <c r="G540" s="304"/>
      <c r="H540" s="276" t="s">
        <v>4</v>
      </c>
      <c r="I540" s="276" t="s">
        <v>4</v>
      </c>
      <c r="J540" s="276" t="s">
        <v>4</v>
      </c>
      <c r="K540" s="276" t="s">
        <v>4</v>
      </c>
    </row>
    <row r="541" spans="2:11" x14ac:dyDescent="0.2">
      <c r="B541" s="29" t="s">
        <v>455</v>
      </c>
      <c r="C541" s="276" t="s">
        <v>4</v>
      </c>
      <c r="D541" s="276" t="s">
        <v>4</v>
      </c>
      <c r="E541" s="276" t="s">
        <v>4</v>
      </c>
      <c r="F541" s="276" t="s">
        <v>4</v>
      </c>
      <c r="G541" s="304"/>
      <c r="H541" s="276" t="s">
        <v>4</v>
      </c>
      <c r="I541" s="276" t="s">
        <v>4</v>
      </c>
      <c r="J541" s="276" t="s">
        <v>4</v>
      </c>
      <c r="K541" s="276" t="s">
        <v>4</v>
      </c>
    </row>
    <row r="542" spans="2:11" x14ac:dyDescent="0.2">
      <c r="B542" s="29" t="s">
        <v>456</v>
      </c>
      <c r="C542" s="276" t="s">
        <v>4</v>
      </c>
      <c r="D542" s="276" t="s">
        <v>4</v>
      </c>
      <c r="E542" s="276" t="s">
        <v>4</v>
      </c>
      <c r="F542" s="276" t="s">
        <v>4</v>
      </c>
      <c r="G542" s="304"/>
      <c r="H542" s="276" t="s">
        <v>4</v>
      </c>
      <c r="I542" s="276" t="s">
        <v>4</v>
      </c>
      <c r="J542" s="276" t="s">
        <v>4</v>
      </c>
      <c r="K542" s="276" t="s">
        <v>4</v>
      </c>
    </row>
    <row r="543" spans="2:11" x14ac:dyDescent="0.2">
      <c r="B543" s="29" t="s">
        <v>548</v>
      </c>
      <c r="C543" s="276" t="s">
        <v>4</v>
      </c>
      <c r="D543" s="276" t="s">
        <v>4</v>
      </c>
      <c r="E543" s="276" t="s">
        <v>4</v>
      </c>
      <c r="F543" s="276" t="s">
        <v>4</v>
      </c>
      <c r="G543" s="304"/>
      <c r="H543" s="276" t="s">
        <v>4</v>
      </c>
      <c r="I543" s="276" t="s">
        <v>4</v>
      </c>
      <c r="J543" s="276" t="s">
        <v>4</v>
      </c>
      <c r="K543" s="276" t="s">
        <v>4</v>
      </c>
    </row>
    <row r="544" spans="2:11" x14ac:dyDescent="0.2">
      <c r="B544" s="29" t="s">
        <v>105</v>
      </c>
      <c r="C544" s="276" t="s">
        <v>4</v>
      </c>
      <c r="D544" s="276" t="s">
        <v>4</v>
      </c>
      <c r="E544" s="276" t="s">
        <v>4</v>
      </c>
      <c r="F544" s="276" t="s">
        <v>4</v>
      </c>
      <c r="G544" s="304"/>
      <c r="H544" s="276" t="s">
        <v>4</v>
      </c>
      <c r="I544" s="276" t="s">
        <v>4</v>
      </c>
      <c r="J544" s="276" t="s">
        <v>4</v>
      </c>
      <c r="K544" s="276" t="s">
        <v>4</v>
      </c>
    </row>
    <row r="545" spans="2:11" x14ac:dyDescent="0.2">
      <c r="B545" s="29" t="s">
        <v>549</v>
      </c>
      <c r="C545" s="276" t="s">
        <v>4</v>
      </c>
      <c r="D545" s="276" t="s">
        <v>4</v>
      </c>
      <c r="E545" s="276" t="s">
        <v>4</v>
      </c>
      <c r="F545" s="276" t="s">
        <v>4</v>
      </c>
      <c r="G545" s="304"/>
      <c r="H545" s="276" t="s">
        <v>4</v>
      </c>
      <c r="I545" s="276" t="s">
        <v>4</v>
      </c>
      <c r="J545" s="276" t="s">
        <v>4</v>
      </c>
      <c r="K545" s="276" t="s">
        <v>4</v>
      </c>
    </row>
    <row r="546" spans="2:11" x14ac:dyDescent="0.2">
      <c r="B546" s="29" t="s">
        <v>550</v>
      </c>
      <c r="C546" s="276" t="s">
        <v>4</v>
      </c>
      <c r="D546" s="276" t="s">
        <v>4</v>
      </c>
      <c r="E546" s="276" t="s">
        <v>4</v>
      </c>
      <c r="F546" s="276" t="s">
        <v>4</v>
      </c>
      <c r="G546" s="304"/>
      <c r="H546" s="276" t="s">
        <v>4</v>
      </c>
      <c r="I546" s="276" t="s">
        <v>4</v>
      </c>
      <c r="J546" s="276" t="s">
        <v>4</v>
      </c>
      <c r="K546" s="276" t="s">
        <v>4</v>
      </c>
    </row>
    <row r="547" spans="2:11" x14ac:dyDescent="0.2">
      <c r="B547" s="29" t="s">
        <v>551</v>
      </c>
      <c r="C547" s="276" t="s">
        <v>4</v>
      </c>
      <c r="D547" s="276" t="s">
        <v>4</v>
      </c>
      <c r="E547" s="276" t="s">
        <v>4</v>
      </c>
      <c r="F547" s="276" t="s">
        <v>4</v>
      </c>
      <c r="G547" s="304"/>
      <c r="H547" s="276" t="s">
        <v>4</v>
      </c>
      <c r="I547" s="276" t="s">
        <v>4</v>
      </c>
      <c r="J547" s="276" t="s">
        <v>4</v>
      </c>
      <c r="K547" s="276" t="s">
        <v>4</v>
      </c>
    </row>
    <row r="548" spans="2:11" x14ac:dyDescent="0.2">
      <c r="B548" s="29" t="s">
        <v>457</v>
      </c>
      <c r="C548" s="276" t="s">
        <v>4</v>
      </c>
      <c r="D548" s="276" t="s">
        <v>4</v>
      </c>
      <c r="E548" s="276" t="s">
        <v>4</v>
      </c>
      <c r="F548" s="276" t="s">
        <v>4</v>
      </c>
      <c r="G548" s="304"/>
      <c r="H548" s="276" t="s">
        <v>4</v>
      </c>
      <c r="I548" s="276" t="s">
        <v>4</v>
      </c>
      <c r="J548" s="276" t="s">
        <v>4</v>
      </c>
      <c r="K548" s="276" t="s">
        <v>4</v>
      </c>
    </row>
    <row r="549" spans="2:11" x14ac:dyDescent="0.2">
      <c r="B549" s="29" t="s">
        <v>458</v>
      </c>
      <c r="C549" s="276" t="s">
        <v>4</v>
      </c>
      <c r="D549" s="276" t="s">
        <v>4</v>
      </c>
      <c r="E549" s="276" t="s">
        <v>4</v>
      </c>
      <c r="F549" s="276" t="s">
        <v>4</v>
      </c>
      <c r="G549" s="304"/>
      <c r="H549" s="276" t="s">
        <v>4</v>
      </c>
      <c r="I549" s="276" t="s">
        <v>4</v>
      </c>
      <c r="J549" s="276" t="s">
        <v>4</v>
      </c>
      <c r="K549" s="276" t="s">
        <v>4</v>
      </c>
    </row>
    <row r="550" spans="2:11" x14ac:dyDescent="0.2">
      <c r="B550" s="29" t="s">
        <v>459</v>
      </c>
      <c r="C550" s="276" t="s">
        <v>4</v>
      </c>
      <c r="D550" s="276" t="s">
        <v>4</v>
      </c>
      <c r="E550" s="276" t="s">
        <v>4</v>
      </c>
      <c r="F550" s="276" t="s">
        <v>4</v>
      </c>
      <c r="G550" s="304"/>
      <c r="H550" s="276" t="s">
        <v>4</v>
      </c>
      <c r="I550" s="276" t="s">
        <v>4</v>
      </c>
      <c r="J550" s="276" t="s">
        <v>4</v>
      </c>
      <c r="K550" s="276" t="s">
        <v>4</v>
      </c>
    </row>
    <row r="551" spans="2:11" x14ac:dyDescent="0.2">
      <c r="B551" s="29" t="s">
        <v>552</v>
      </c>
      <c r="C551" s="276" t="s">
        <v>4</v>
      </c>
      <c r="D551" s="276" t="s">
        <v>4</v>
      </c>
      <c r="E551" s="276" t="s">
        <v>4</v>
      </c>
      <c r="F551" s="276" t="s">
        <v>4</v>
      </c>
      <c r="G551" s="304"/>
      <c r="H551" s="276" t="s">
        <v>4</v>
      </c>
      <c r="I551" s="276" t="s">
        <v>4</v>
      </c>
      <c r="J551" s="276" t="s">
        <v>4</v>
      </c>
      <c r="K551" s="276" t="s">
        <v>4</v>
      </c>
    </row>
    <row r="552" spans="2:11" x14ac:dyDescent="0.2">
      <c r="B552" s="206" t="s">
        <v>188</v>
      </c>
      <c r="C552" s="208" t="s">
        <v>4</v>
      </c>
      <c r="D552" s="207" t="s">
        <v>4</v>
      </c>
      <c r="E552" s="207" t="s">
        <v>4</v>
      </c>
      <c r="F552" s="207" t="s">
        <v>4</v>
      </c>
      <c r="G552" s="208"/>
      <c r="H552" s="207" t="s">
        <v>4</v>
      </c>
      <c r="I552" s="207" t="s">
        <v>4</v>
      </c>
      <c r="J552" s="207" t="s">
        <v>4</v>
      </c>
      <c r="K552" s="208" t="s">
        <v>4</v>
      </c>
    </row>
    <row r="553" spans="2:11" x14ac:dyDescent="0.2">
      <c r="B553" s="29"/>
    </row>
    <row r="554" spans="2:11" x14ac:dyDescent="0.2">
      <c r="B554" s="29" t="s">
        <v>460</v>
      </c>
      <c r="C554" s="276" t="s">
        <v>4</v>
      </c>
      <c r="D554" s="276" t="s">
        <v>4</v>
      </c>
      <c r="E554" s="276" t="s">
        <v>4</v>
      </c>
      <c r="F554" s="276" t="s">
        <v>4</v>
      </c>
      <c r="G554" s="304"/>
      <c r="H554" s="276" t="s">
        <v>4</v>
      </c>
      <c r="I554" s="276" t="s">
        <v>4</v>
      </c>
      <c r="J554" s="276" t="s">
        <v>4</v>
      </c>
      <c r="K554" s="276" t="s">
        <v>4</v>
      </c>
    </row>
    <row r="555" spans="2:11" x14ac:dyDescent="0.2">
      <c r="B555" s="29" t="s">
        <v>461</v>
      </c>
      <c r="C555" s="276" t="s">
        <v>4</v>
      </c>
      <c r="D555" s="276" t="s">
        <v>4</v>
      </c>
      <c r="E555" s="276" t="s">
        <v>4</v>
      </c>
      <c r="F555" s="276" t="s">
        <v>4</v>
      </c>
      <c r="G555" s="304"/>
      <c r="H555" s="276" t="s">
        <v>4</v>
      </c>
      <c r="I555" s="276" t="s">
        <v>4</v>
      </c>
      <c r="J555" s="276" t="s">
        <v>4</v>
      </c>
      <c r="K555" s="276" t="s">
        <v>4</v>
      </c>
    </row>
    <row r="556" spans="2:11" x14ac:dyDescent="0.2">
      <c r="B556" s="29" t="s">
        <v>462</v>
      </c>
      <c r="C556" s="276" t="s">
        <v>4</v>
      </c>
      <c r="D556" s="276" t="s">
        <v>4</v>
      </c>
      <c r="E556" s="276" t="s">
        <v>4</v>
      </c>
      <c r="F556" s="276" t="s">
        <v>4</v>
      </c>
      <c r="G556" s="304"/>
      <c r="H556" s="276" t="s">
        <v>4</v>
      </c>
      <c r="I556" s="276" t="s">
        <v>4</v>
      </c>
      <c r="J556" s="276" t="s">
        <v>4</v>
      </c>
      <c r="K556" s="276" t="s">
        <v>4</v>
      </c>
    </row>
    <row r="557" spans="2:11" x14ac:dyDescent="0.2">
      <c r="B557" s="29" t="s">
        <v>463</v>
      </c>
      <c r="C557" s="276" t="s">
        <v>4</v>
      </c>
      <c r="D557" s="276" t="s">
        <v>4</v>
      </c>
      <c r="E557" s="276" t="s">
        <v>4</v>
      </c>
      <c r="F557" s="276" t="s">
        <v>4</v>
      </c>
      <c r="G557" s="304"/>
      <c r="H557" s="276" t="s">
        <v>4</v>
      </c>
      <c r="I557" s="276" t="s">
        <v>4</v>
      </c>
      <c r="J557" s="276" t="s">
        <v>4</v>
      </c>
      <c r="K557" s="276" t="s">
        <v>4</v>
      </c>
    </row>
    <row r="558" spans="2:11" x14ac:dyDescent="0.2">
      <c r="B558" s="29" t="s">
        <v>464</v>
      </c>
      <c r="C558" s="276" t="s">
        <v>4</v>
      </c>
      <c r="D558" s="276" t="s">
        <v>4</v>
      </c>
      <c r="E558" s="276" t="s">
        <v>4</v>
      </c>
      <c r="F558" s="276" t="s">
        <v>4</v>
      </c>
      <c r="G558" s="304"/>
      <c r="H558" s="276" t="s">
        <v>4</v>
      </c>
      <c r="I558" s="276" t="s">
        <v>4</v>
      </c>
      <c r="J558" s="276" t="s">
        <v>4</v>
      </c>
      <c r="K558" s="276" t="s">
        <v>4</v>
      </c>
    </row>
    <row r="559" spans="2:11" x14ac:dyDescent="0.2">
      <c r="B559" s="29" t="s">
        <v>465</v>
      </c>
      <c r="C559" s="276" t="s">
        <v>4</v>
      </c>
      <c r="D559" s="276" t="s">
        <v>4</v>
      </c>
      <c r="E559" s="276" t="s">
        <v>4</v>
      </c>
      <c r="F559" s="276" t="s">
        <v>4</v>
      </c>
      <c r="G559" s="304"/>
      <c r="H559" s="276" t="s">
        <v>4</v>
      </c>
      <c r="I559" s="276" t="s">
        <v>4</v>
      </c>
      <c r="J559" s="276" t="s">
        <v>4</v>
      </c>
      <c r="K559" s="276" t="s">
        <v>4</v>
      </c>
    </row>
    <row r="560" spans="2:11" x14ac:dyDescent="0.2">
      <c r="B560" s="29" t="s">
        <v>466</v>
      </c>
      <c r="C560" s="276" t="s">
        <v>4</v>
      </c>
      <c r="D560" s="276" t="s">
        <v>4</v>
      </c>
      <c r="E560" s="276" t="s">
        <v>4</v>
      </c>
      <c r="F560" s="276" t="s">
        <v>4</v>
      </c>
      <c r="G560" s="304"/>
      <c r="H560" s="276" t="s">
        <v>4</v>
      </c>
      <c r="I560" s="276" t="s">
        <v>4</v>
      </c>
      <c r="J560" s="276" t="s">
        <v>4</v>
      </c>
      <c r="K560" s="276" t="s">
        <v>4</v>
      </c>
    </row>
    <row r="561" spans="1:11" x14ac:dyDescent="0.2">
      <c r="B561" s="29" t="s">
        <v>467</v>
      </c>
      <c r="C561" s="276" t="s">
        <v>4</v>
      </c>
      <c r="D561" s="276" t="s">
        <v>4</v>
      </c>
      <c r="E561" s="276" t="s">
        <v>4</v>
      </c>
      <c r="F561" s="276" t="s">
        <v>4</v>
      </c>
      <c r="G561" s="304"/>
      <c r="H561" s="276" t="s">
        <v>4</v>
      </c>
      <c r="I561" s="276" t="s">
        <v>4</v>
      </c>
      <c r="J561" s="276" t="s">
        <v>4</v>
      </c>
      <c r="K561" s="276" t="s">
        <v>4</v>
      </c>
    </row>
    <row r="562" spans="1:11" x14ac:dyDescent="0.2">
      <c r="B562" s="29" t="s">
        <v>468</v>
      </c>
      <c r="C562" s="276" t="s">
        <v>4</v>
      </c>
      <c r="D562" s="276" t="s">
        <v>4</v>
      </c>
      <c r="E562" s="276" t="s">
        <v>4</v>
      </c>
      <c r="F562" s="276" t="s">
        <v>4</v>
      </c>
      <c r="G562" s="304"/>
      <c r="H562" s="276" t="s">
        <v>4</v>
      </c>
      <c r="I562" s="276" t="s">
        <v>4</v>
      </c>
      <c r="J562" s="276" t="s">
        <v>4</v>
      </c>
      <c r="K562" s="276" t="s">
        <v>4</v>
      </c>
    </row>
    <row r="563" spans="1:11" x14ac:dyDescent="0.2">
      <c r="B563" s="29" t="s">
        <v>469</v>
      </c>
      <c r="C563" s="276" t="s">
        <v>4</v>
      </c>
      <c r="D563" s="276" t="s">
        <v>4</v>
      </c>
      <c r="E563" s="276" t="s">
        <v>4</v>
      </c>
      <c r="F563" s="276" t="s">
        <v>4</v>
      </c>
      <c r="G563" s="304"/>
      <c r="H563" s="276" t="s">
        <v>4</v>
      </c>
      <c r="I563" s="276" t="s">
        <v>4</v>
      </c>
      <c r="J563" s="276" t="s">
        <v>4</v>
      </c>
      <c r="K563" s="276" t="s">
        <v>4</v>
      </c>
    </row>
    <row r="564" spans="1:11" x14ac:dyDescent="0.2">
      <c r="B564" s="29" t="s">
        <v>470</v>
      </c>
      <c r="C564" s="276" t="s">
        <v>4</v>
      </c>
      <c r="D564" s="276" t="s">
        <v>4</v>
      </c>
      <c r="E564" s="276" t="s">
        <v>4</v>
      </c>
      <c r="F564" s="276" t="s">
        <v>4</v>
      </c>
      <c r="G564" s="304"/>
      <c r="H564" s="276" t="s">
        <v>4</v>
      </c>
      <c r="I564" s="276" t="s">
        <v>4</v>
      </c>
      <c r="J564" s="276" t="s">
        <v>4</v>
      </c>
      <c r="K564" s="276" t="s">
        <v>4</v>
      </c>
    </row>
    <row r="565" spans="1:11" x14ac:dyDescent="0.2">
      <c r="B565" s="29" t="s">
        <v>471</v>
      </c>
      <c r="C565" s="276" t="s">
        <v>4</v>
      </c>
      <c r="D565" s="276" t="s">
        <v>4</v>
      </c>
      <c r="E565" s="276" t="s">
        <v>4</v>
      </c>
      <c r="F565" s="276" t="s">
        <v>4</v>
      </c>
      <c r="G565" s="304"/>
      <c r="H565" s="276" t="s">
        <v>4</v>
      </c>
      <c r="I565" s="276" t="s">
        <v>4</v>
      </c>
      <c r="J565" s="276" t="s">
        <v>4</v>
      </c>
      <c r="K565" s="276" t="s">
        <v>4</v>
      </c>
    </row>
    <row r="566" spans="1:11" x14ac:dyDescent="0.2">
      <c r="B566" s="29" t="s">
        <v>472</v>
      </c>
      <c r="C566" s="276" t="s">
        <v>4</v>
      </c>
      <c r="D566" s="276" t="s">
        <v>4</v>
      </c>
      <c r="E566" s="276" t="s">
        <v>4</v>
      </c>
      <c r="F566" s="276" t="s">
        <v>4</v>
      </c>
      <c r="G566" s="304"/>
      <c r="H566" s="276" t="s">
        <v>4</v>
      </c>
      <c r="I566" s="276" t="s">
        <v>4</v>
      </c>
      <c r="J566" s="276" t="s">
        <v>4</v>
      </c>
      <c r="K566" s="276" t="s">
        <v>4</v>
      </c>
    </row>
    <row r="567" spans="1:11" x14ac:dyDescent="0.2">
      <c r="B567" s="29" t="s">
        <v>473</v>
      </c>
      <c r="C567" s="276" t="s">
        <v>4</v>
      </c>
      <c r="D567" s="276" t="s">
        <v>4</v>
      </c>
      <c r="E567" s="276" t="s">
        <v>4</v>
      </c>
      <c r="F567" s="276" t="s">
        <v>4</v>
      </c>
      <c r="G567" s="304"/>
      <c r="H567" s="276" t="s">
        <v>4</v>
      </c>
      <c r="I567" s="276" t="s">
        <v>4</v>
      </c>
      <c r="J567" s="276" t="s">
        <v>4</v>
      </c>
      <c r="K567" s="276" t="s">
        <v>4</v>
      </c>
    </row>
    <row r="568" spans="1:11" x14ac:dyDescent="0.2">
      <c r="B568" s="29" t="s">
        <v>108</v>
      </c>
      <c r="C568" s="276" t="s">
        <v>4</v>
      </c>
      <c r="D568" s="276" t="s">
        <v>4</v>
      </c>
      <c r="E568" s="276" t="s">
        <v>4</v>
      </c>
      <c r="F568" s="276" t="s">
        <v>4</v>
      </c>
      <c r="G568" s="304"/>
      <c r="H568" s="276" t="s">
        <v>4</v>
      </c>
      <c r="I568" s="276" t="s">
        <v>4</v>
      </c>
      <c r="J568" s="276" t="s">
        <v>4</v>
      </c>
      <c r="K568" s="276" t="s">
        <v>4</v>
      </c>
    </row>
    <row r="569" spans="1:11" x14ac:dyDescent="0.2">
      <c r="B569" s="29" t="s">
        <v>474</v>
      </c>
      <c r="C569" s="276" t="s">
        <v>4</v>
      </c>
      <c r="D569" s="276" t="s">
        <v>4</v>
      </c>
      <c r="E569" s="276" t="s">
        <v>4</v>
      </c>
      <c r="F569" s="276" t="s">
        <v>4</v>
      </c>
      <c r="G569" s="304"/>
      <c r="H569" s="276" t="s">
        <v>4</v>
      </c>
      <c r="I569" s="276" t="s">
        <v>4</v>
      </c>
      <c r="J569" s="276" t="s">
        <v>4</v>
      </c>
      <c r="K569" s="276" t="s">
        <v>4</v>
      </c>
    </row>
    <row r="570" spans="1:11" x14ac:dyDescent="0.2">
      <c r="B570" s="29" t="s">
        <v>475</v>
      </c>
      <c r="C570" s="276" t="s">
        <v>4</v>
      </c>
      <c r="D570" s="276" t="s">
        <v>4</v>
      </c>
      <c r="E570" s="276" t="s">
        <v>4</v>
      </c>
      <c r="F570" s="276" t="s">
        <v>4</v>
      </c>
      <c r="G570" s="304"/>
      <c r="H570" s="276" t="s">
        <v>4</v>
      </c>
      <c r="I570" s="276" t="s">
        <v>4</v>
      </c>
      <c r="J570" s="276" t="s">
        <v>4</v>
      </c>
      <c r="K570" s="276" t="s">
        <v>4</v>
      </c>
    </row>
    <row r="571" spans="1:11" x14ac:dyDescent="0.2">
      <c r="B571" s="29" t="s">
        <v>27</v>
      </c>
      <c r="C571" s="276" t="s">
        <v>4</v>
      </c>
      <c r="D571" s="276" t="s">
        <v>4</v>
      </c>
      <c r="E571" s="276" t="s">
        <v>4</v>
      </c>
      <c r="F571" s="276" t="s">
        <v>4</v>
      </c>
      <c r="G571" s="304"/>
      <c r="H571" s="276" t="s">
        <v>4</v>
      </c>
      <c r="I571" s="276" t="s">
        <v>4</v>
      </c>
      <c r="J571" s="276" t="s">
        <v>4</v>
      </c>
      <c r="K571" s="276" t="s">
        <v>4</v>
      </c>
    </row>
    <row r="572" spans="1:11" x14ac:dyDescent="0.2">
      <c r="B572" s="206" t="s">
        <v>188</v>
      </c>
      <c r="C572" s="261" t="s">
        <v>4</v>
      </c>
      <c r="D572" s="262" t="s">
        <v>4</v>
      </c>
      <c r="E572" s="262" t="s">
        <v>4</v>
      </c>
      <c r="F572" s="262" t="s">
        <v>4</v>
      </c>
      <c r="G572" s="261"/>
      <c r="H572" s="262" t="s">
        <v>4</v>
      </c>
      <c r="I572" s="262" t="s">
        <v>4</v>
      </c>
      <c r="J572" s="262" t="s">
        <v>4</v>
      </c>
      <c r="K572" s="261" t="s">
        <v>4</v>
      </c>
    </row>
    <row r="573" spans="1:11" s="305" customFormat="1" x14ac:dyDescent="0.2">
      <c r="A573" s="110"/>
      <c r="B573" s="206"/>
      <c r="C573" s="259"/>
      <c r="D573" s="260"/>
      <c r="E573" s="260"/>
      <c r="F573" s="260"/>
      <c r="G573" s="259"/>
      <c r="H573" s="260"/>
      <c r="I573" s="260"/>
      <c r="J573" s="260"/>
      <c r="K573" s="259"/>
    </row>
    <row r="574" spans="1:11" ht="20.25" x14ac:dyDescent="0.3">
      <c r="B574" s="265" t="s">
        <v>334</v>
      </c>
      <c r="C574" s="46"/>
      <c r="D574" s="46"/>
      <c r="E574" s="46"/>
      <c r="F574" s="46"/>
      <c r="G574" s="46"/>
      <c r="H574" s="46"/>
      <c r="I574" s="46"/>
      <c r="J574" s="46"/>
      <c r="K574" s="46"/>
    </row>
    <row r="575" spans="1:11" x14ac:dyDescent="0.2">
      <c r="C575" s="46"/>
      <c r="D575" s="46"/>
      <c r="E575" s="46"/>
      <c r="F575" s="46"/>
      <c r="G575" s="46"/>
      <c r="H575" s="46"/>
      <c r="I575" s="46"/>
      <c r="J575" s="46"/>
      <c r="K575" s="46"/>
    </row>
    <row r="576" spans="1:11" x14ac:dyDescent="0.2">
      <c r="B576" s="112" t="s">
        <v>296</v>
      </c>
      <c r="C576" s="12"/>
      <c r="D576" s="303" t="s">
        <v>421</v>
      </c>
      <c r="E576" s="275"/>
      <c r="F576" s="275"/>
      <c r="G576" s="275"/>
      <c r="H576" s="275"/>
      <c r="I576" s="303" t="s">
        <v>422</v>
      </c>
      <c r="J576" s="275"/>
      <c r="K576" s="275"/>
    </row>
    <row r="577" spans="2:11" ht="15" thickBot="1" x14ac:dyDescent="0.25">
      <c r="B577" s="113" t="s">
        <v>156</v>
      </c>
      <c r="C577" s="2" t="s">
        <v>122</v>
      </c>
      <c r="D577" s="2" t="s">
        <v>418</v>
      </c>
      <c r="E577" s="2" t="s">
        <v>419</v>
      </c>
      <c r="F577" s="2" t="s">
        <v>420</v>
      </c>
      <c r="G577" s="46"/>
      <c r="H577" s="2" t="s">
        <v>122</v>
      </c>
      <c r="I577" s="2" t="s">
        <v>418</v>
      </c>
      <c r="J577" s="2" t="s">
        <v>419</v>
      </c>
      <c r="K577" s="2" t="s">
        <v>420</v>
      </c>
    </row>
    <row r="578" spans="2:11" x14ac:dyDescent="0.2">
      <c r="B578" s="3"/>
      <c r="C578" s="3"/>
      <c r="D578" s="3"/>
      <c r="E578" s="3"/>
      <c r="F578" s="3"/>
      <c r="G578" s="46"/>
      <c r="H578" s="3"/>
      <c r="I578" s="3"/>
      <c r="J578" s="3"/>
      <c r="K578" s="3"/>
    </row>
    <row r="579" spans="2:11" x14ac:dyDescent="0.2">
      <c r="B579" s="102"/>
      <c r="C579" s="3"/>
      <c r="D579" s="3"/>
      <c r="E579" s="3"/>
      <c r="F579" s="3"/>
      <c r="G579" s="46"/>
      <c r="H579" s="3"/>
      <c r="I579" s="3"/>
      <c r="J579" s="3"/>
      <c r="K579" s="3"/>
    </row>
    <row r="580" spans="2:11" x14ac:dyDescent="0.2">
      <c r="B580" s="29" t="s">
        <v>318</v>
      </c>
      <c r="C580" s="276" t="s">
        <v>4</v>
      </c>
      <c r="D580" s="276" t="s">
        <v>4</v>
      </c>
      <c r="E580" s="276" t="s">
        <v>4</v>
      </c>
      <c r="F580" s="276" t="s">
        <v>4</v>
      </c>
      <c r="G580" s="304"/>
      <c r="H580" s="276" t="s">
        <v>4</v>
      </c>
      <c r="I580" s="276" t="s">
        <v>4</v>
      </c>
      <c r="J580" s="276" t="s">
        <v>4</v>
      </c>
      <c r="K580" s="276" t="s">
        <v>4</v>
      </c>
    </row>
    <row r="581" spans="2:11" x14ac:dyDescent="0.2">
      <c r="B581" s="29" t="s">
        <v>319</v>
      </c>
      <c r="C581" s="276" t="s">
        <v>4</v>
      </c>
      <c r="D581" s="276" t="s">
        <v>4</v>
      </c>
      <c r="E581" s="276" t="s">
        <v>4</v>
      </c>
      <c r="F581" s="276" t="s">
        <v>4</v>
      </c>
      <c r="G581" s="304"/>
      <c r="H581" s="276" t="s">
        <v>4</v>
      </c>
      <c r="I581" s="276" t="s">
        <v>4</v>
      </c>
      <c r="J581" s="276" t="s">
        <v>4</v>
      </c>
      <c r="K581" s="276" t="s">
        <v>4</v>
      </c>
    </row>
    <row r="582" spans="2:11" x14ac:dyDescent="0.2">
      <c r="B582" s="29" t="s">
        <v>354</v>
      </c>
      <c r="C582" s="276" t="s">
        <v>4</v>
      </c>
      <c r="D582" s="276" t="s">
        <v>4</v>
      </c>
      <c r="E582" s="276" t="s">
        <v>4</v>
      </c>
      <c r="F582" s="276" t="s">
        <v>4</v>
      </c>
      <c r="G582" s="304"/>
      <c r="H582" s="276" t="s">
        <v>4</v>
      </c>
      <c r="I582" s="276" t="s">
        <v>4</v>
      </c>
      <c r="J582" s="276" t="s">
        <v>4</v>
      </c>
      <c r="K582" s="276" t="s">
        <v>4</v>
      </c>
    </row>
    <row r="583" spans="2:11" x14ac:dyDescent="0.2">
      <c r="B583" s="29" t="s">
        <v>321</v>
      </c>
      <c r="C583" s="276" t="s">
        <v>4</v>
      </c>
      <c r="D583" s="276" t="s">
        <v>4</v>
      </c>
      <c r="E583" s="276" t="s">
        <v>4</v>
      </c>
      <c r="F583" s="276" t="s">
        <v>4</v>
      </c>
      <c r="G583" s="304"/>
      <c r="H583" s="276" t="s">
        <v>4</v>
      </c>
      <c r="I583" s="276" t="s">
        <v>4</v>
      </c>
      <c r="J583" s="276" t="s">
        <v>4</v>
      </c>
      <c r="K583" s="276" t="s">
        <v>4</v>
      </c>
    </row>
    <row r="584" spans="2:11" x14ac:dyDescent="0.2">
      <c r="B584" s="29" t="s">
        <v>322</v>
      </c>
      <c r="C584" s="276" t="s">
        <v>4</v>
      </c>
      <c r="D584" s="276" t="s">
        <v>4</v>
      </c>
      <c r="E584" s="276" t="s">
        <v>4</v>
      </c>
      <c r="F584" s="276" t="s">
        <v>4</v>
      </c>
      <c r="G584" s="304"/>
      <c r="H584" s="276" t="s">
        <v>4</v>
      </c>
      <c r="I584" s="276" t="s">
        <v>4</v>
      </c>
      <c r="J584" s="276" t="s">
        <v>4</v>
      </c>
      <c r="K584" s="276" t="s">
        <v>4</v>
      </c>
    </row>
    <row r="585" spans="2:11" x14ac:dyDescent="0.2">
      <c r="B585" s="29" t="s">
        <v>324</v>
      </c>
      <c r="C585" s="276" t="s">
        <v>4</v>
      </c>
      <c r="D585" s="276" t="s">
        <v>4</v>
      </c>
      <c r="E585" s="276" t="s">
        <v>4</v>
      </c>
      <c r="F585" s="276" t="s">
        <v>4</v>
      </c>
      <c r="G585" s="304"/>
      <c r="H585" s="276" t="s">
        <v>4</v>
      </c>
      <c r="I585" s="276" t="s">
        <v>4</v>
      </c>
      <c r="J585" s="276" t="s">
        <v>4</v>
      </c>
      <c r="K585" s="276" t="s">
        <v>4</v>
      </c>
    </row>
    <row r="586" spans="2:11" x14ac:dyDescent="0.2">
      <c r="B586" s="29" t="s">
        <v>325</v>
      </c>
      <c r="C586" s="276" t="s">
        <v>4</v>
      </c>
      <c r="D586" s="276" t="s">
        <v>4</v>
      </c>
      <c r="E586" s="276" t="s">
        <v>4</v>
      </c>
      <c r="F586" s="276" t="s">
        <v>4</v>
      </c>
      <c r="G586" s="304"/>
      <c r="H586" s="276" t="s">
        <v>4</v>
      </c>
      <c r="I586" s="276" t="s">
        <v>4</v>
      </c>
      <c r="J586" s="276" t="s">
        <v>4</v>
      </c>
      <c r="K586" s="276" t="s">
        <v>4</v>
      </c>
    </row>
    <row r="587" spans="2:11" x14ac:dyDescent="0.2">
      <c r="B587" s="29" t="s">
        <v>320</v>
      </c>
      <c r="C587" s="276" t="s">
        <v>4</v>
      </c>
      <c r="D587" s="276" t="s">
        <v>4</v>
      </c>
      <c r="E587" s="276" t="s">
        <v>4</v>
      </c>
      <c r="F587" s="276" t="s">
        <v>4</v>
      </c>
      <c r="G587" s="304"/>
      <c r="H587" s="276" t="s">
        <v>4</v>
      </c>
      <c r="I587" s="276" t="s">
        <v>4</v>
      </c>
      <c r="J587" s="276" t="s">
        <v>4</v>
      </c>
      <c r="K587" s="276" t="s">
        <v>4</v>
      </c>
    </row>
    <row r="588" spans="2:11" x14ac:dyDescent="0.2">
      <c r="B588" s="29" t="s">
        <v>323</v>
      </c>
      <c r="C588" s="276" t="s">
        <v>4</v>
      </c>
      <c r="D588" s="276" t="s">
        <v>4</v>
      </c>
      <c r="E588" s="276" t="s">
        <v>4</v>
      </c>
      <c r="F588" s="276" t="s">
        <v>4</v>
      </c>
      <c r="G588" s="304"/>
      <c r="H588" s="276" t="s">
        <v>4</v>
      </c>
      <c r="I588" s="276" t="s">
        <v>4</v>
      </c>
      <c r="J588" s="276" t="s">
        <v>4</v>
      </c>
      <c r="K588" s="276" t="s">
        <v>4</v>
      </c>
    </row>
    <row r="589" spans="2:11" x14ac:dyDescent="0.2">
      <c r="B589" s="206" t="s">
        <v>188</v>
      </c>
      <c r="C589" s="208" t="s">
        <v>4</v>
      </c>
      <c r="D589" s="207" t="s">
        <v>4</v>
      </c>
      <c r="E589" s="207" t="s">
        <v>4</v>
      </c>
      <c r="F589" s="207" t="s">
        <v>4</v>
      </c>
      <c r="G589" s="208"/>
      <c r="H589" s="207" t="s">
        <v>4</v>
      </c>
      <c r="I589" s="207" t="s">
        <v>4</v>
      </c>
      <c r="J589" s="207" t="s">
        <v>4</v>
      </c>
      <c r="K589" s="208" t="s">
        <v>4</v>
      </c>
    </row>
    <row r="590" spans="2:11" x14ac:dyDescent="0.2">
      <c r="B590" s="102"/>
      <c r="C590" s="276"/>
      <c r="D590" s="277"/>
      <c r="E590" s="276"/>
      <c r="F590" s="276"/>
      <c r="G590" s="46"/>
      <c r="H590" s="276"/>
      <c r="I590" s="277"/>
      <c r="J590" s="276"/>
      <c r="K590" s="276"/>
    </row>
    <row r="591" spans="2:11" x14ac:dyDescent="0.2">
      <c r="B591" s="29" t="s">
        <v>297</v>
      </c>
      <c r="C591" s="276" t="s">
        <v>4</v>
      </c>
      <c r="D591" s="276" t="s">
        <v>4</v>
      </c>
      <c r="E591" s="276" t="s">
        <v>4</v>
      </c>
      <c r="F591" s="276" t="s">
        <v>4</v>
      </c>
      <c r="G591" s="304"/>
      <c r="H591" s="276" t="s">
        <v>4</v>
      </c>
      <c r="I591" s="276" t="s">
        <v>4</v>
      </c>
      <c r="J591" s="276" t="s">
        <v>4</v>
      </c>
      <c r="K591" s="276" t="s">
        <v>4</v>
      </c>
    </row>
    <row r="592" spans="2:11" x14ac:dyDescent="0.2">
      <c r="B592" s="29" t="s">
        <v>298</v>
      </c>
      <c r="C592" s="276" t="s">
        <v>4</v>
      </c>
      <c r="D592" s="276" t="s">
        <v>4</v>
      </c>
      <c r="E592" s="276" t="s">
        <v>4</v>
      </c>
      <c r="F592" s="276" t="s">
        <v>4</v>
      </c>
      <c r="G592" s="304"/>
      <c r="H592" s="276" t="s">
        <v>4</v>
      </c>
      <c r="I592" s="276" t="s">
        <v>4</v>
      </c>
      <c r="J592" s="276" t="s">
        <v>4</v>
      </c>
      <c r="K592" s="276" t="s">
        <v>4</v>
      </c>
    </row>
    <row r="593" spans="2:11" x14ac:dyDescent="0.2">
      <c r="B593" s="29" t="s">
        <v>299</v>
      </c>
      <c r="C593" s="276" t="s">
        <v>4</v>
      </c>
      <c r="D593" s="276" t="s">
        <v>4</v>
      </c>
      <c r="E593" s="276" t="s">
        <v>4</v>
      </c>
      <c r="F593" s="276" t="s">
        <v>4</v>
      </c>
      <c r="G593" s="304"/>
      <c r="H593" s="276" t="s">
        <v>4</v>
      </c>
      <c r="I593" s="276" t="s">
        <v>4</v>
      </c>
      <c r="J593" s="276" t="s">
        <v>4</v>
      </c>
      <c r="K593" s="276" t="s">
        <v>4</v>
      </c>
    </row>
    <row r="594" spans="2:11" x14ac:dyDescent="0.2">
      <c r="B594" s="29" t="s">
        <v>89</v>
      </c>
      <c r="C594" s="276" t="s">
        <v>4</v>
      </c>
      <c r="D594" s="276" t="s">
        <v>4</v>
      </c>
      <c r="E594" s="276" t="s">
        <v>4</v>
      </c>
      <c r="F594" s="276" t="s">
        <v>4</v>
      </c>
      <c r="G594" s="304"/>
      <c r="H594" s="276" t="s">
        <v>4</v>
      </c>
      <c r="I594" s="276" t="s">
        <v>4</v>
      </c>
      <c r="J594" s="276" t="s">
        <v>4</v>
      </c>
      <c r="K594" s="276" t="s">
        <v>4</v>
      </c>
    </row>
    <row r="595" spans="2:11" x14ac:dyDescent="0.2">
      <c r="B595" s="29" t="s">
        <v>90</v>
      </c>
      <c r="C595" s="276" t="s">
        <v>4</v>
      </c>
      <c r="D595" s="276" t="s">
        <v>4</v>
      </c>
      <c r="E595" s="276" t="s">
        <v>4</v>
      </c>
      <c r="F595" s="276" t="s">
        <v>4</v>
      </c>
      <c r="G595" s="304"/>
      <c r="H595" s="276" t="s">
        <v>4</v>
      </c>
      <c r="I595" s="276" t="s">
        <v>4</v>
      </c>
      <c r="J595" s="276" t="s">
        <v>4</v>
      </c>
      <c r="K595" s="276" t="s">
        <v>4</v>
      </c>
    </row>
    <row r="596" spans="2:11" x14ac:dyDescent="0.2">
      <c r="B596" s="29" t="s">
        <v>27</v>
      </c>
      <c r="C596" s="276" t="s">
        <v>4</v>
      </c>
      <c r="D596" s="276" t="s">
        <v>4</v>
      </c>
      <c r="E596" s="276" t="s">
        <v>4</v>
      </c>
      <c r="F596" s="276" t="s">
        <v>4</v>
      </c>
      <c r="G596" s="304"/>
      <c r="H596" s="276" t="s">
        <v>4</v>
      </c>
      <c r="I596" s="276" t="s">
        <v>4</v>
      </c>
      <c r="J596" s="276" t="s">
        <v>4</v>
      </c>
      <c r="K596" s="276" t="s">
        <v>4</v>
      </c>
    </row>
    <row r="597" spans="2:11" x14ac:dyDescent="0.2">
      <c r="B597" s="206" t="s">
        <v>188</v>
      </c>
      <c r="C597" s="208" t="s">
        <v>4</v>
      </c>
      <c r="D597" s="207" t="s">
        <v>4</v>
      </c>
      <c r="E597" s="207" t="s">
        <v>4</v>
      </c>
      <c r="F597" s="207" t="s">
        <v>4</v>
      </c>
      <c r="G597" s="208"/>
      <c r="H597" s="207" t="s">
        <v>4</v>
      </c>
      <c r="I597" s="207" t="s">
        <v>4</v>
      </c>
      <c r="J597" s="207" t="s">
        <v>4</v>
      </c>
      <c r="K597" s="208" t="s">
        <v>4</v>
      </c>
    </row>
    <row r="599" spans="2:11" x14ac:dyDescent="0.2">
      <c r="B599" s="29" t="s">
        <v>91</v>
      </c>
      <c r="C599" s="276" t="s">
        <v>4</v>
      </c>
      <c r="D599" s="276" t="s">
        <v>4</v>
      </c>
      <c r="E599" s="276" t="s">
        <v>4</v>
      </c>
      <c r="F599" s="276" t="s">
        <v>4</v>
      </c>
      <c r="G599" s="304"/>
      <c r="H599" s="276" t="s">
        <v>4</v>
      </c>
      <c r="I599" s="276" t="s">
        <v>4</v>
      </c>
      <c r="J599" s="276" t="s">
        <v>4</v>
      </c>
      <c r="K599" s="276" t="s">
        <v>4</v>
      </c>
    </row>
    <row r="600" spans="2:11" x14ac:dyDescent="0.2">
      <c r="B600" s="29" t="s">
        <v>423</v>
      </c>
      <c r="C600" s="276" t="s">
        <v>4</v>
      </c>
      <c r="D600" s="276" t="s">
        <v>4</v>
      </c>
      <c r="E600" s="276" t="s">
        <v>4</v>
      </c>
      <c r="F600" s="276" t="s">
        <v>4</v>
      </c>
      <c r="G600" s="304"/>
      <c r="H600" s="276" t="s">
        <v>4</v>
      </c>
      <c r="I600" s="276" t="s">
        <v>4</v>
      </c>
      <c r="J600" s="276" t="s">
        <v>4</v>
      </c>
      <c r="K600" s="276" t="s">
        <v>4</v>
      </c>
    </row>
    <row r="601" spans="2:11" x14ac:dyDescent="0.2">
      <c r="B601" s="29" t="s">
        <v>424</v>
      </c>
      <c r="C601" s="276" t="s">
        <v>4</v>
      </c>
      <c r="D601" s="276" t="s">
        <v>4</v>
      </c>
      <c r="E601" s="276" t="s">
        <v>4</v>
      </c>
      <c r="F601" s="276" t="s">
        <v>4</v>
      </c>
      <c r="G601" s="304"/>
      <c r="H601" s="276" t="s">
        <v>4</v>
      </c>
      <c r="I601" s="276" t="s">
        <v>4</v>
      </c>
      <c r="J601" s="276" t="s">
        <v>4</v>
      </c>
      <c r="K601" s="276" t="s">
        <v>4</v>
      </c>
    </row>
    <row r="602" spans="2:11" x14ac:dyDescent="0.2">
      <c r="B602" s="29" t="s">
        <v>94</v>
      </c>
      <c r="C602" s="276" t="s">
        <v>4</v>
      </c>
      <c r="D602" s="276" t="s">
        <v>4</v>
      </c>
      <c r="E602" s="276" t="s">
        <v>4</v>
      </c>
      <c r="F602" s="276" t="s">
        <v>4</v>
      </c>
      <c r="G602" s="304"/>
      <c r="H602" s="276" t="s">
        <v>4</v>
      </c>
      <c r="I602" s="276" t="s">
        <v>4</v>
      </c>
      <c r="J602" s="276" t="s">
        <v>4</v>
      </c>
      <c r="K602" s="276" t="s">
        <v>4</v>
      </c>
    </row>
    <row r="603" spans="2:11" x14ac:dyDescent="0.2">
      <c r="B603" s="29" t="s">
        <v>425</v>
      </c>
      <c r="C603" s="276" t="s">
        <v>4</v>
      </c>
      <c r="D603" s="276" t="s">
        <v>4</v>
      </c>
      <c r="E603" s="276" t="s">
        <v>4</v>
      </c>
      <c r="F603" s="276" t="s">
        <v>4</v>
      </c>
      <c r="G603" s="304"/>
      <c r="H603" s="276" t="s">
        <v>4</v>
      </c>
      <c r="I603" s="276" t="s">
        <v>4</v>
      </c>
      <c r="J603" s="276" t="s">
        <v>4</v>
      </c>
      <c r="K603" s="276" t="s">
        <v>4</v>
      </c>
    </row>
    <row r="604" spans="2:11" x14ac:dyDescent="0.2">
      <c r="B604" s="29" t="s">
        <v>426</v>
      </c>
      <c r="C604" s="276" t="s">
        <v>4</v>
      </c>
      <c r="D604" s="276" t="s">
        <v>4</v>
      </c>
      <c r="E604" s="276" t="s">
        <v>4</v>
      </c>
      <c r="F604" s="276" t="s">
        <v>4</v>
      </c>
      <c r="G604" s="304"/>
      <c r="H604" s="276" t="s">
        <v>4</v>
      </c>
      <c r="I604" s="276" t="s">
        <v>4</v>
      </c>
      <c r="J604" s="276" t="s">
        <v>4</v>
      </c>
      <c r="K604" s="276" t="s">
        <v>4</v>
      </c>
    </row>
    <row r="605" spans="2:11" x14ac:dyDescent="0.2">
      <c r="B605" s="29" t="s">
        <v>427</v>
      </c>
      <c r="C605" s="276" t="s">
        <v>4</v>
      </c>
      <c r="D605" s="276" t="s">
        <v>4</v>
      </c>
      <c r="E605" s="276" t="s">
        <v>4</v>
      </c>
      <c r="F605" s="276" t="s">
        <v>4</v>
      </c>
      <c r="G605" s="304"/>
      <c r="H605" s="276" t="s">
        <v>4</v>
      </c>
      <c r="I605" s="276" t="s">
        <v>4</v>
      </c>
      <c r="J605" s="276" t="s">
        <v>4</v>
      </c>
      <c r="K605" s="276" t="s">
        <v>4</v>
      </c>
    </row>
    <row r="606" spans="2:11" x14ac:dyDescent="0.2">
      <c r="B606" s="29" t="s">
        <v>428</v>
      </c>
      <c r="C606" s="276" t="s">
        <v>4</v>
      </c>
      <c r="D606" s="276" t="s">
        <v>4</v>
      </c>
      <c r="E606" s="276" t="s">
        <v>4</v>
      </c>
      <c r="F606" s="276" t="s">
        <v>4</v>
      </c>
      <c r="G606" s="304"/>
      <c r="H606" s="276" t="s">
        <v>4</v>
      </c>
      <c r="I606" s="276" t="s">
        <v>4</v>
      </c>
      <c r="J606" s="276" t="s">
        <v>4</v>
      </c>
      <c r="K606" s="276" t="s">
        <v>4</v>
      </c>
    </row>
    <row r="607" spans="2:11" x14ac:dyDescent="0.2">
      <c r="B607" s="29" t="s">
        <v>429</v>
      </c>
      <c r="C607" s="276" t="s">
        <v>4</v>
      </c>
      <c r="D607" s="276" t="s">
        <v>4</v>
      </c>
      <c r="E607" s="276" t="s">
        <v>4</v>
      </c>
      <c r="F607" s="276" t="s">
        <v>4</v>
      </c>
      <c r="G607" s="304"/>
      <c r="H607" s="276" t="s">
        <v>4</v>
      </c>
      <c r="I607" s="276" t="s">
        <v>4</v>
      </c>
      <c r="J607" s="276" t="s">
        <v>4</v>
      </c>
      <c r="K607" s="276" t="s">
        <v>4</v>
      </c>
    </row>
    <row r="608" spans="2:11" x14ac:dyDescent="0.2">
      <c r="B608" s="29" t="s">
        <v>27</v>
      </c>
      <c r="C608" s="276" t="s">
        <v>4</v>
      </c>
      <c r="D608" s="276" t="s">
        <v>4</v>
      </c>
      <c r="E608" s="276" t="s">
        <v>4</v>
      </c>
      <c r="F608" s="276" t="s">
        <v>4</v>
      </c>
      <c r="G608" s="304"/>
      <c r="H608" s="276" t="s">
        <v>4</v>
      </c>
      <c r="I608" s="276" t="s">
        <v>4</v>
      </c>
      <c r="J608" s="276" t="s">
        <v>4</v>
      </c>
      <c r="K608" s="276" t="s">
        <v>4</v>
      </c>
    </row>
    <row r="609" spans="2:11" x14ac:dyDescent="0.2">
      <c r="B609" s="206" t="s">
        <v>188</v>
      </c>
      <c r="C609" s="208" t="s">
        <v>4</v>
      </c>
      <c r="D609" s="207" t="s">
        <v>4</v>
      </c>
      <c r="E609" s="207" t="s">
        <v>4</v>
      </c>
      <c r="F609" s="207" t="s">
        <v>4</v>
      </c>
      <c r="G609" s="208"/>
      <c r="H609" s="207" t="s">
        <v>4</v>
      </c>
      <c r="I609" s="207" t="s">
        <v>4</v>
      </c>
      <c r="J609" s="207" t="s">
        <v>4</v>
      </c>
      <c r="K609" s="208" t="s">
        <v>4</v>
      </c>
    </row>
    <row r="610" spans="2:11" x14ac:dyDescent="0.2">
      <c r="B610" s="206"/>
      <c r="C610" s="259"/>
      <c r="D610" s="260"/>
      <c r="E610" s="260"/>
      <c r="F610" s="260"/>
      <c r="G610" s="259"/>
      <c r="H610" s="260"/>
      <c r="I610" s="260"/>
      <c r="J610" s="260"/>
      <c r="K610" s="259"/>
    </row>
    <row r="611" spans="2:11" x14ac:dyDescent="0.2">
      <c r="B611" s="29" t="s">
        <v>300</v>
      </c>
      <c r="C611" s="276" t="s">
        <v>4</v>
      </c>
      <c r="D611" s="276" t="s">
        <v>4</v>
      </c>
      <c r="E611" s="276" t="s">
        <v>4</v>
      </c>
      <c r="F611" s="276" t="s">
        <v>4</v>
      </c>
      <c r="G611" s="304"/>
      <c r="H611" s="276" t="s">
        <v>4</v>
      </c>
      <c r="I611" s="276" t="s">
        <v>4</v>
      </c>
      <c r="J611" s="276" t="s">
        <v>4</v>
      </c>
      <c r="K611" s="276" t="s">
        <v>4</v>
      </c>
    </row>
    <row r="612" spans="2:11" x14ac:dyDescent="0.2">
      <c r="B612" s="29" t="s">
        <v>301</v>
      </c>
      <c r="C612" s="276" t="s">
        <v>4</v>
      </c>
      <c r="D612" s="276" t="s">
        <v>4</v>
      </c>
      <c r="E612" s="276" t="s">
        <v>4</v>
      </c>
      <c r="F612" s="276" t="s">
        <v>4</v>
      </c>
      <c r="G612" s="304"/>
      <c r="H612" s="276" t="s">
        <v>4</v>
      </c>
      <c r="I612" s="276" t="s">
        <v>4</v>
      </c>
      <c r="J612" s="276" t="s">
        <v>4</v>
      </c>
      <c r="K612" s="276" t="s">
        <v>4</v>
      </c>
    </row>
    <row r="613" spans="2:11" x14ac:dyDescent="0.2">
      <c r="B613" s="29" t="s">
        <v>302</v>
      </c>
      <c r="C613" s="276" t="s">
        <v>4</v>
      </c>
      <c r="D613" s="276" t="s">
        <v>4</v>
      </c>
      <c r="E613" s="276" t="s">
        <v>4</v>
      </c>
      <c r="F613" s="276" t="s">
        <v>4</v>
      </c>
      <c r="G613" s="304"/>
      <c r="H613" s="276" t="s">
        <v>4</v>
      </c>
      <c r="I613" s="276" t="s">
        <v>4</v>
      </c>
      <c r="J613" s="276" t="s">
        <v>4</v>
      </c>
      <c r="K613" s="276" t="s">
        <v>4</v>
      </c>
    </row>
    <row r="614" spans="2:11" x14ac:dyDescent="0.2">
      <c r="B614" s="29" t="s">
        <v>303</v>
      </c>
      <c r="C614" s="276" t="s">
        <v>4</v>
      </c>
      <c r="D614" s="276" t="s">
        <v>4</v>
      </c>
      <c r="E614" s="276" t="s">
        <v>4</v>
      </c>
      <c r="F614" s="276" t="s">
        <v>4</v>
      </c>
      <c r="G614" s="304"/>
      <c r="H614" s="276" t="s">
        <v>4</v>
      </c>
      <c r="I614" s="276" t="s">
        <v>4</v>
      </c>
      <c r="J614" s="276" t="s">
        <v>4</v>
      </c>
      <c r="K614" s="276" t="s">
        <v>4</v>
      </c>
    </row>
    <row r="615" spans="2:11" x14ac:dyDescent="0.2">
      <c r="B615" s="29" t="s">
        <v>545</v>
      </c>
      <c r="C615" s="276" t="s">
        <v>4</v>
      </c>
      <c r="D615" s="276" t="s">
        <v>4</v>
      </c>
      <c r="E615" s="276" t="s">
        <v>4</v>
      </c>
      <c r="F615" s="276" t="s">
        <v>4</v>
      </c>
      <c r="G615" s="304"/>
      <c r="H615" s="276" t="s">
        <v>4</v>
      </c>
      <c r="I615" s="276" t="s">
        <v>4</v>
      </c>
      <c r="J615" s="276" t="s">
        <v>4</v>
      </c>
      <c r="K615" s="276" t="s">
        <v>4</v>
      </c>
    </row>
    <row r="616" spans="2:11" x14ac:dyDescent="0.2">
      <c r="B616" s="29" t="s">
        <v>546</v>
      </c>
      <c r="C616" s="276" t="s">
        <v>4</v>
      </c>
      <c r="D616" s="276" t="s">
        <v>4</v>
      </c>
      <c r="E616" s="276" t="s">
        <v>4</v>
      </c>
      <c r="F616" s="276" t="s">
        <v>4</v>
      </c>
      <c r="G616" s="304"/>
      <c r="H616" s="276" t="s">
        <v>4</v>
      </c>
      <c r="I616" s="276" t="s">
        <v>4</v>
      </c>
      <c r="J616" s="276" t="s">
        <v>4</v>
      </c>
      <c r="K616" s="276" t="s">
        <v>4</v>
      </c>
    </row>
    <row r="617" spans="2:11" x14ac:dyDescent="0.2">
      <c r="B617" s="206" t="s">
        <v>547</v>
      </c>
      <c r="C617" s="208" t="s">
        <v>4</v>
      </c>
      <c r="D617" s="207" t="s">
        <v>4</v>
      </c>
      <c r="E617" s="207" t="s">
        <v>4</v>
      </c>
      <c r="F617" s="207" t="s">
        <v>4</v>
      </c>
      <c r="G617" s="208"/>
      <c r="H617" s="207" t="s">
        <v>4</v>
      </c>
      <c r="I617" s="207" t="s">
        <v>4</v>
      </c>
      <c r="J617" s="207" t="s">
        <v>4</v>
      </c>
      <c r="K617" s="208" t="s">
        <v>4</v>
      </c>
    </row>
    <row r="618" spans="2:11" x14ac:dyDescent="0.2">
      <c r="B618" s="206"/>
      <c r="C618" s="259"/>
      <c r="D618" s="260"/>
      <c r="E618" s="260"/>
      <c r="F618" s="260"/>
      <c r="G618" s="259"/>
      <c r="H618" s="260"/>
      <c r="I618" s="260"/>
      <c r="J618" s="260"/>
      <c r="K618" s="259"/>
    </row>
    <row r="619" spans="2:11" x14ac:dyDescent="0.2">
      <c r="B619" s="29" t="s">
        <v>430</v>
      </c>
      <c r="C619" s="276" t="s">
        <v>4</v>
      </c>
      <c r="D619" s="276" t="s">
        <v>4</v>
      </c>
      <c r="E619" s="276" t="s">
        <v>4</v>
      </c>
      <c r="F619" s="276" t="s">
        <v>4</v>
      </c>
      <c r="G619" s="304"/>
      <c r="H619" s="276" t="s">
        <v>4</v>
      </c>
      <c r="I619" s="276" t="s">
        <v>4</v>
      </c>
      <c r="J619" s="276" t="s">
        <v>4</v>
      </c>
      <c r="K619" s="276" t="s">
        <v>4</v>
      </c>
    </row>
    <row r="620" spans="2:11" x14ac:dyDescent="0.2">
      <c r="B620" s="29" t="s">
        <v>431</v>
      </c>
      <c r="C620" s="276" t="s">
        <v>4</v>
      </c>
      <c r="D620" s="276" t="s">
        <v>4</v>
      </c>
      <c r="E620" s="276" t="s">
        <v>4</v>
      </c>
      <c r="F620" s="276" t="s">
        <v>4</v>
      </c>
      <c r="G620" s="304"/>
      <c r="H620" s="276" t="s">
        <v>4</v>
      </c>
      <c r="I620" s="276" t="s">
        <v>4</v>
      </c>
      <c r="J620" s="276" t="s">
        <v>4</v>
      </c>
      <c r="K620" s="276" t="s">
        <v>4</v>
      </c>
    </row>
    <row r="621" spans="2:11" x14ac:dyDescent="0.2">
      <c r="B621" s="29" t="s">
        <v>432</v>
      </c>
      <c r="C621" s="276" t="s">
        <v>4</v>
      </c>
      <c r="D621" s="276" t="s">
        <v>4</v>
      </c>
      <c r="E621" s="276" t="s">
        <v>4</v>
      </c>
      <c r="F621" s="276" t="s">
        <v>4</v>
      </c>
      <c r="G621" s="304"/>
      <c r="H621" s="276" t="s">
        <v>4</v>
      </c>
      <c r="I621" s="276" t="s">
        <v>4</v>
      </c>
      <c r="J621" s="276" t="s">
        <v>4</v>
      </c>
      <c r="K621" s="276" t="s">
        <v>4</v>
      </c>
    </row>
    <row r="622" spans="2:11" x14ac:dyDescent="0.2">
      <c r="B622" s="29" t="s">
        <v>433</v>
      </c>
      <c r="C622" s="276" t="s">
        <v>4</v>
      </c>
      <c r="D622" s="276" t="s">
        <v>4</v>
      </c>
      <c r="E622" s="276" t="s">
        <v>4</v>
      </c>
      <c r="F622" s="276" t="s">
        <v>4</v>
      </c>
      <c r="G622" s="304"/>
      <c r="H622" s="276" t="s">
        <v>4</v>
      </c>
      <c r="I622" s="276" t="s">
        <v>4</v>
      </c>
      <c r="J622" s="276" t="s">
        <v>4</v>
      </c>
      <c r="K622" s="276" t="s">
        <v>4</v>
      </c>
    </row>
    <row r="623" spans="2:11" x14ac:dyDescent="0.2">
      <c r="B623" s="29" t="s">
        <v>434</v>
      </c>
      <c r="C623" s="276" t="s">
        <v>4</v>
      </c>
      <c r="D623" s="276" t="s">
        <v>4</v>
      </c>
      <c r="E623" s="276" t="s">
        <v>4</v>
      </c>
      <c r="F623" s="276" t="s">
        <v>4</v>
      </c>
      <c r="G623" s="304"/>
      <c r="H623" s="276" t="s">
        <v>4</v>
      </c>
      <c r="I623" s="276" t="s">
        <v>4</v>
      </c>
      <c r="J623" s="276" t="s">
        <v>4</v>
      </c>
      <c r="K623" s="276" t="s">
        <v>4</v>
      </c>
    </row>
    <row r="624" spans="2:11" x14ac:dyDescent="0.2">
      <c r="B624" s="29" t="s">
        <v>435</v>
      </c>
      <c r="C624" s="276" t="s">
        <v>4</v>
      </c>
      <c r="D624" s="276" t="s">
        <v>4</v>
      </c>
      <c r="E624" s="276" t="s">
        <v>4</v>
      </c>
      <c r="F624" s="276" t="s">
        <v>4</v>
      </c>
      <c r="G624" s="304"/>
      <c r="H624" s="276" t="s">
        <v>4</v>
      </c>
      <c r="I624" s="276" t="s">
        <v>4</v>
      </c>
      <c r="J624" s="276" t="s">
        <v>4</v>
      </c>
      <c r="K624" s="276" t="s">
        <v>4</v>
      </c>
    </row>
    <row r="625" spans="2:11" x14ac:dyDescent="0.2">
      <c r="B625" s="29" t="s">
        <v>436</v>
      </c>
      <c r="C625" s="276" t="s">
        <v>4</v>
      </c>
      <c r="D625" s="276" t="s">
        <v>4</v>
      </c>
      <c r="E625" s="276" t="s">
        <v>4</v>
      </c>
      <c r="F625" s="276" t="s">
        <v>4</v>
      </c>
      <c r="G625" s="304"/>
      <c r="H625" s="276" t="s">
        <v>4</v>
      </c>
      <c r="I625" s="276" t="s">
        <v>4</v>
      </c>
      <c r="J625" s="276" t="s">
        <v>4</v>
      </c>
      <c r="K625" s="276" t="s">
        <v>4</v>
      </c>
    </row>
    <row r="626" spans="2:11" x14ac:dyDescent="0.2">
      <c r="B626" s="29" t="s">
        <v>437</v>
      </c>
      <c r="C626" s="276" t="s">
        <v>4</v>
      </c>
      <c r="D626" s="276" t="s">
        <v>4</v>
      </c>
      <c r="E626" s="276" t="s">
        <v>4</v>
      </c>
      <c r="F626" s="276" t="s">
        <v>4</v>
      </c>
      <c r="G626" s="304"/>
      <c r="H626" s="276" t="s">
        <v>4</v>
      </c>
      <c r="I626" s="276" t="s">
        <v>4</v>
      </c>
      <c r="J626" s="276" t="s">
        <v>4</v>
      </c>
      <c r="K626" s="276" t="s">
        <v>4</v>
      </c>
    </row>
    <row r="627" spans="2:11" x14ac:dyDescent="0.2">
      <c r="B627" s="29" t="s">
        <v>438</v>
      </c>
      <c r="C627" s="276" t="s">
        <v>4</v>
      </c>
      <c r="D627" s="276" t="s">
        <v>4</v>
      </c>
      <c r="E627" s="276" t="s">
        <v>4</v>
      </c>
      <c r="F627" s="276" t="s">
        <v>4</v>
      </c>
      <c r="G627" s="304"/>
      <c r="H627" s="276" t="s">
        <v>4</v>
      </c>
      <c r="I627" s="276" t="s">
        <v>4</v>
      </c>
      <c r="J627" s="276" t="s">
        <v>4</v>
      </c>
      <c r="K627" s="276" t="s">
        <v>4</v>
      </c>
    </row>
    <row r="628" spans="2:11" x14ac:dyDescent="0.2">
      <c r="B628" s="29" t="s">
        <v>439</v>
      </c>
      <c r="C628" s="276" t="s">
        <v>4</v>
      </c>
      <c r="D628" s="276" t="s">
        <v>4</v>
      </c>
      <c r="E628" s="276" t="s">
        <v>4</v>
      </c>
      <c r="F628" s="276" t="s">
        <v>4</v>
      </c>
      <c r="G628" s="304"/>
      <c r="H628" s="276" t="s">
        <v>4</v>
      </c>
      <c r="I628" s="276" t="s">
        <v>4</v>
      </c>
      <c r="J628" s="276" t="s">
        <v>4</v>
      </c>
      <c r="K628" s="276" t="s">
        <v>4</v>
      </c>
    </row>
    <row r="629" spans="2:11" x14ac:dyDescent="0.2">
      <c r="B629" s="29" t="s">
        <v>440</v>
      </c>
      <c r="C629" s="276" t="s">
        <v>4</v>
      </c>
      <c r="D629" s="276" t="s">
        <v>4</v>
      </c>
      <c r="E629" s="276" t="s">
        <v>4</v>
      </c>
      <c r="F629" s="276" t="s">
        <v>4</v>
      </c>
      <c r="G629" s="304"/>
      <c r="H629" s="276" t="s">
        <v>4</v>
      </c>
      <c r="I629" s="276" t="s">
        <v>4</v>
      </c>
      <c r="J629" s="276" t="s">
        <v>4</v>
      </c>
      <c r="K629" s="276" t="s">
        <v>4</v>
      </c>
    </row>
    <row r="630" spans="2:11" x14ac:dyDescent="0.2">
      <c r="B630" s="29" t="s">
        <v>441</v>
      </c>
      <c r="C630" s="276" t="s">
        <v>4</v>
      </c>
      <c r="D630" s="276" t="s">
        <v>4</v>
      </c>
      <c r="E630" s="276" t="s">
        <v>4</v>
      </c>
      <c r="F630" s="276" t="s">
        <v>4</v>
      </c>
      <c r="G630" s="304"/>
      <c r="H630" s="276" t="s">
        <v>4</v>
      </c>
      <c r="I630" s="276" t="s">
        <v>4</v>
      </c>
      <c r="J630" s="276" t="s">
        <v>4</v>
      </c>
      <c r="K630" s="276" t="s">
        <v>4</v>
      </c>
    </row>
    <row r="631" spans="2:11" x14ac:dyDescent="0.2">
      <c r="B631" s="29" t="s">
        <v>442</v>
      </c>
      <c r="C631" s="276" t="s">
        <v>4</v>
      </c>
      <c r="D631" s="276" t="s">
        <v>4</v>
      </c>
      <c r="E631" s="276" t="s">
        <v>4</v>
      </c>
      <c r="F631" s="276" t="s">
        <v>4</v>
      </c>
      <c r="G631" s="304"/>
      <c r="H631" s="276" t="s">
        <v>4</v>
      </c>
      <c r="I631" s="276" t="s">
        <v>4</v>
      </c>
      <c r="J631" s="276" t="s">
        <v>4</v>
      </c>
      <c r="K631" s="276" t="s">
        <v>4</v>
      </c>
    </row>
    <row r="632" spans="2:11" x14ac:dyDescent="0.2">
      <c r="B632" s="29" t="s">
        <v>216</v>
      </c>
      <c r="C632" s="276" t="s">
        <v>4</v>
      </c>
      <c r="D632" s="276" t="s">
        <v>4</v>
      </c>
      <c r="E632" s="276" t="s">
        <v>4</v>
      </c>
      <c r="F632" s="276" t="s">
        <v>4</v>
      </c>
      <c r="G632" s="304"/>
      <c r="H632" s="276" t="s">
        <v>4</v>
      </c>
      <c r="I632" s="276" t="s">
        <v>4</v>
      </c>
      <c r="J632" s="276" t="s">
        <v>4</v>
      </c>
      <c r="K632" s="276" t="s">
        <v>4</v>
      </c>
    </row>
    <row r="633" spans="2:11" x14ac:dyDescent="0.2">
      <c r="B633" s="29" t="s">
        <v>220</v>
      </c>
      <c r="C633" s="276" t="s">
        <v>4</v>
      </c>
      <c r="D633" s="276" t="s">
        <v>4</v>
      </c>
      <c r="E633" s="276" t="s">
        <v>4</v>
      </c>
      <c r="F633" s="276" t="s">
        <v>4</v>
      </c>
      <c r="G633" s="304"/>
      <c r="H633" s="276" t="s">
        <v>4</v>
      </c>
      <c r="I633" s="276" t="s">
        <v>4</v>
      </c>
      <c r="J633" s="276" t="s">
        <v>4</v>
      </c>
      <c r="K633" s="276" t="s">
        <v>4</v>
      </c>
    </row>
    <row r="634" spans="2:11" x14ac:dyDescent="0.2">
      <c r="B634" s="29" t="s">
        <v>219</v>
      </c>
      <c r="C634" s="276" t="s">
        <v>4</v>
      </c>
      <c r="D634" s="276" t="s">
        <v>4</v>
      </c>
      <c r="E634" s="276" t="s">
        <v>4</v>
      </c>
      <c r="F634" s="276" t="s">
        <v>4</v>
      </c>
      <c r="G634" s="304"/>
      <c r="H634" s="276" t="s">
        <v>4</v>
      </c>
      <c r="I634" s="276" t="s">
        <v>4</v>
      </c>
      <c r="J634" s="276" t="s">
        <v>4</v>
      </c>
      <c r="K634" s="276" t="s">
        <v>4</v>
      </c>
    </row>
    <row r="635" spans="2:11" x14ac:dyDescent="0.2">
      <c r="B635" s="29" t="s">
        <v>217</v>
      </c>
      <c r="C635" s="276" t="s">
        <v>4</v>
      </c>
      <c r="D635" s="276" t="s">
        <v>4</v>
      </c>
      <c r="E635" s="276" t="s">
        <v>4</v>
      </c>
      <c r="F635" s="276" t="s">
        <v>4</v>
      </c>
      <c r="G635" s="304"/>
      <c r="H635" s="276" t="s">
        <v>4</v>
      </c>
      <c r="I635" s="276" t="s">
        <v>4</v>
      </c>
      <c r="J635" s="276" t="s">
        <v>4</v>
      </c>
      <c r="K635" s="276" t="s">
        <v>4</v>
      </c>
    </row>
    <row r="636" spans="2:11" x14ac:dyDescent="0.2">
      <c r="B636" s="29" t="s">
        <v>443</v>
      </c>
      <c r="C636" s="276" t="s">
        <v>4</v>
      </c>
      <c r="D636" s="276" t="s">
        <v>4</v>
      </c>
      <c r="E636" s="276" t="s">
        <v>4</v>
      </c>
      <c r="F636" s="276" t="s">
        <v>4</v>
      </c>
      <c r="G636" s="304"/>
      <c r="H636" s="276" t="s">
        <v>4</v>
      </c>
      <c r="I636" s="276" t="s">
        <v>4</v>
      </c>
      <c r="J636" s="276" t="s">
        <v>4</v>
      </c>
      <c r="K636" s="276" t="s">
        <v>4</v>
      </c>
    </row>
    <row r="637" spans="2:11" x14ac:dyDescent="0.2">
      <c r="B637" s="29" t="s">
        <v>27</v>
      </c>
      <c r="C637" s="276" t="s">
        <v>4</v>
      </c>
      <c r="D637" s="276" t="s">
        <v>4</v>
      </c>
      <c r="E637" s="276" t="s">
        <v>4</v>
      </c>
      <c r="F637" s="276" t="s">
        <v>4</v>
      </c>
      <c r="G637" s="304"/>
      <c r="H637" s="276" t="s">
        <v>4</v>
      </c>
      <c r="I637" s="276" t="s">
        <v>4</v>
      </c>
      <c r="J637" s="276" t="s">
        <v>4</v>
      </c>
      <c r="K637" s="276" t="s">
        <v>4</v>
      </c>
    </row>
    <row r="638" spans="2:11" x14ac:dyDescent="0.2">
      <c r="B638" s="206" t="s">
        <v>188</v>
      </c>
      <c r="C638" s="208" t="s">
        <v>4</v>
      </c>
      <c r="D638" s="207" t="s">
        <v>4</v>
      </c>
      <c r="E638" s="207" t="s">
        <v>4</v>
      </c>
      <c r="F638" s="207" t="s">
        <v>4</v>
      </c>
      <c r="G638" s="208"/>
      <c r="H638" s="207" t="s">
        <v>4</v>
      </c>
      <c r="I638" s="207" t="s">
        <v>4</v>
      </c>
      <c r="J638" s="207" t="s">
        <v>4</v>
      </c>
      <c r="K638" s="208" t="s">
        <v>4</v>
      </c>
    </row>
    <row r="639" spans="2:11" x14ac:dyDescent="0.2">
      <c r="B639" s="29"/>
    </row>
    <row r="640" spans="2:11" x14ac:dyDescent="0.2">
      <c r="B640" s="29" t="s">
        <v>444</v>
      </c>
      <c r="C640" s="276" t="s">
        <v>4</v>
      </c>
      <c r="D640" s="276" t="s">
        <v>4</v>
      </c>
      <c r="E640" s="276" t="s">
        <v>4</v>
      </c>
      <c r="F640" s="276" t="s">
        <v>4</v>
      </c>
      <c r="G640" s="304"/>
      <c r="H640" s="276" t="s">
        <v>4</v>
      </c>
      <c r="I640" s="276" t="s">
        <v>4</v>
      </c>
      <c r="J640" s="276" t="s">
        <v>4</v>
      </c>
      <c r="K640" s="276" t="s">
        <v>4</v>
      </c>
    </row>
    <row r="641" spans="2:11" x14ac:dyDescent="0.2">
      <c r="B641" s="29" t="s">
        <v>553</v>
      </c>
      <c r="C641" s="276" t="s">
        <v>4</v>
      </c>
      <c r="D641" s="276" t="s">
        <v>4</v>
      </c>
      <c r="E641" s="276" t="s">
        <v>4</v>
      </c>
      <c r="F641" s="276" t="s">
        <v>4</v>
      </c>
      <c r="G641" s="304"/>
      <c r="H641" s="276" t="s">
        <v>4</v>
      </c>
      <c r="I641" s="276" t="s">
        <v>4</v>
      </c>
      <c r="J641" s="276" t="s">
        <v>4</v>
      </c>
      <c r="K641" s="276" t="s">
        <v>4</v>
      </c>
    </row>
    <row r="642" spans="2:11" x14ac:dyDescent="0.2">
      <c r="B642" s="29" t="s">
        <v>554</v>
      </c>
      <c r="C642" s="276" t="s">
        <v>4</v>
      </c>
      <c r="D642" s="276" t="s">
        <v>4</v>
      </c>
      <c r="E642" s="276" t="s">
        <v>4</v>
      </c>
      <c r="F642" s="276" t="s">
        <v>4</v>
      </c>
      <c r="G642" s="304"/>
      <c r="H642" s="276" t="s">
        <v>4</v>
      </c>
      <c r="I642" s="276" t="s">
        <v>4</v>
      </c>
      <c r="J642" s="276" t="s">
        <v>4</v>
      </c>
      <c r="K642" s="276" t="s">
        <v>4</v>
      </c>
    </row>
    <row r="643" spans="2:11" x14ac:dyDescent="0.2">
      <c r="B643" s="29" t="s">
        <v>555</v>
      </c>
      <c r="C643" s="276" t="s">
        <v>4</v>
      </c>
      <c r="D643" s="276" t="s">
        <v>4</v>
      </c>
      <c r="E643" s="276" t="s">
        <v>4</v>
      </c>
      <c r="F643" s="276" t="s">
        <v>4</v>
      </c>
      <c r="G643" s="304"/>
      <c r="H643" s="276" t="s">
        <v>4</v>
      </c>
      <c r="I643" s="276" t="s">
        <v>4</v>
      </c>
      <c r="J643" s="276" t="s">
        <v>4</v>
      </c>
      <c r="K643" s="276" t="s">
        <v>4</v>
      </c>
    </row>
    <row r="644" spans="2:11" x14ac:dyDescent="0.2">
      <c r="B644" s="29" t="s">
        <v>445</v>
      </c>
      <c r="C644" s="276" t="s">
        <v>4</v>
      </c>
      <c r="D644" s="276" t="s">
        <v>4</v>
      </c>
      <c r="E644" s="276" t="s">
        <v>4</v>
      </c>
      <c r="F644" s="276" t="s">
        <v>4</v>
      </c>
      <c r="G644" s="304"/>
      <c r="H644" s="276" t="s">
        <v>4</v>
      </c>
      <c r="I644" s="276" t="s">
        <v>4</v>
      </c>
      <c r="J644" s="276" t="s">
        <v>4</v>
      </c>
      <c r="K644" s="276" t="s">
        <v>4</v>
      </c>
    </row>
    <row r="645" spans="2:11" x14ac:dyDescent="0.2">
      <c r="B645" s="29" t="s">
        <v>556</v>
      </c>
      <c r="C645" s="276" t="s">
        <v>4</v>
      </c>
      <c r="D645" s="276" t="s">
        <v>4</v>
      </c>
      <c r="E645" s="276" t="s">
        <v>4</v>
      </c>
      <c r="F645" s="276" t="s">
        <v>4</v>
      </c>
      <c r="G645" s="304"/>
      <c r="H645" s="276" t="s">
        <v>4</v>
      </c>
      <c r="I645" s="276" t="s">
        <v>4</v>
      </c>
      <c r="J645" s="276" t="s">
        <v>4</v>
      </c>
      <c r="K645" s="276" t="s">
        <v>4</v>
      </c>
    </row>
    <row r="646" spans="2:11" x14ac:dyDescent="0.2">
      <c r="B646" s="29" t="s">
        <v>446</v>
      </c>
      <c r="C646" s="276" t="s">
        <v>4</v>
      </c>
      <c r="D646" s="276" t="s">
        <v>4</v>
      </c>
      <c r="E646" s="276" t="s">
        <v>4</v>
      </c>
      <c r="F646" s="276" t="s">
        <v>4</v>
      </c>
      <c r="G646" s="304"/>
      <c r="H646" s="276" t="s">
        <v>4</v>
      </c>
      <c r="I646" s="276" t="s">
        <v>4</v>
      </c>
      <c r="J646" s="276" t="s">
        <v>4</v>
      </c>
      <c r="K646" s="276" t="s">
        <v>4</v>
      </c>
    </row>
    <row r="647" spans="2:11" x14ac:dyDescent="0.2">
      <c r="B647" s="29" t="s">
        <v>447</v>
      </c>
      <c r="C647" s="276" t="s">
        <v>4</v>
      </c>
      <c r="D647" s="276" t="s">
        <v>4</v>
      </c>
      <c r="E647" s="276" t="s">
        <v>4</v>
      </c>
      <c r="F647" s="276" t="s">
        <v>4</v>
      </c>
      <c r="G647" s="304"/>
      <c r="H647" s="276" t="s">
        <v>4</v>
      </c>
      <c r="I647" s="276" t="s">
        <v>4</v>
      </c>
      <c r="J647" s="276" t="s">
        <v>4</v>
      </c>
      <c r="K647" s="276" t="s">
        <v>4</v>
      </c>
    </row>
    <row r="648" spans="2:11" x14ac:dyDescent="0.2">
      <c r="B648" s="29" t="s">
        <v>448</v>
      </c>
      <c r="C648" s="276" t="s">
        <v>4</v>
      </c>
      <c r="D648" s="276" t="s">
        <v>4</v>
      </c>
      <c r="E648" s="276" t="s">
        <v>4</v>
      </c>
      <c r="F648" s="276" t="s">
        <v>4</v>
      </c>
      <c r="G648" s="304"/>
      <c r="H648" s="276" t="s">
        <v>4</v>
      </c>
      <c r="I648" s="276" t="s">
        <v>4</v>
      </c>
      <c r="J648" s="276" t="s">
        <v>4</v>
      </c>
      <c r="K648" s="276" t="s">
        <v>4</v>
      </c>
    </row>
    <row r="649" spans="2:11" x14ac:dyDescent="0.2">
      <c r="B649" s="29" t="s">
        <v>449</v>
      </c>
      <c r="C649" s="276" t="s">
        <v>4</v>
      </c>
      <c r="D649" s="276" t="s">
        <v>4</v>
      </c>
      <c r="E649" s="276" t="s">
        <v>4</v>
      </c>
      <c r="F649" s="276" t="s">
        <v>4</v>
      </c>
      <c r="G649" s="304"/>
      <c r="H649" s="276" t="s">
        <v>4</v>
      </c>
      <c r="I649" s="276" t="s">
        <v>4</v>
      </c>
      <c r="J649" s="276" t="s">
        <v>4</v>
      </c>
      <c r="K649" s="276" t="s">
        <v>4</v>
      </c>
    </row>
    <row r="650" spans="2:11" x14ac:dyDescent="0.2">
      <c r="B650" s="29" t="s">
        <v>450</v>
      </c>
      <c r="C650" s="276" t="s">
        <v>4</v>
      </c>
      <c r="D650" s="276" t="s">
        <v>4</v>
      </c>
      <c r="E650" s="276" t="s">
        <v>4</v>
      </c>
      <c r="F650" s="276" t="s">
        <v>4</v>
      </c>
      <c r="G650" s="304"/>
      <c r="H650" s="276" t="s">
        <v>4</v>
      </c>
      <c r="I650" s="276" t="s">
        <v>4</v>
      </c>
      <c r="J650" s="276" t="s">
        <v>4</v>
      </c>
      <c r="K650" s="276" t="s">
        <v>4</v>
      </c>
    </row>
    <row r="651" spans="2:11" x14ac:dyDescent="0.2">
      <c r="B651" s="29" t="s">
        <v>451</v>
      </c>
      <c r="C651" s="276" t="s">
        <v>4</v>
      </c>
      <c r="D651" s="276" t="s">
        <v>4</v>
      </c>
      <c r="E651" s="276" t="s">
        <v>4</v>
      </c>
      <c r="F651" s="276" t="s">
        <v>4</v>
      </c>
      <c r="G651" s="304"/>
      <c r="H651" s="276" t="s">
        <v>4</v>
      </c>
      <c r="I651" s="276" t="s">
        <v>4</v>
      </c>
      <c r="J651" s="276" t="s">
        <v>4</v>
      </c>
      <c r="K651" s="276" t="s">
        <v>4</v>
      </c>
    </row>
    <row r="652" spans="2:11" x14ac:dyDescent="0.2">
      <c r="B652" s="29" t="s">
        <v>452</v>
      </c>
      <c r="C652" s="276" t="s">
        <v>4</v>
      </c>
      <c r="D652" s="276" t="s">
        <v>4</v>
      </c>
      <c r="E652" s="276" t="s">
        <v>4</v>
      </c>
      <c r="F652" s="276" t="s">
        <v>4</v>
      </c>
      <c r="G652" s="304"/>
      <c r="H652" s="276" t="s">
        <v>4</v>
      </c>
      <c r="I652" s="276" t="s">
        <v>4</v>
      </c>
      <c r="J652" s="276" t="s">
        <v>4</v>
      </c>
      <c r="K652" s="276" t="s">
        <v>4</v>
      </c>
    </row>
    <row r="653" spans="2:11" x14ac:dyDescent="0.2">
      <c r="B653" s="29" t="s">
        <v>453</v>
      </c>
      <c r="C653" s="276" t="s">
        <v>4</v>
      </c>
      <c r="D653" s="276" t="s">
        <v>4</v>
      </c>
      <c r="E653" s="276" t="s">
        <v>4</v>
      </c>
      <c r="F653" s="276" t="s">
        <v>4</v>
      </c>
      <c r="G653" s="304"/>
      <c r="H653" s="276" t="s">
        <v>4</v>
      </c>
      <c r="I653" s="276" t="s">
        <v>4</v>
      </c>
      <c r="J653" s="276" t="s">
        <v>4</v>
      </c>
      <c r="K653" s="276" t="s">
        <v>4</v>
      </c>
    </row>
    <row r="654" spans="2:11" x14ac:dyDescent="0.2">
      <c r="B654" s="29" t="s">
        <v>454</v>
      </c>
      <c r="C654" s="276" t="s">
        <v>4</v>
      </c>
      <c r="D654" s="276" t="s">
        <v>4</v>
      </c>
      <c r="E654" s="276" t="s">
        <v>4</v>
      </c>
      <c r="F654" s="276" t="s">
        <v>4</v>
      </c>
      <c r="G654" s="304"/>
      <c r="H654" s="276" t="s">
        <v>4</v>
      </c>
      <c r="I654" s="276" t="s">
        <v>4</v>
      </c>
      <c r="J654" s="276" t="s">
        <v>4</v>
      </c>
      <c r="K654" s="276" t="s">
        <v>4</v>
      </c>
    </row>
    <row r="655" spans="2:11" x14ac:dyDescent="0.2">
      <c r="B655" s="29" t="s">
        <v>455</v>
      </c>
      <c r="C655" s="276" t="s">
        <v>4</v>
      </c>
      <c r="D655" s="276" t="s">
        <v>4</v>
      </c>
      <c r="E655" s="276" t="s">
        <v>4</v>
      </c>
      <c r="F655" s="276" t="s">
        <v>4</v>
      </c>
      <c r="G655" s="304"/>
      <c r="H655" s="276" t="s">
        <v>4</v>
      </c>
      <c r="I655" s="276" t="s">
        <v>4</v>
      </c>
      <c r="J655" s="276" t="s">
        <v>4</v>
      </c>
      <c r="K655" s="276" t="s">
        <v>4</v>
      </c>
    </row>
    <row r="656" spans="2:11" x14ac:dyDescent="0.2">
      <c r="B656" s="29" t="s">
        <v>456</v>
      </c>
      <c r="C656" s="276" t="s">
        <v>4</v>
      </c>
      <c r="D656" s="276" t="s">
        <v>4</v>
      </c>
      <c r="E656" s="276" t="s">
        <v>4</v>
      </c>
      <c r="F656" s="276" t="s">
        <v>4</v>
      </c>
      <c r="G656" s="304"/>
      <c r="H656" s="276" t="s">
        <v>4</v>
      </c>
      <c r="I656" s="276" t="s">
        <v>4</v>
      </c>
      <c r="J656" s="276" t="s">
        <v>4</v>
      </c>
      <c r="K656" s="276" t="s">
        <v>4</v>
      </c>
    </row>
    <row r="657" spans="2:11" x14ac:dyDescent="0.2">
      <c r="B657" s="29" t="s">
        <v>548</v>
      </c>
      <c r="C657" s="276" t="s">
        <v>4</v>
      </c>
      <c r="D657" s="276" t="s">
        <v>4</v>
      </c>
      <c r="E657" s="276" t="s">
        <v>4</v>
      </c>
      <c r="F657" s="276" t="s">
        <v>4</v>
      </c>
      <c r="G657" s="304"/>
      <c r="H657" s="276" t="s">
        <v>4</v>
      </c>
      <c r="I657" s="276" t="s">
        <v>4</v>
      </c>
      <c r="J657" s="276" t="s">
        <v>4</v>
      </c>
      <c r="K657" s="276" t="s">
        <v>4</v>
      </c>
    </row>
    <row r="658" spans="2:11" x14ac:dyDescent="0.2">
      <c r="B658" s="29" t="s">
        <v>105</v>
      </c>
      <c r="C658" s="276" t="s">
        <v>4</v>
      </c>
      <c r="D658" s="276" t="s">
        <v>4</v>
      </c>
      <c r="E658" s="276" t="s">
        <v>4</v>
      </c>
      <c r="F658" s="276" t="s">
        <v>4</v>
      </c>
      <c r="G658" s="304"/>
      <c r="H658" s="276" t="s">
        <v>4</v>
      </c>
      <c r="I658" s="276" t="s">
        <v>4</v>
      </c>
      <c r="J658" s="276" t="s">
        <v>4</v>
      </c>
      <c r="K658" s="276" t="s">
        <v>4</v>
      </c>
    </row>
    <row r="659" spans="2:11" x14ac:dyDescent="0.2">
      <c r="B659" s="29" t="s">
        <v>549</v>
      </c>
      <c r="C659" s="276" t="s">
        <v>4</v>
      </c>
      <c r="D659" s="276" t="s">
        <v>4</v>
      </c>
      <c r="E659" s="276" t="s">
        <v>4</v>
      </c>
      <c r="F659" s="276" t="s">
        <v>4</v>
      </c>
      <c r="G659" s="304"/>
      <c r="H659" s="276" t="s">
        <v>4</v>
      </c>
      <c r="I659" s="276" t="s">
        <v>4</v>
      </c>
      <c r="J659" s="276" t="s">
        <v>4</v>
      </c>
      <c r="K659" s="276" t="s">
        <v>4</v>
      </c>
    </row>
    <row r="660" spans="2:11" x14ac:dyDescent="0.2">
      <c r="B660" s="29" t="s">
        <v>550</v>
      </c>
      <c r="C660" s="276" t="s">
        <v>4</v>
      </c>
      <c r="D660" s="276" t="s">
        <v>4</v>
      </c>
      <c r="E660" s="276" t="s">
        <v>4</v>
      </c>
      <c r="F660" s="276" t="s">
        <v>4</v>
      </c>
      <c r="G660" s="304"/>
      <c r="H660" s="276" t="s">
        <v>4</v>
      </c>
      <c r="I660" s="276" t="s">
        <v>4</v>
      </c>
      <c r="J660" s="276" t="s">
        <v>4</v>
      </c>
      <c r="K660" s="276" t="s">
        <v>4</v>
      </c>
    </row>
    <row r="661" spans="2:11" x14ac:dyDescent="0.2">
      <c r="B661" s="29" t="s">
        <v>551</v>
      </c>
      <c r="C661" s="276" t="s">
        <v>4</v>
      </c>
      <c r="D661" s="276" t="s">
        <v>4</v>
      </c>
      <c r="E661" s="276" t="s">
        <v>4</v>
      </c>
      <c r="F661" s="276" t="s">
        <v>4</v>
      </c>
      <c r="G661" s="304"/>
      <c r="H661" s="276" t="s">
        <v>4</v>
      </c>
      <c r="I661" s="276" t="s">
        <v>4</v>
      </c>
      <c r="J661" s="276" t="s">
        <v>4</v>
      </c>
      <c r="K661" s="276" t="s">
        <v>4</v>
      </c>
    </row>
    <row r="662" spans="2:11" x14ac:dyDescent="0.2">
      <c r="B662" s="29" t="s">
        <v>457</v>
      </c>
      <c r="C662" s="276" t="s">
        <v>4</v>
      </c>
      <c r="D662" s="276" t="s">
        <v>4</v>
      </c>
      <c r="E662" s="276" t="s">
        <v>4</v>
      </c>
      <c r="F662" s="276" t="s">
        <v>4</v>
      </c>
      <c r="G662" s="304"/>
      <c r="H662" s="276" t="s">
        <v>4</v>
      </c>
      <c r="I662" s="276" t="s">
        <v>4</v>
      </c>
      <c r="J662" s="276" t="s">
        <v>4</v>
      </c>
      <c r="K662" s="276" t="s">
        <v>4</v>
      </c>
    </row>
    <row r="663" spans="2:11" x14ac:dyDescent="0.2">
      <c r="B663" s="29" t="s">
        <v>458</v>
      </c>
      <c r="C663" s="276" t="s">
        <v>4</v>
      </c>
      <c r="D663" s="276" t="s">
        <v>4</v>
      </c>
      <c r="E663" s="276" t="s">
        <v>4</v>
      </c>
      <c r="F663" s="276" t="s">
        <v>4</v>
      </c>
      <c r="G663" s="304"/>
      <c r="H663" s="276" t="s">
        <v>4</v>
      </c>
      <c r="I663" s="276" t="s">
        <v>4</v>
      </c>
      <c r="J663" s="276" t="s">
        <v>4</v>
      </c>
      <c r="K663" s="276" t="s">
        <v>4</v>
      </c>
    </row>
    <row r="664" spans="2:11" x14ac:dyDescent="0.2">
      <c r="B664" s="29" t="s">
        <v>459</v>
      </c>
      <c r="C664" s="276" t="s">
        <v>4</v>
      </c>
      <c r="D664" s="276" t="s">
        <v>4</v>
      </c>
      <c r="E664" s="276" t="s">
        <v>4</v>
      </c>
      <c r="F664" s="276" t="s">
        <v>4</v>
      </c>
      <c r="G664" s="304"/>
      <c r="H664" s="276" t="s">
        <v>4</v>
      </c>
      <c r="I664" s="276" t="s">
        <v>4</v>
      </c>
      <c r="J664" s="276" t="s">
        <v>4</v>
      </c>
      <c r="K664" s="276" t="s">
        <v>4</v>
      </c>
    </row>
    <row r="665" spans="2:11" x14ac:dyDescent="0.2">
      <c r="B665" s="29" t="s">
        <v>552</v>
      </c>
      <c r="C665" s="276" t="s">
        <v>4</v>
      </c>
      <c r="D665" s="276" t="s">
        <v>4</v>
      </c>
      <c r="E665" s="276" t="s">
        <v>4</v>
      </c>
      <c r="F665" s="276" t="s">
        <v>4</v>
      </c>
      <c r="G665" s="304"/>
      <c r="H665" s="276" t="s">
        <v>4</v>
      </c>
      <c r="I665" s="276" t="s">
        <v>4</v>
      </c>
      <c r="J665" s="276" t="s">
        <v>4</v>
      </c>
      <c r="K665" s="276" t="s">
        <v>4</v>
      </c>
    </row>
    <row r="666" spans="2:11" x14ac:dyDescent="0.2">
      <c r="B666" s="206" t="s">
        <v>188</v>
      </c>
      <c r="C666" s="208" t="s">
        <v>4</v>
      </c>
      <c r="D666" s="207" t="s">
        <v>4</v>
      </c>
      <c r="E666" s="207" t="s">
        <v>4</v>
      </c>
      <c r="F666" s="207" t="s">
        <v>4</v>
      </c>
      <c r="G666" s="208"/>
      <c r="H666" s="207" t="s">
        <v>4</v>
      </c>
      <c r="I666" s="207" t="s">
        <v>4</v>
      </c>
      <c r="J666" s="207" t="s">
        <v>4</v>
      </c>
      <c r="K666" s="208" t="s">
        <v>4</v>
      </c>
    </row>
    <row r="667" spans="2:11" x14ac:dyDescent="0.2">
      <c r="B667" s="29"/>
    </row>
    <row r="668" spans="2:11" x14ac:dyDescent="0.2">
      <c r="B668" s="29" t="s">
        <v>460</v>
      </c>
      <c r="C668" s="276" t="s">
        <v>4</v>
      </c>
      <c r="D668" s="276" t="s">
        <v>4</v>
      </c>
      <c r="E668" s="276" t="s">
        <v>4</v>
      </c>
      <c r="F668" s="276" t="s">
        <v>4</v>
      </c>
      <c r="G668" s="304"/>
      <c r="H668" s="276" t="s">
        <v>4</v>
      </c>
      <c r="I668" s="276" t="s">
        <v>4</v>
      </c>
      <c r="J668" s="276" t="s">
        <v>4</v>
      </c>
      <c r="K668" s="276" t="s">
        <v>4</v>
      </c>
    </row>
    <row r="669" spans="2:11" x14ac:dyDescent="0.2">
      <c r="B669" s="29" t="s">
        <v>461</v>
      </c>
      <c r="C669" s="276" t="s">
        <v>4</v>
      </c>
      <c r="D669" s="276" t="s">
        <v>4</v>
      </c>
      <c r="E669" s="276" t="s">
        <v>4</v>
      </c>
      <c r="F669" s="276" t="s">
        <v>4</v>
      </c>
      <c r="G669" s="304"/>
      <c r="H669" s="276" t="s">
        <v>4</v>
      </c>
      <c r="I669" s="276" t="s">
        <v>4</v>
      </c>
      <c r="J669" s="276" t="s">
        <v>4</v>
      </c>
      <c r="K669" s="276" t="s">
        <v>4</v>
      </c>
    </row>
    <row r="670" spans="2:11" x14ac:dyDescent="0.2">
      <c r="B670" s="29" t="s">
        <v>462</v>
      </c>
      <c r="C670" s="276" t="s">
        <v>4</v>
      </c>
      <c r="D670" s="276" t="s">
        <v>4</v>
      </c>
      <c r="E670" s="276" t="s">
        <v>4</v>
      </c>
      <c r="F670" s="276" t="s">
        <v>4</v>
      </c>
      <c r="G670" s="304"/>
      <c r="H670" s="276" t="s">
        <v>4</v>
      </c>
      <c r="I670" s="276" t="s">
        <v>4</v>
      </c>
      <c r="J670" s="276" t="s">
        <v>4</v>
      </c>
      <c r="K670" s="276" t="s">
        <v>4</v>
      </c>
    </row>
    <row r="671" spans="2:11" x14ac:dyDescent="0.2">
      <c r="B671" s="29" t="s">
        <v>463</v>
      </c>
      <c r="C671" s="276" t="s">
        <v>4</v>
      </c>
      <c r="D671" s="276" t="s">
        <v>4</v>
      </c>
      <c r="E671" s="276" t="s">
        <v>4</v>
      </c>
      <c r="F671" s="276" t="s">
        <v>4</v>
      </c>
      <c r="G671" s="304"/>
      <c r="H671" s="276" t="s">
        <v>4</v>
      </c>
      <c r="I671" s="276" t="s">
        <v>4</v>
      </c>
      <c r="J671" s="276" t="s">
        <v>4</v>
      </c>
      <c r="K671" s="276" t="s">
        <v>4</v>
      </c>
    </row>
    <row r="672" spans="2:11" x14ac:dyDescent="0.2">
      <c r="B672" s="29" t="s">
        <v>464</v>
      </c>
      <c r="C672" s="276" t="s">
        <v>4</v>
      </c>
      <c r="D672" s="276" t="s">
        <v>4</v>
      </c>
      <c r="E672" s="276" t="s">
        <v>4</v>
      </c>
      <c r="F672" s="276" t="s">
        <v>4</v>
      </c>
      <c r="G672" s="304"/>
      <c r="H672" s="276" t="s">
        <v>4</v>
      </c>
      <c r="I672" s="276" t="s">
        <v>4</v>
      </c>
      <c r="J672" s="276" t="s">
        <v>4</v>
      </c>
      <c r="K672" s="276" t="s">
        <v>4</v>
      </c>
    </row>
    <row r="673" spans="2:11" x14ac:dyDescent="0.2">
      <c r="B673" s="29" t="s">
        <v>465</v>
      </c>
      <c r="C673" s="276" t="s">
        <v>4</v>
      </c>
      <c r="D673" s="276" t="s">
        <v>4</v>
      </c>
      <c r="E673" s="276" t="s">
        <v>4</v>
      </c>
      <c r="F673" s="276" t="s">
        <v>4</v>
      </c>
      <c r="G673" s="304"/>
      <c r="H673" s="276" t="s">
        <v>4</v>
      </c>
      <c r="I673" s="276" t="s">
        <v>4</v>
      </c>
      <c r="J673" s="276" t="s">
        <v>4</v>
      </c>
      <c r="K673" s="276" t="s">
        <v>4</v>
      </c>
    </row>
    <row r="674" spans="2:11" x14ac:dyDescent="0.2">
      <c r="B674" s="29" t="s">
        <v>466</v>
      </c>
      <c r="C674" s="276" t="s">
        <v>4</v>
      </c>
      <c r="D674" s="276" t="s">
        <v>4</v>
      </c>
      <c r="E674" s="276" t="s">
        <v>4</v>
      </c>
      <c r="F674" s="276" t="s">
        <v>4</v>
      </c>
      <c r="G674" s="304"/>
      <c r="H674" s="276" t="s">
        <v>4</v>
      </c>
      <c r="I674" s="276" t="s">
        <v>4</v>
      </c>
      <c r="J674" s="276" t="s">
        <v>4</v>
      </c>
      <c r="K674" s="276" t="s">
        <v>4</v>
      </c>
    </row>
    <row r="675" spans="2:11" x14ac:dyDescent="0.2">
      <c r="B675" s="29" t="s">
        <v>467</v>
      </c>
      <c r="C675" s="276" t="s">
        <v>4</v>
      </c>
      <c r="D675" s="276" t="s">
        <v>4</v>
      </c>
      <c r="E675" s="276" t="s">
        <v>4</v>
      </c>
      <c r="F675" s="276" t="s">
        <v>4</v>
      </c>
      <c r="G675" s="304"/>
      <c r="H675" s="276" t="s">
        <v>4</v>
      </c>
      <c r="I675" s="276" t="s">
        <v>4</v>
      </c>
      <c r="J675" s="276" t="s">
        <v>4</v>
      </c>
      <c r="K675" s="276" t="s">
        <v>4</v>
      </c>
    </row>
    <row r="676" spans="2:11" x14ac:dyDescent="0.2">
      <c r="B676" s="29" t="s">
        <v>468</v>
      </c>
      <c r="C676" s="276" t="s">
        <v>4</v>
      </c>
      <c r="D676" s="276" t="s">
        <v>4</v>
      </c>
      <c r="E676" s="276" t="s">
        <v>4</v>
      </c>
      <c r="F676" s="276" t="s">
        <v>4</v>
      </c>
      <c r="G676" s="304"/>
      <c r="H676" s="276" t="s">
        <v>4</v>
      </c>
      <c r="I676" s="276" t="s">
        <v>4</v>
      </c>
      <c r="J676" s="276" t="s">
        <v>4</v>
      </c>
      <c r="K676" s="276" t="s">
        <v>4</v>
      </c>
    </row>
    <row r="677" spans="2:11" x14ac:dyDescent="0.2">
      <c r="B677" s="29" t="s">
        <v>469</v>
      </c>
      <c r="C677" s="276" t="s">
        <v>4</v>
      </c>
      <c r="D677" s="276" t="s">
        <v>4</v>
      </c>
      <c r="E677" s="276" t="s">
        <v>4</v>
      </c>
      <c r="F677" s="276" t="s">
        <v>4</v>
      </c>
      <c r="G677" s="304"/>
      <c r="H677" s="276" t="s">
        <v>4</v>
      </c>
      <c r="I677" s="276" t="s">
        <v>4</v>
      </c>
      <c r="J677" s="276" t="s">
        <v>4</v>
      </c>
      <c r="K677" s="276" t="s">
        <v>4</v>
      </c>
    </row>
    <row r="678" spans="2:11" x14ac:dyDescent="0.2">
      <c r="B678" s="29" t="s">
        <v>470</v>
      </c>
      <c r="C678" s="276" t="s">
        <v>4</v>
      </c>
      <c r="D678" s="276" t="s">
        <v>4</v>
      </c>
      <c r="E678" s="276" t="s">
        <v>4</v>
      </c>
      <c r="F678" s="276" t="s">
        <v>4</v>
      </c>
      <c r="G678" s="304"/>
      <c r="H678" s="276" t="s">
        <v>4</v>
      </c>
      <c r="I678" s="276" t="s">
        <v>4</v>
      </c>
      <c r="J678" s="276" t="s">
        <v>4</v>
      </c>
      <c r="K678" s="276" t="s">
        <v>4</v>
      </c>
    </row>
    <row r="679" spans="2:11" x14ac:dyDescent="0.2">
      <c r="B679" s="29" t="s">
        <v>471</v>
      </c>
      <c r="C679" s="276" t="s">
        <v>4</v>
      </c>
      <c r="D679" s="276" t="s">
        <v>4</v>
      </c>
      <c r="E679" s="276" t="s">
        <v>4</v>
      </c>
      <c r="F679" s="276" t="s">
        <v>4</v>
      </c>
      <c r="G679" s="304"/>
      <c r="H679" s="276" t="s">
        <v>4</v>
      </c>
      <c r="I679" s="276" t="s">
        <v>4</v>
      </c>
      <c r="J679" s="276" t="s">
        <v>4</v>
      </c>
      <c r="K679" s="276" t="s">
        <v>4</v>
      </c>
    </row>
    <row r="680" spans="2:11" x14ac:dyDescent="0.2">
      <c r="B680" s="29" t="s">
        <v>472</v>
      </c>
      <c r="C680" s="276" t="s">
        <v>4</v>
      </c>
      <c r="D680" s="276" t="s">
        <v>4</v>
      </c>
      <c r="E680" s="276" t="s">
        <v>4</v>
      </c>
      <c r="F680" s="276" t="s">
        <v>4</v>
      </c>
      <c r="G680" s="304"/>
      <c r="H680" s="276" t="s">
        <v>4</v>
      </c>
      <c r="I680" s="276" t="s">
        <v>4</v>
      </c>
      <c r="J680" s="276" t="s">
        <v>4</v>
      </c>
      <c r="K680" s="276" t="s">
        <v>4</v>
      </c>
    </row>
    <row r="681" spans="2:11" x14ac:dyDescent="0.2">
      <c r="B681" s="29" t="s">
        <v>473</v>
      </c>
      <c r="C681" s="276" t="s">
        <v>4</v>
      </c>
      <c r="D681" s="276" t="s">
        <v>4</v>
      </c>
      <c r="E681" s="276" t="s">
        <v>4</v>
      </c>
      <c r="F681" s="276" t="s">
        <v>4</v>
      </c>
      <c r="G681" s="304"/>
      <c r="H681" s="276" t="s">
        <v>4</v>
      </c>
      <c r="I681" s="276" t="s">
        <v>4</v>
      </c>
      <c r="J681" s="276" t="s">
        <v>4</v>
      </c>
      <c r="K681" s="276" t="s">
        <v>4</v>
      </c>
    </row>
    <row r="682" spans="2:11" x14ac:dyDescent="0.2">
      <c r="B682" s="29" t="s">
        <v>108</v>
      </c>
      <c r="C682" s="276" t="s">
        <v>4</v>
      </c>
      <c r="D682" s="276" t="s">
        <v>4</v>
      </c>
      <c r="E682" s="276" t="s">
        <v>4</v>
      </c>
      <c r="F682" s="276" t="s">
        <v>4</v>
      </c>
      <c r="G682" s="304"/>
      <c r="H682" s="276" t="s">
        <v>4</v>
      </c>
      <c r="I682" s="276" t="s">
        <v>4</v>
      </c>
      <c r="J682" s="276" t="s">
        <v>4</v>
      </c>
      <c r="K682" s="276" t="s">
        <v>4</v>
      </c>
    </row>
    <row r="683" spans="2:11" x14ac:dyDescent="0.2">
      <c r="B683" s="29" t="s">
        <v>474</v>
      </c>
      <c r="C683" s="276" t="s">
        <v>4</v>
      </c>
      <c r="D683" s="276" t="s">
        <v>4</v>
      </c>
      <c r="E683" s="276" t="s">
        <v>4</v>
      </c>
      <c r="F683" s="276" t="s">
        <v>4</v>
      </c>
      <c r="G683" s="304"/>
      <c r="H683" s="276" t="s">
        <v>4</v>
      </c>
      <c r="I683" s="276" t="s">
        <v>4</v>
      </c>
      <c r="J683" s="276" t="s">
        <v>4</v>
      </c>
      <c r="K683" s="276" t="s">
        <v>4</v>
      </c>
    </row>
    <row r="684" spans="2:11" x14ac:dyDescent="0.2">
      <c r="B684" s="29" t="s">
        <v>475</v>
      </c>
      <c r="C684" s="276" t="s">
        <v>4</v>
      </c>
      <c r="D684" s="276" t="s">
        <v>4</v>
      </c>
      <c r="E684" s="276" t="s">
        <v>4</v>
      </c>
      <c r="F684" s="276" t="s">
        <v>4</v>
      </c>
      <c r="G684" s="304"/>
      <c r="H684" s="276" t="s">
        <v>4</v>
      </c>
      <c r="I684" s="276" t="s">
        <v>4</v>
      </c>
      <c r="J684" s="276" t="s">
        <v>4</v>
      </c>
      <c r="K684" s="276" t="s">
        <v>4</v>
      </c>
    </row>
    <row r="685" spans="2:11" x14ac:dyDescent="0.2">
      <c r="B685" s="29" t="s">
        <v>27</v>
      </c>
      <c r="C685" s="276" t="s">
        <v>4</v>
      </c>
      <c r="D685" s="276" t="s">
        <v>4</v>
      </c>
      <c r="E685" s="276" t="s">
        <v>4</v>
      </c>
      <c r="F685" s="276" t="s">
        <v>4</v>
      </c>
      <c r="G685" s="304"/>
      <c r="H685" s="276" t="s">
        <v>4</v>
      </c>
      <c r="I685" s="276" t="s">
        <v>4</v>
      </c>
      <c r="J685" s="276" t="s">
        <v>4</v>
      </c>
      <c r="K685" s="276" t="s">
        <v>4</v>
      </c>
    </row>
    <row r="686" spans="2:11" x14ac:dyDescent="0.2">
      <c r="B686" s="206" t="s">
        <v>188</v>
      </c>
      <c r="C686" s="208" t="s">
        <v>4</v>
      </c>
      <c r="D686" s="207" t="s">
        <v>4</v>
      </c>
      <c r="E686" s="207" t="s">
        <v>4</v>
      </c>
      <c r="F686" s="207" t="s">
        <v>4</v>
      </c>
      <c r="G686" s="208"/>
      <c r="H686" s="207" t="s">
        <v>4</v>
      </c>
      <c r="I686" s="207" t="s">
        <v>4</v>
      </c>
      <c r="J686" s="207" t="s">
        <v>4</v>
      </c>
      <c r="K686" s="208" t="s">
        <v>4</v>
      </c>
    </row>
    <row r="687" spans="2:11" x14ac:dyDescent="0.2">
      <c r="B687" s="29"/>
      <c r="C687" s="276"/>
      <c r="D687" s="276"/>
      <c r="E687" s="276"/>
      <c r="F687" s="276"/>
      <c r="G687" s="304"/>
      <c r="H687" s="276"/>
      <c r="I687" s="276"/>
      <c r="J687" s="276"/>
      <c r="K687" s="276"/>
    </row>
    <row r="688" spans="2:11" ht="20.25" x14ac:dyDescent="0.3">
      <c r="B688" s="265" t="s">
        <v>342</v>
      </c>
      <c r="C688" s="46"/>
      <c r="D688" s="46"/>
      <c r="E688" s="46"/>
      <c r="F688" s="46"/>
      <c r="G688" s="46"/>
      <c r="H688" s="46"/>
      <c r="I688" s="46"/>
      <c r="J688" s="46"/>
      <c r="K688" s="46"/>
    </row>
    <row r="689" spans="2:11" x14ac:dyDescent="0.2">
      <c r="C689" s="46"/>
      <c r="D689" s="46"/>
      <c r="E689" s="46"/>
      <c r="F689" s="46"/>
      <c r="G689" s="46"/>
      <c r="H689" s="46"/>
      <c r="I689" s="46"/>
      <c r="J689" s="46"/>
      <c r="K689" s="46"/>
    </row>
    <row r="690" spans="2:11" x14ac:dyDescent="0.2">
      <c r="B690" s="112" t="s">
        <v>296</v>
      </c>
      <c r="C690" s="12"/>
      <c r="D690" s="303" t="s">
        <v>421</v>
      </c>
      <c r="E690" s="275"/>
      <c r="F690" s="275"/>
      <c r="G690" s="275"/>
      <c r="H690" s="275"/>
      <c r="I690" s="303" t="s">
        <v>422</v>
      </c>
      <c r="J690" s="275"/>
      <c r="K690" s="275"/>
    </row>
    <row r="691" spans="2:11" ht="15" thickBot="1" x14ac:dyDescent="0.25">
      <c r="B691" s="113" t="s">
        <v>156</v>
      </c>
      <c r="C691" s="2" t="s">
        <v>122</v>
      </c>
      <c r="D691" s="2" t="s">
        <v>418</v>
      </c>
      <c r="E691" s="2" t="s">
        <v>419</v>
      </c>
      <c r="F691" s="2" t="s">
        <v>420</v>
      </c>
      <c r="G691" s="46"/>
      <c r="H691" s="2" t="s">
        <v>122</v>
      </c>
      <c r="I691" s="2" t="s">
        <v>418</v>
      </c>
      <c r="J691" s="2" t="s">
        <v>419</v>
      </c>
      <c r="K691" s="2" t="s">
        <v>420</v>
      </c>
    </row>
    <row r="692" spans="2:11" x14ac:dyDescent="0.2">
      <c r="B692" s="3"/>
      <c r="C692" s="3"/>
      <c r="D692" s="3"/>
      <c r="E692" s="3"/>
      <c r="F692" s="3"/>
      <c r="G692" s="46"/>
      <c r="H692" s="3"/>
      <c r="I692" s="3"/>
      <c r="J692" s="3"/>
      <c r="K692" s="3"/>
    </row>
    <row r="693" spans="2:11" x14ac:dyDescent="0.2">
      <c r="B693" s="102"/>
      <c r="C693" s="3"/>
      <c r="D693" s="3"/>
      <c r="E693" s="3"/>
      <c r="F693" s="3"/>
      <c r="G693" s="46"/>
      <c r="H693" s="3"/>
      <c r="I693" s="3"/>
      <c r="J693" s="3"/>
      <c r="K693" s="3"/>
    </row>
    <row r="694" spans="2:11" x14ac:dyDescent="0.2">
      <c r="B694" s="29" t="s">
        <v>318</v>
      </c>
      <c r="C694" s="276" t="s">
        <v>4</v>
      </c>
      <c r="D694" s="276" t="s">
        <v>4</v>
      </c>
      <c r="E694" s="276" t="s">
        <v>4</v>
      </c>
      <c r="F694" s="276" t="s">
        <v>4</v>
      </c>
      <c r="G694" s="304"/>
      <c r="H694" s="276" t="s">
        <v>4</v>
      </c>
      <c r="I694" s="276" t="s">
        <v>4</v>
      </c>
      <c r="J694" s="276" t="s">
        <v>4</v>
      </c>
      <c r="K694" s="276" t="s">
        <v>4</v>
      </c>
    </row>
    <row r="695" spans="2:11" x14ac:dyDescent="0.2">
      <c r="B695" s="29" t="s">
        <v>319</v>
      </c>
      <c r="C695" s="276" t="s">
        <v>4</v>
      </c>
      <c r="D695" s="276" t="s">
        <v>4</v>
      </c>
      <c r="E695" s="276" t="s">
        <v>4</v>
      </c>
      <c r="F695" s="276" t="s">
        <v>4</v>
      </c>
      <c r="G695" s="304"/>
      <c r="H695" s="276" t="s">
        <v>4</v>
      </c>
      <c r="I695" s="276" t="s">
        <v>4</v>
      </c>
      <c r="J695" s="276" t="s">
        <v>4</v>
      </c>
      <c r="K695" s="276" t="s">
        <v>4</v>
      </c>
    </row>
    <row r="696" spans="2:11" x14ac:dyDescent="0.2">
      <c r="B696" s="29" t="s">
        <v>354</v>
      </c>
      <c r="C696" s="276" t="s">
        <v>4</v>
      </c>
      <c r="D696" s="276" t="s">
        <v>4</v>
      </c>
      <c r="E696" s="276" t="s">
        <v>4</v>
      </c>
      <c r="F696" s="276" t="s">
        <v>4</v>
      </c>
      <c r="G696" s="304"/>
      <c r="H696" s="276" t="s">
        <v>4</v>
      </c>
      <c r="I696" s="276" t="s">
        <v>4</v>
      </c>
      <c r="J696" s="276" t="s">
        <v>4</v>
      </c>
      <c r="K696" s="276" t="s">
        <v>4</v>
      </c>
    </row>
    <row r="697" spans="2:11" x14ac:dyDescent="0.2">
      <c r="B697" s="29" t="s">
        <v>321</v>
      </c>
      <c r="C697" s="276" t="s">
        <v>4</v>
      </c>
      <c r="D697" s="276" t="s">
        <v>4</v>
      </c>
      <c r="E697" s="276" t="s">
        <v>4</v>
      </c>
      <c r="F697" s="276" t="s">
        <v>4</v>
      </c>
      <c r="G697" s="304"/>
      <c r="H697" s="276" t="s">
        <v>4</v>
      </c>
      <c r="I697" s="276" t="s">
        <v>4</v>
      </c>
      <c r="J697" s="276" t="s">
        <v>4</v>
      </c>
      <c r="K697" s="276" t="s">
        <v>4</v>
      </c>
    </row>
    <row r="698" spans="2:11" x14ac:dyDescent="0.2">
      <c r="B698" s="29" t="s">
        <v>322</v>
      </c>
      <c r="C698" s="276" t="s">
        <v>4</v>
      </c>
      <c r="D698" s="276" t="s">
        <v>4</v>
      </c>
      <c r="E698" s="276" t="s">
        <v>4</v>
      </c>
      <c r="F698" s="276" t="s">
        <v>4</v>
      </c>
      <c r="G698" s="304"/>
      <c r="H698" s="276" t="s">
        <v>4</v>
      </c>
      <c r="I698" s="276" t="s">
        <v>4</v>
      </c>
      <c r="J698" s="276" t="s">
        <v>4</v>
      </c>
      <c r="K698" s="276" t="s">
        <v>4</v>
      </c>
    </row>
    <row r="699" spans="2:11" x14ac:dyDescent="0.2">
      <c r="B699" s="29" t="s">
        <v>324</v>
      </c>
      <c r="C699" s="276" t="s">
        <v>4</v>
      </c>
      <c r="D699" s="276" t="s">
        <v>4</v>
      </c>
      <c r="E699" s="276" t="s">
        <v>4</v>
      </c>
      <c r="F699" s="276" t="s">
        <v>4</v>
      </c>
      <c r="G699" s="304"/>
      <c r="H699" s="276" t="s">
        <v>4</v>
      </c>
      <c r="I699" s="276" t="s">
        <v>4</v>
      </c>
      <c r="J699" s="276" t="s">
        <v>4</v>
      </c>
      <c r="K699" s="276" t="s">
        <v>4</v>
      </c>
    </row>
    <row r="700" spans="2:11" x14ac:dyDescent="0.2">
      <c r="B700" s="29" t="s">
        <v>325</v>
      </c>
      <c r="C700" s="276" t="s">
        <v>4</v>
      </c>
      <c r="D700" s="276" t="s">
        <v>4</v>
      </c>
      <c r="E700" s="276" t="s">
        <v>4</v>
      </c>
      <c r="F700" s="276" t="s">
        <v>4</v>
      </c>
      <c r="G700" s="304"/>
      <c r="H700" s="276" t="s">
        <v>4</v>
      </c>
      <c r="I700" s="276" t="s">
        <v>4</v>
      </c>
      <c r="J700" s="276" t="s">
        <v>4</v>
      </c>
      <c r="K700" s="276" t="s">
        <v>4</v>
      </c>
    </row>
    <row r="701" spans="2:11" x14ac:dyDescent="0.2">
      <c r="B701" s="29" t="s">
        <v>320</v>
      </c>
      <c r="C701" s="276" t="s">
        <v>4</v>
      </c>
      <c r="D701" s="276" t="s">
        <v>4</v>
      </c>
      <c r="E701" s="276" t="s">
        <v>4</v>
      </c>
      <c r="F701" s="276" t="s">
        <v>4</v>
      </c>
      <c r="G701" s="304"/>
      <c r="H701" s="276" t="s">
        <v>4</v>
      </c>
      <c r="I701" s="276" t="s">
        <v>4</v>
      </c>
      <c r="J701" s="276" t="s">
        <v>4</v>
      </c>
      <c r="K701" s="276" t="s">
        <v>4</v>
      </c>
    </row>
    <row r="702" spans="2:11" x14ac:dyDescent="0.2">
      <c r="B702" s="29" t="s">
        <v>323</v>
      </c>
      <c r="C702" s="276" t="s">
        <v>4</v>
      </c>
      <c r="D702" s="276" t="s">
        <v>4</v>
      </c>
      <c r="E702" s="276" t="s">
        <v>4</v>
      </c>
      <c r="F702" s="276" t="s">
        <v>4</v>
      </c>
      <c r="G702" s="304"/>
      <c r="H702" s="276" t="s">
        <v>4</v>
      </c>
      <c r="I702" s="276" t="s">
        <v>4</v>
      </c>
      <c r="J702" s="276" t="s">
        <v>4</v>
      </c>
      <c r="K702" s="276" t="s">
        <v>4</v>
      </c>
    </row>
    <row r="703" spans="2:11" x14ac:dyDescent="0.2">
      <c r="B703" s="206" t="s">
        <v>188</v>
      </c>
      <c r="C703" s="208" t="s">
        <v>4</v>
      </c>
      <c r="D703" s="207" t="s">
        <v>4</v>
      </c>
      <c r="E703" s="207" t="s">
        <v>4</v>
      </c>
      <c r="F703" s="207" t="s">
        <v>4</v>
      </c>
      <c r="G703" s="208"/>
      <c r="H703" s="207" t="s">
        <v>4</v>
      </c>
      <c r="I703" s="207" t="s">
        <v>4</v>
      </c>
      <c r="J703" s="207" t="s">
        <v>4</v>
      </c>
      <c r="K703" s="208" t="s">
        <v>4</v>
      </c>
    </row>
    <row r="704" spans="2:11" x14ac:dyDescent="0.2">
      <c r="B704" s="102"/>
      <c r="C704" s="276"/>
      <c r="D704" s="277"/>
      <c r="E704" s="276"/>
      <c r="F704" s="276"/>
      <c r="G704" s="46"/>
      <c r="H704" s="276"/>
      <c r="I704" s="277"/>
      <c r="J704" s="276"/>
      <c r="K704" s="276"/>
    </row>
    <row r="705" spans="2:11" x14ac:dyDescent="0.2">
      <c r="B705" s="29" t="s">
        <v>297</v>
      </c>
      <c r="C705" s="276" t="s">
        <v>4</v>
      </c>
      <c r="D705" s="276" t="s">
        <v>4</v>
      </c>
      <c r="E705" s="276" t="s">
        <v>4</v>
      </c>
      <c r="F705" s="276" t="s">
        <v>4</v>
      </c>
      <c r="G705" s="304"/>
      <c r="H705" s="276" t="s">
        <v>4</v>
      </c>
      <c r="I705" s="276" t="s">
        <v>4</v>
      </c>
      <c r="J705" s="276" t="s">
        <v>4</v>
      </c>
      <c r="K705" s="276" t="s">
        <v>4</v>
      </c>
    </row>
    <row r="706" spans="2:11" x14ac:dyDescent="0.2">
      <c r="B706" s="29" t="s">
        <v>298</v>
      </c>
      <c r="C706" s="276" t="s">
        <v>4</v>
      </c>
      <c r="D706" s="276" t="s">
        <v>4</v>
      </c>
      <c r="E706" s="276" t="s">
        <v>4</v>
      </c>
      <c r="F706" s="276" t="s">
        <v>4</v>
      </c>
      <c r="G706" s="304"/>
      <c r="H706" s="276" t="s">
        <v>4</v>
      </c>
      <c r="I706" s="276" t="s">
        <v>4</v>
      </c>
      <c r="J706" s="276" t="s">
        <v>4</v>
      </c>
      <c r="K706" s="276" t="s">
        <v>4</v>
      </c>
    </row>
    <row r="707" spans="2:11" x14ac:dyDescent="0.2">
      <c r="B707" s="29" t="s">
        <v>299</v>
      </c>
      <c r="C707" s="276" t="s">
        <v>4</v>
      </c>
      <c r="D707" s="276" t="s">
        <v>4</v>
      </c>
      <c r="E707" s="276" t="s">
        <v>4</v>
      </c>
      <c r="F707" s="276" t="s">
        <v>4</v>
      </c>
      <c r="G707" s="304"/>
      <c r="H707" s="276" t="s">
        <v>4</v>
      </c>
      <c r="I707" s="276" t="s">
        <v>4</v>
      </c>
      <c r="J707" s="276" t="s">
        <v>4</v>
      </c>
      <c r="K707" s="276" t="s">
        <v>4</v>
      </c>
    </row>
    <row r="708" spans="2:11" x14ac:dyDescent="0.2">
      <c r="B708" s="29" t="s">
        <v>89</v>
      </c>
      <c r="C708" s="276" t="s">
        <v>4</v>
      </c>
      <c r="D708" s="276" t="s">
        <v>4</v>
      </c>
      <c r="E708" s="276" t="s">
        <v>4</v>
      </c>
      <c r="F708" s="276" t="s">
        <v>4</v>
      </c>
      <c r="G708" s="304"/>
      <c r="H708" s="276" t="s">
        <v>4</v>
      </c>
      <c r="I708" s="276" t="s">
        <v>4</v>
      </c>
      <c r="J708" s="276" t="s">
        <v>4</v>
      </c>
      <c r="K708" s="276" t="s">
        <v>4</v>
      </c>
    </row>
    <row r="709" spans="2:11" x14ac:dyDescent="0.2">
      <c r="B709" s="29" t="s">
        <v>90</v>
      </c>
      <c r="C709" s="276" t="s">
        <v>4</v>
      </c>
      <c r="D709" s="276" t="s">
        <v>4</v>
      </c>
      <c r="E709" s="276" t="s">
        <v>4</v>
      </c>
      <c r="F709" s="276" t="s">
        <v>4</v>
      </c>
      <c r="G709" s="304"/>
      <c r="H709" s="276" t="s">
        <v>4</v>
      </c>
      <c r="I709" s="276" t="s">
        <v>4</v>
      </c>
      <c r="J709" s="276" t="s">
        <v>4</v>
      </c>
      <c r="K709" s="276" t="s">
        <v>4</v>
      </c>
    </row>
    <row r="710" spans="2:11" x14ac:dyDescent="0.2">
      <c r="B710" s="29" t="s">
        <v>27</v>
      </c>
      <c r="C710" s="276" t="s">
        <v>4</v>
      </c>
      <c r="D710" s="276" t="s">
        <v>4</v>
      </c>
      <c r="E710" s="276" t="s">
        <v>4</v>
      </c>
      <c r="F710" s="276" t="s">
        <v>4</v>
      </c>
      <c r="G710" s="304"/>
      <c r="H710" s="276" t="s">
        <v>4</v>
      </c>
      <c r="I710" s="276" t="s">
        <v>4</v>
      </c>
      <c r="J710" s="276" t="s">
        <v>4</v>
      </c>
      <c r="K710" s="276" t="s">
        <v>4</v>
      </c>
    </row>
    <row r="711" spans="2:11" x14ac:dyDescent="0.2">
      <c r="B711" s="206" t="s">
        <v>188</v>
      </c>
      <c r="C711" s="208" t="s">
        <v>4</v>
      </c>
      <c r="D711" s="207" t="s">
        <v>4</v>
      </c>
      <c r="E711" s="207" t="s">
        <v>4</v>
      </c>
      <c r="F711" s="207" t="s">
        <v>4</v>
      </c>
      <c r="G711" s="208"/>
      <c r="H711" s="207" t="s">
        <v>4</v>
      </c>
      <c r="I711" s="207" t="s">
        <v>4</v>
      </c>
      <c r="J711" s="207" t="s">
        <v>4</v>
      </c>
      <c r="K711" s="208" t="s">
        <v>4</v>
      </c>
    </row>
    <row r="713" spans="2:11" x14ac:dyDescent="0.2">
      <c r="B713" s="29" t="s">
        <v>91</v>
      </c>
      <c r="C713" s="276" t="s">
        <v>4</v>
      </c>
      <c r="D713" s="276" t="s">
        <v>4</v>
      </c>
      <c r="E713" s="276" t="s">
        <v>4</v>
      </c>
      <c r="F713" s="276" t="s">
        <v>4</v>
      </c>
      <c r="G713" s="304"/>
      <c r="H713" s="276" t="s">
        <v>4</v>
      </c>
      <c r="I713" s="276" t="s">
        <v>4</v>
      </c>
      <c r="J713" s="276" t="s">
        <v>4</v>
      </c>
      <c r="K713" s="276" t="s">
        <v>4</v>
      </c>
    </row>
    <row r="714" spans="2:11" x14ac:dyDescent="0.2">
      <c r="B714" s="29" t="s">
        <v>423</v>
      </c>
      <c r="C714" s="276" t="s">
        <v>4</v>
      </c>
      <c r="D714" s="276" t="s">
        <v>4</v>
      </c>
      <c r="E714" s="276" t="s">
        <v>4</v>
      </c>
      <c r="F714" s="276" t="s">
        <v>4</v>
      </c>
      <c r="G714" s="304"/>
      <c r="H714" s="276" t="s">
        <v>4</v>
      </c>
      <c r="I714" s="276" t="s">
        <v>4</v>
      </c>
      <c r="J714" s="276" t="s">
        <v>4</v>
      </c>
      <c r="K714" s="276" t="s">
        <v>4</v>
      </c>
    </row>
    <row r="715" spans="2:11" x14ac:dyDescent="0.2">
      <c r="B715" s="29" t="s">
        <v>424</v>
      </c>
      <c r="C715" s="276" t="s">
        <v>4</v>
      </c>
      <c r="D715" s="276" t="s">
        <v>4</v>
      </c>
      <c r="E715" s="276" t="s">
        <v>4</v>
      </c>
      <c r="F715" s="276" t="s">
        <v>4</v>
      </c>
      <c r="G715" s="304"/>
      <c r="H715" s="276" t="s">
        <v>4</v>
      </c>
      <c r="I715" s="276" t="s">
        <v>4</v>
      </c>
      <c r="J715" s="276" t="s">
        <v>4</v>
      </c>
      <c r="K715" s="276" t="s">
        <v>4</v>
      </c>
    </row>
    <row r="716" spans="2:11" x14ac:dyDescent="0.2">
      <c r="B716" s="29" t="s">
        <v>94</v>
      </c>
      <c r="C716" s="276" t="s">
        <v>4</v>
      </c>
      <c r="D716" s="276" t="s">
        <v>4</v>
      </c>
      <c r="E716" s="276" t="s">
        <v>4</v>
      </c>
      <c r="F716" s="276" t="s">
        <v>4</v>
      </c>
      <c r="G716" s="304"/>
      <c r="H716" s="276" t="s">
        <v>4</v>
      </c>
      <c r="I716" s="276" t="s">
        <v>4</v>
      </c>
      <c r="J716" s="276" t="s">
        <v>4</v>
      </c>
      <c r="K716" s="276" t="s">
        <v>4</v>
      </c>
    </row>
    <row r="717" spans="2:11" x14ac:dyDescent="0.2">
      <c r="B717" s="29" t="s">
        <v>425</v>
      </c>
      <c r="C717" s="276" t="s">
        <v>4</v>
      </c>
      <c r="D717" s="276" t="s">
        <v>4</v>
      </c>
      <c r="E717" s="276" t="s">
        <v>4</v>
      </c>
      <c r="F717" s="276" t="s">
        <v>4</v>
      </c>
      <c r="G717" s="304"/>
      <c r="H717" s="276" t="s">
        <v>4</v>
      </c>
      <c r="I717" s="276" t="s">
        <v>4</v>
      </c>
      <c r="J717" s="276" t="s">
        <v>4</v>
      </c>
      <c r="K717" s="276" t="s">
        <v>4</v>
      </c>
    </row>
    <row r="718" spans="2:11" x14ac:dyDescent="0.2">
      <c r="B718" s="29" t="s">
        <v>426</v>
      </c>
      <c r="C718" s="276" t="s">
        <v>4</v>
      </c>
      <c r="D718" s="276" t="s">
        <v>4</v>
      </c>
      <c r="E718" s="276" t="s">
        <v>4</v>
      </c>
      <c r="F718" s="276" t="s">
        <v>4</v>
      </c>
      <c r="G718" s="304"/>
      <c r="H718" s="276" t="s">
        <v>4</v>
      </c>
      <c r="I718" s="276" t="s">
        <v>4</v>
      </c>
      <c r="J718" s="276" t="s">
        <v>4</v>
      </c>
      <c r="K718" s="276" t="s">
        <v>4</v>
      </c>
    </row>
    <row r="719" spans="2:11" x14ac:dyDescent="0.2">
      <c r="B719" s="29" t="s">
        <v>427</v>
      </c>
      <c r="C719" s="276" t="s">
        <v>4</v>
      </c>
      <c r="D719" s="276" t="s">
        <v>4</v>
      </c>
      <c r="E719" s="276" t="s">
        <v>4</v>
      </c>
      <c r="F719" s="276" t="s">
        <v>4</v>
      </c>
      <c r="G719" s="304"/>
      <c r="H719" s="276" t="s">
        <v>4</v>
      </c>
      <c r="I719" s="276" t="s">
        <v>4</v>
      </c>
      <c r="J719" s="276" t="s">
        <v>4</v>
      </c>
      <c r="K719" s="276" t="s">
        <v>4</v>
      </c>
    </row>
    <row r="720" spans="2:11" x14ac:dyDescent="0.2">
      <c r="B720" s="29" t="s">
        <v>428</v>
      </c>
      <c r="C720" s="276" t="s">
        <v>4</v>
      </c>
      <c r="D720" s="276" t="s">
        <v>4</v>
      </c>
      <c r="E720" s="276" t="s">
        <v>4</v>
      </c>
      <c r="F720" s="276" t="s">
        <v>4</v>
      </c>
      <c r="G720" s="304"/>
      <c r="H720" s="276" t="s">
        <v>4</v>
      </c>
      <c r="I720" s="276" t="s">
        <v>4</v>
      </c>
      <c r="J720" s="276" t="s">
        <v>4</v>
      </c>
      <c r="K720" s="276" t="s">
        <v>4</v>
      </c>
    </row>
    <row r="721" spans="2:11" x14ac:dyDescent="0.2">
      <c r="B721" s="29" t="s">
        <v>429</v>
      </c>
      <c r="C721" s="276" t="s">
        <v>4</v>
      </c>
      <c r="D721" s="276" t="s">
        <v>4</v>
      </c>
      <c r="E721" s="276" t="s">
        <v>4</v>
      </c>
      <c r="F721" s="276" t="s">
        <v>4</v>
      </c>
      <c r="G721" s="304"/>
      <c r="H721" s="276" t="s">
        <v>4</v>
      </c>
      <c r="I721" s="276" t="s">
        <v>4</v>
      </c>
      <c r="J721" s="276" t="s">
        <v>4</v>
      </c>
      <c r="K721" s="276" t="s">
        <v>4</v>
      </c>
    </row>
    <row r="722" spans="2:11" x14ac:dyDescent="0.2">
      <c r="B722" s="29" t="s">
        <v>27</v>
      </c>
      <c r="C722" s="276" t="s">
        <v>4</v>
      </c>
      <c r="D722" s="276" t="s">
        <v>4</v>
      </c>
      <c r="E722" s="276" t="s">
        <v>4</v>
      </c>
      <c r="F722" s="276" t="s">
        <v>4</v>
      </c>
      <c r="G722" s="304"/>
      <c r="H722" s="276" t="s">
        <v>4</v>
      </c>
      <c r="I722" s="276" t="s">
        <v>4</v>
      </c>
      <c r="J722" s="276" t="s">
        <v>4</v>
      </c>
      <c r="K722" s="276" t="s">
        <v>4</v>
      </c>
    </row>
    <row r="723" spans="2:11" x14ac:dyDescent="0.2">
      <c r="B723" s="206" t="s">
        <v>188</v>
      </c>
      <c r="C723" s="208" t="s">
        <v>4</v>
      </c>
      <c r="D723" s="207" t="s">
        <v>4</v>
      </c>
      <c r="E723" s="207" t="s">
        <v>4</v>
      </c>
      <c r="F723" s="207" t="s">
        <v>4</v>
      </c>
      <c r="G723" s="208"/>
      <c r="H723" s="207" t="s">
        <v>4</v>
      </c>
      <c r="I723" s="207" t="s">
        <v>4</v>
      </c>
      <c r="J723" s="207" t="s">
        <v>4</v>
      </c>
      <c r="K723" s="208" t="s">
        <v>4</v>
      </c>
    </row>
    <row r="724" spans="2:11" x14ac:dyDescent="0.2">
      <c r="B724" s="206"/>
      <c r="C724" s="259"/>
      <c r="D724" s="260"/>
      <c r="E724" s="260"/>
      <c r="F724" s="260"/>
      <c r="G724" s="259"/>
      <c r="H724" s="260"/>
      <c r="I724" s="260"/>
      <c r="J724" s="260"/>
      <c r="K724" s="259"/>
    </row>
    <row r="725" spans="2:11" x14ac:dyDescent="0.2">
      <c r="B725" s="29" t="s">
        <v>300</v>
      </c>
      <c r="C725" s="276" t="s">
        <v>4</v>
      </c>
      <c r="D725" s="276" t="s">
        <v>4</v>
      </c>
      <c r="E725" s="276" t="s">
        <v>4</v>
      </c>
      <c r="F725" s="276" t="s">
        <v>4</v>
      </c>
      <c r="G725" s="304"/>
      <c r="H725" s="276" t="s">
        <v>4</v>
      </c>
      <c r="I725" s="276" t="s">
        <v>4</v>
      </c>
      <c r="J725" s="276" t="s">
        <v>4</v>
      </c>
      <c r="K725" s="276" t="s">
        <v>4</v>
      </c>
    </row>
    <row r="726" spans="2:11" x14ac:dyDescent="0.2">
      <c r="B726" s="29" t="s">
        <v>301</v>
      </c>
      <c r="C726" s="276" t="s">
        <v>4</v>
      </c>
      <c r="D726" s="276" t="s">
        <v>4</v>
      </c>
      <c r="E726" s="276" t="s">
        <v>4</v>
      </c>
      <c r="F726" s="276" t="s">
        <v>4</v>
      </c>
      <c r="G726" s="304"/>
      <c r="H726" s="276" t="s">
        <v>4</v>
      </c>
      <c r="I726" s="276" t="s">
        <v>4</v>
      </c>
      <c r="J726" s="276" t="s">
        <v>4</v>
      </c>
      <c r="K726" s="276" t="s">
        <v>4</v>
      </c>
    </row>
    <row r="727" spans="2:11" x14ac:dyDescent="0.2">
      <c r="B727" s="29" t="s">
        <v>302</v>
      </c>
      <c r="C727" s="276" t="s">
        <v>4</v>
      </c>
      <c r="D727" s="276" t="s">
        <v>4</v>
      </c>
      <c r="E727" s="276" t="s">
        <v>4</v>
      </c>
      <c r="F727" s="276" t="s">
        <v>4</v>
      </c>
      <c r="G727" s="304"/>
      <c r="H727" s="276" t="s">
        <v>4</v>
      </c>
      <c r="I727" s="276" t="s">
        <v>4</v>
      </c>
      <c r="J727" s="276" t="s">
        <v>4</v>
      </c>
      <c r="K727" s="276" t="s">
        <v>4</v>
      </c>
    </row>
    <row r="728" spans="2:11" x14ac:dyDescent="0.2">
      <c r="B728" s="29" t="s">
        <v>303</v>
      </c>
      <c r="C728" s="276" t="s">
        <v>4</v>
      </c>
      <c r="D728" s="276" t="s">
        <v>4</v>
      </c>
      <c r="E728" s="276" t="s">
        <v>4</v>
      </c>
      <c r="F728" s="276" t="s">
        <v>4</v>
      </c>
      <c r="G728" s="304"/>
      <c r="H728" s="276" t="s">
        <v>4</v>
      </c>
      <c r="I728" s="276" t="s">
        <v>4</v>
      </c>
      <c r="J728" s="276" t="s">
        <v>4</v>
      </c>
      <c r="K728" s="276" t="s">
        <v>4</v>
      </c>
    </row>
    <row r="729" spans="2:11" x14ac:dyDescent="0.2">
      <c r="B729" s="29" t="s">
        <v>545</v>
      </c>
      <c r="C729" s="276" t="s">
        <v>4</v>
      </c>
      <c r="D729" s="276" t="s">
        <v>4</v>
      </c>
      <c r="E729" s="276" t="s">
        <v>4</v>
      </c>
      <c r="F729" s="276" t="s">
        <v>4</v>
      </c>
      <c r="G729" s="304"/>
      <c r="H729" s="276" t="s">
        <v>4</v>
      </c>
      <c r="I729" s="276" t="s">
        <v>4</v>
      </c>
      <c r="J729" s="276" t="s">
        <v>4</v>
      </c>
      <c r="K729" s="276" t="s">
        <v>4</v>
      </c>
    </row>
    <row r="730" spans="2:11" x14ac:dyDescent="0.2">
      <c r="B730" s="29" t="s">
        <v>546</v>
      </c>
      <c r="C730" s="276" t="s">
        <v>4</v>
      </c>
      <c r="D730" s="276" t="s">
        <v>4</v>
      </c>
      <c r="E730" s="276" t="s">
        <v>4</v>
      </c>
      <c r="F730" s="276" t="s">
        <v>4</v>
      </c>
      <c r="G730" s="304"/>
      <c r="H730" s="276" t="s">
        <v>4</v>
      </c>
      <c r="I730" s="276" t="s">
        <v>4</v>
      </c>
      <c r="J730" s="276" t="s">
        <v>4</v>
      </c>
      <c r="K730" s="276" t="s">
        <v>4</v>
      </c>
    </row>
    <row r="731" spans="2:11" x14ac:dyDescent="0.2">
      <c r="B731" s="206" t="s">
        <v>547</v>
      </c>
      <c r="C731" s="208" t="s">
        <v>4</v>
      </c>
      <c r="D731" s="207" t="s">
        <v>4</v>
      </c>
      <c r="E731" s="207" t="s">
        <v>4</v>
      </c>
      <c r="F731" s="207" t="s">
        <v>4</v>
      </c>
      <c r="G731" s="208"/>
      <c r="H731" s="207" t="s">
        <v>4</v>
      </c>
      <c r="I731" s="207" t="s">
        <v>4</v>
      </c>
      <c r="J731" s="207" t="s">
        <v>4</v>
      </c>
      <c r="K731" s="208" t="s">
        <v>4</v>
      </c>
    </row>
    <row r="732" spans="2:11" x14ac:dyDescent="0.2">
      <c r="B732" s="206"/>
      <c r="C732" s="259"/>
      <c r="D732" s="260"/>
      <c r="E732" s="260"/>
      <c r="F732" s="260"/>
      <c r="G732" s="259"/>
      <c r="H732" s="260"/>
      <c r="I732" s="260"/>
      <c r="J732" s="260"/>
      <c r="K732" s="259"/>
    </row>
    <row r="733" spans="2:11" x14ac:dyDescent="0.2">
      <c r="B733" s="29" t="s">
        <v>430</v>
      </c>
      <c r="C733" s="276" t="s">
        <v>4</v>
      </c>
      <c r="D733" s="276" t="s">
        <v>4</v>
      </c>
      <c r="E733" s="276" t="s">
        <v>4</v>
      </c>
      <c r="F733" s="276" t="s">
        <v>4</v>
      </c>
      <c r="G733" s="304"/>
      <c r="H733" s="276" t="s">
        <v>4</v>
      </c>
      <c r="I733" s="276" t="s">
        <v>4</v>
      </c>
      <c r="J733" s="276" t="s">
        <v>4</v>
      </c>
      <c r="K733" s="276" t="s">
        <v>4</v>
      </c>
    </row>
    <row r="734" spans="2:11" x14ac:dyDescent="0.2">
      <c r="B734" s="29" t="s">
        <v>431</v>
      </c>
      <c r="C734" s="276" t="s">
        <v>4</v>
      </c>
      <c r="D734" s="276" t="s">
        <v>4</v>
      </c>
      <c r="E734" s="276" t="s">
        <v>4</v>
      </c>
      <c r="F734" s="276" t="s">
        <v>4</v>
      </c>
      <c r="G734" s="304"/>
      <c r="H734" s="276" t="s">
        <v>4</v>
      </c>
      <c r="I734" s="276" t="s">
        <v>4</v>
      </c>
      <c r="J734" s="276" t="s">
        <v>4</v>
      </c>
      <c r="K734" s="276" t="s">
        <v>4</v>
      </c>
    </row>
    <row r="735" spans="2:11" x14ac:dyDescent="0.2">
      <c r="B735" s="29" t="s">
        <v>432</v>
      </c>
      <c r="C735" s="276" t="s">
        <v>4</v>
      </c>
      <c r="D735" s="276" t="s">
        <v>4</v>
      </c>
      <c r="E735" s="276" t="s">
        <v>4</v>
      </c>
      <c r="F735" s="276" t="s">
        <v>4</v>
      </c>
      <c r="G735" s="304"/>
      <c r="H735" s="276" t="s">
        <v>4</v>
      </c>
      <c r="I735" s="276" t="s">
        <v>4</v>
      </c>
      <c r="J735" s="276" t="s">
        <v>4</v>
      </c>
      <c r="K735" s="276" t="s">
        <v>4</v>
      </c>
    </row>
    <row r="736" spans="2:11" x14ac:dyDescent="0.2">
      <c r="B736" s="29" t="s">
        <v>433</v>
      </c>
      <c r="C736" s="276" t="s">
        <v>4</v>
      </c>
      <c r="D736" s="276" t="s">
        <v>4</v>
      </c>
      <c r="E736" s="276" t="s">
        <v>4</v>
      </c>
      <c r="F736" s="276" t="s">
        <v>4</v>
      </c>
      <c r="G736" s="304"/>
      <c r="H736" s="276" t="s">
        <v>4</v>
      </c>
      <c r="I736" s="276" t="s">
        <v>4</v>
      </c>
      <c r="J736" s="276" t="s">
        <v>4</v>
      </c>
      <c r="K736" s="276" t="s">
        <v>4</v>
      </c>
    </row>
    <row r="737" spans="2:11" x14ac:dyDescent="0.2">
      <c r="B737" s="29" t="s">
        <v>434</v>
      </c>
      <c r="C737" s="276" t="s">
        <v>4</v>
      </c>
      <c r="D737" s="276" t="s">
        <v>4</v>
      </c>
      <c r="E737" s="276" t="s">
        <v>4</v>
      </c>
      <c r="F737" s="276" t="s">
        <v>4</v>
      </c>
      <c r="G737" s="304"/>
      <c r="H737" s="276" t="s">
        <v>4</v>
      </c>
      <c r="I737" s="276" t="s">
        <v>4</v>
      </c>
      <c r="J737" s="276" t="s">
        <v>4</v>
      </c>
      <c r="K737" s="276" t="s">
        <v>4</v>
      </c>
    </row>
    <row r="738" spans="2:11" x14ac:dyDescent="0.2">
      <c r="B738" s="29" t="s">
        <v>435</v>
      </c>
      <c r="C738" s="276" t="s">
        <v>4</v>
      </c>
      <c r="D738" s="276" t="s">
        <v>4</v>
      </c>
      <c r="E738" s="276" t="s">
        <v>4</v>
      </c>
      <c r="F738" s="276" t="s">
        <v>4</v>
      </c>
      <c r="G738" s="304"/>
      <c r="H738" s="276" t="s">
        <v>4</v>
      </c>
      <c r="I738" s="276" t="s">
        <v>4</v>
      </c>
      <c r="J738" s="276" t="s">
        <v>4</v>
      </c>
      <c r="K738" s="276" t="s">
        <v>4</v>
      </c>
    </row>
    <row r="739" spans="2:11" x14ac:dyDescent="0.2">
      <c r="B739" s="29" t="s">
        <v>436</v>
      </c>
      <c r="C739" s="276" t="s">
        <v>4</v>
      </c>
      <c r="D739" s="276" t="s">
        <v>4</v>
      </c>
      <c r="E739" s="276" t="s">
        <v>4</v>
      </c>
      <c r="F739" s="276" t="s">
        <v>4</v>
      </c>
      <c r="G739" s="304"/>
      <c r="H739" s="276" t="s">
        <v>4</v>
      </c>
      <c r="I739" s="276" t="s">
        <v>4</v>
      </c>
      <c r="J739" s="276" t="s">
        <v>4</v>
      </c>
      <c r="K739" s="276" t="s">
        <v>4</v>
      </c>
    </row>
    <row r="740" spans="2:11" x14ac:dyDescent="0.2">
      <c r="B740" s="29" t="s">
        <v>437</v>
      </c>
      <c r="C740" s="276" t="s">
        <v>4</v>
      </c>
      <c r="D740" s="276" t="s">
        <v>4</v>
      </c>
      <c r="E740" s="276" t="s">
        <v>4</v>
      </c>
      <c r="F740" s="276" t="s">
        <v>4</v>
      </c>
      <c r="G740" s="304"/>
      <c r="H740" s="276" t="s">
        <v>4</v>
      </c>
      <c r="I740" s="276" t="s">
        <v>4</v>
      </c>
      <c r="J740" s="276" t="s">
        <v>4</v>
      </c>
      <c r="K740" s="276" t="s">
        <v>4</v>
      </c>
    </row>
    <row r="741" spans="2:11" x14ac:dyDescent="0.2">
      <c r="B741" s="29" t="s">
        <v>438</v>
      </c>
      <c r="C741" s="276" t="s">
        <v>4</v>
      </c>
      <c r="D741" s="276" t="s">
        <v>4</v>
      </c>
      <c r="E741" s="276" t="s">
        <v>4</v>
      </c>
      <c r="F741" s="276" t="s">
        <v>4</v>
      </c>
      <c r="G741" s="304"/>
      <c r="H741" s="276" t="s">
        <v>4</v>
      </c>
      <c r="I741" s="276" t="s">
        <v>4</v>
      </c>
      <c r="J741" s="276" t="s">
        <v>4</v>
      </c>
      <c r="K741" s="276" t="s">
        <v>4</v>
      </c>
    </row>
    <row r="742" spans="2:11" x14ac:dyDescent="0.2">
      <c r="B742" s="29" t="s">
        <v>439</v>
      </c>
      <c r="C742" s="276" t="s">
        <v>4</v>
      </c>
      <c r="D742" s="276" t="s">
        <v>4</v>
      </c>
      <c r="E742" s="276" t="s">
        <v>4</v>
      </c>
      <c r="F742" s="276" t="s">
        <v>4</v>
      </c>
      <c r="G742" s="304"/>
      <c r="H742" s="276" t="s">
        <v>4</v>
      </c>
      <c r="I742" s="276" t="s">
        <v>4</v>
      </c>
      <c r="J742" s="276" t="s">
        <v>4</v>
      </c>
      <c r="K742" s="276" t="s">
        <v>4</v>
      </c>
    </row>
    <row r="743" spans="2:11" x14ac:dyDescent="0.2">
      <c r="B743" s="29" t="s">
        <v>440</v>
      </c>
      <c r="C743" s="276" t="s">
        <v>4</v>
      </c>
      <c r="D743" s="276" t="s">
        <v>4</v>
      </c>
      <c r="E743" s="276" t="s">
        <v>4</v>
      </c>
      <c r="F743" s="276" t="s">
        <v>4</v>
      </c>
      <c r="G743" s="304"/>
      <c r="H743" s="276" t="s">
        <v>4</v>
      </c>
      <c r="I743" s="276" t="s">
        <v>4</v>
      </c>
      <c r="J743" s="276" t="s">
        <v>4</v>
      </c>
      <c r="K743" s="276" t="s">
        <v>4</v>
      </c>
    </row>
    <row r="744" spans="2:11" x14ac:dyDescent="0.2">
      <c r="B744" s="29" t="s">
        <v>441</v>
      </c>
      <c r="C744" s="276" t="s">
        <v>4</v>
      </c>
      <c r="D744" s="276" t="s">
        <v>4</v>
      </c>
      <c r="E744" s="276" t="s">
        <v>4</v>
      </c>
      <c r="F744" s="276" t="s">
        <v>4</v>
      </c>
      <c r="G744" s="304"/>
      <c r="H744" s="276" t="s">
        <v>4</v>
      </c>
      <c r="I744" s="276" t="s">
        <v>4</v>
      </c>
      <c r="J744" s="276" t="s">
        <v>4</v>
      </c>
      <c r="K744" s="276" t="s">
        <v>4</v>
      </c>
    </row>
    <row r="745" spans="2:11" x14ac:dyDescent="0.2">
      <c r="B745" s="29" t="s">
        <v>442</v>
      </c>
      <c r="C745" s="276" t="s">
        <v>4</v>
      </c>
      <c r="D745" s="276" t="s">
        <v>4</v>
      </c>
      <c r="E745" s="276" t="s">
        <v>4</v>
      </c>
      <c r="F745" s="276" t="s">
        <v>4</v>
      </c>
      <c r="G745" s="304"/>
      <c r="H745" s="276" t="s">
        <v>4</v>
      </c>
      <c r="I745" s="276" t="s">
        <v>4</v>
      </c>
      <c r="J745" s="276" t="s">
        <v>4</v>
      </c>
      <c r="K745" s="276" t="s">
        <v>4</v>
      </c>
    </row>
    <row r="746" spans="2:11" x14ac:dyDescent="0.2">
      <c r="B746" s="29" t="s">
        <v>216</v>
      </c>
      <c r="C746" s="276" t="s">
        <v>4</v>
      </c>
      <c r="D746" s="276" t="s">
        <v>4</v>
      </c>
      <c r="E746" s="276" t="s">
        <v>4</v>
      </c>
      <c r="F746" s="276" t="s">
        <v>4</v>
      </c>
      <c r="G746" s="304"/>
      <c r="H746" s="276" t="s">
        <v>4</v>
      </c>
      <c r="I746" s="276" t="s">
        <v>4</v>
      </c>
      <c r="J746" s="276" t="s">
        <v>4</v>
      </c>
      <c r="K746" s="276" t="s">
        <v>4</v>
      </c>
    </row>
    <row r="747" spans="2:11" x14ac:dyDescent="0.2">
      <c r="B747" s="29" t="s">
        <v>220</v>
      </c>
      <c r="C747" s="276" t="s">
        <v>4</v>
      </c>
      <c r="D747" s="276" t="s">
        <v>4</v>
      </c>
      <c r="E747" s="276" t="s">
        <v>4</v>
      </c>
      <c r="F747" s="276" t="s">
        <v>4</v>
      </c>
      <c r="G747" s="304"/>
      <c r="H747" s="276" t="s">
        <v>4</v>
      </c>
      <c r="I747" s="276" t="s">
        <v>4</v>
      </c>
      <c r="J747" s="276" t="s">
        <v>4</v>
      </c>
      <c r="K747" s="276" t="s">
        <v>4</v>
      </c>
    </row>
    <row r="748" spans="2:11" x14ac:dyDescent="0.2">
      <c r="B748" s="29" t="s">
        <v>219</v>
      </c>
      <c r="C748" s="276" t="s">
        <v>4</v>
      </c>
      <c r="D748" s="276" t="s">
        <v>4</v>
      </c>
      <c r="E748" s="276" t="s">
        <v>4</v>
      </c>
      <c r="F748" s="276" t="s">
        <v>4</v>
      </c>
      <c r="G748" s="304"/>
      <c r="H748" s="276" t="s">
        <v>4</v>
      </c>
      <c r="I748" s="276" t="s">
        <v>4</v>
      </c>
      <c r="J748" s="276" t="s">
        <v>4</v>
      </c>
      <c r="K748" s="276" t="s">
        <v>4</v>
      </c>
    </row>
    <row r="749" spans="2:11" x14ac:dyDescent="0.2">
      <c r="B749" s="29" t="s">
        <v>217</v>
      </c>
      <c r="C749" s="276" t="s">
        <v>4</v>
      </c>
      <c r="D749" s="276" t="s">
        <v>4</v>
      </c>
      <c r="E749" s="276" t="s">
        <v>4</v>
      </c>
      <c r="F749" s="276" t="s">
        <v>4</v>
      </c>
      <c r="G749" s="304"/>
      <c r="H749" s="276" t="s">
        <v>4</v>
      </c>
      <c r="I749" s="276" t="s">
        <v>4</v>
      </c>
      <c r="J749" s="276" t="s">
        <v>4</v>
      </c>
      <c r="K749" s="276" t="s">
        <v>4</v>
      </c>
    </row>
    <row r="750" spans="2:11" x14ac:dyDescent="0.2">
      <c r="B750" s="29" t="s">
        <v>443</v>
      </c>
      <c r="C750" s="276" t="s">
        <v>4</v>
      </c>
      <c r="D750" s="276" t="s">
        <v>4</v>
      </c>
      <c r="E750" s="276" t="s">
        <v>4</v>
      </c>
      <c r="F750" s="276" t="s">
        <v>4</v>
      </c>
      <c r="G750" s="304"/>
      <c r="H750" s="276" t="s">
        <v>4</v>
      </c>
      <c r="I750" s="276" t="s">
        <v>4</v>
      </c>
      <c r="J750" s="276" t="s">
        <v>4</v>
      </c>
      <c r="K750" s="276" t="s">
        <v>4</v>
      </c>
    </row>
    <row r="751" spans="2:11" x14ac:dyDescent="0.2">
      <c r="B751" s="29" t="s">
        <v>27</v>
      </c>
      <c r="C751" s="276" t="s">
        <v>4</v>
      </c>
      <c r="D751" s="276" t="s">
        <v>4</v>
      </c>
      <c r="E751" s="276" t="s">
        <v>4</v>
      </c>
      <c r="F751" s="276" t="s">
        <v>4</v>
      </c>
      <c r="G751" s="304"/>
      <c r="H751" s="276" t="s">
        <v>4</v>
      </c>
      <c r="I751" s="276" t="s">
        <v>4</v>
      </c>
      <c r="J751" s="276" t="s">
        <v>4</v>
      </c>
      <c r="K751" s="276" t="s">
        <v>4</v>
      </c>
    </row>
    <row r="752" spans="2:11" x14ac:dyDescent="0.2">
      <c r="B752" s="206" t="s">
        <v>188</v>
      </c>
      <c r="C752" s="208" t="s">
        <v>4</v>
      </c>
      <c r="D752" s="207" t="s">
        <v>4</v>
      </c>
      <c r="E752" s="207" t="s">
        <v>4</v>
      </c>
      <c r="F752" s="207" t="s">
        <v>4</v>
      </c>
      <c r="G752" s="208"/>
      <c r="H752" s="207" t="s">
        <v>4</v>
      </c>
      <c r="I752" s="207" t="s">
        <v>4</v>
      </c>
      <c r="J752" s="207" t="s">
        <v>4</v>
      </c>
      <c r="K752" s="208" t="s">
        <v>4</v>
      </c>
    </row>
    <row r="753" spans="2:11" x14ac:dyDescent="0.2">
      <c r="B753" s="29"/>
    </row>
    <row r="754" spans="2:11" x14ac:dyDescent="0.2">
      <c r="B754" s="29" t="s">
        <v>444</v>
      </c>
      <c r="C754" s="276" t="s">
        <v>4</v>
      </c>
      <c r="D754" s="276" t="s">
        <v>4</v>
      </c>
      <c r="E754" s="276" t="s">
        <v>4</v>
      </c>
      <c r="F754" s="276" t="s">
        <v>4</v>
      </c>
      <c r="G754" s="304"/>
      <c r="H754" s="276" t="s">
        <v>4</v>
      </c>
      <c r="I754" s="276" t="s">
        <v>4</v>
      </c>
      <c r="J754" s="276" t="s">
        <v>4</v>
      </c>
      <c r="K754" s="276" t="s">
        <v>4</v>
      </c>
    </row>
    <row r="755" spans="2:11" x14ac:dyDescent="0.2">
      <c r="B755" s="29" t="s">
        <v>553</v>
      </c>
      <c r="C755" s="276" t="s">
        <v>4</v>
      </c>
      <c r="D755" s="276" t="s">
        <v>4</v>
      </c>
      <c r="E755" s="276" t="s">
        <v>4</v>
      </c>
      <c r="F755" s="276" t="s">
        <v>4</v>
      </c>
      <c r="G755" s="304"/>
      <c r="H755" s="276" t="s">
        <v>4</v>
      </c>
      <c r="I755" s="276" t="s">
        <v>4</v>
      </c>
      <c r="J755" s="276" t="s">
        <v>4</v>
      </c>
      <c r="K755" s="276" t="s">
        <v>4</v>
      </c>
    </row>
    <row r="756" spans="2:11" x14ac:dyDescent="0.2">
      <c r="B756" s="29" t="s">
        <v>554</v>
      </c>
      <c r="C756" s="276" t="s">
        <v>4</v>
      </c>
      <c r="D756" s="276" t="s">
        <v>4</v>
      </c>
      <c r="E756" s="276" t="s">
        <v>4</v>
      </c>
      <c r="F756" s="276" t="s">
        <v>4</v>
      </c>
      <c r="G756" s="304"/>
      <c r="H756" s="276" t="s">
        <v>4</v>
      </c>
      <c r="I756" s="276" t="s">
        <v>4</v>
      </c>
      <c r="J756" s="276" t="s">
        <v>4</v>
      </c>
      <c r="K756" s="276" t="s">
        <v>4</v>
      </c>
    </row>
    <row r="757" spans="2:11" x14ac:dyDescent="0.2">
      <c r="B757" s="29" t="s">
        <v>555</v>
      </c>
      <c r="C757" s="276" t="s">
        <v>4</v>
      </c>
      <c r="D757" s="276" t="s">
        <v>4</v>
      </c>
      <c r="E757" s="276" t="s">
        <v>4</v>
      </c>
      <c r="F757" s="276" t="s">
        <v>4</v>
      </c>
      <c r="G757" s="304"/>
      <c r="H757" s="276" t="s">
        <v>4</v>
      </c>
      <c r="I757" s="276" t="s">
        <v>4</v>
      </c>
      <c r="J757" s="276" t="s">
        <v>4</v>
      </c>
      <c r="K757" s="276" t="s">
        <v>4</v>
      </c>
    </row>
    <row r="758" spans="2:11" x14ac:dyDescent="0.2">
      <c r="B758" s="29" t="s">
        <v>445</v>
      </c>
      <c r="C758" s="276" t="s">
        <v>4</v>
      </c>
      <c r="D758" s="276" t="s">
        <v>4</v>
      </c>
      <c r="E758" s="276" t="s">
        <v>4</v>
      </c>
      <c r="F758" s="276" t="s">
        <v>4</v>
      </c>
      <c r="G758" s="304"/>
      <c r="H758" s="276" t="s">
        <v>4</v>
      </c>
      <c r="I758" s="276" t="s">
        <v>4</v>
      </c>
      <c r="J758" s="276" t="s">
        <v>4</v>
      </c>
      <c r="K758" s="276" t="s">
        <v>4</v>
      </c>
    </row>
    <row r="759" spans="2:11" x14ac:dyDescent="0.2">
      <c r="B759" s="29" t="s">
        <v>556</v>
      </c>
      <c r="C759" s="276" t="s">
        <v>4</v>
      </c>
      <c r="D759" s="276" t="s">
        <v>4</v>
      </c>
      <c r="E759" s="276" t="s">
        <v>4</v>
      </c>
      <c r="F759" s="276" t="s">
        <v>4</v>
      </c>
      <c r="G759" s="304"/>
      <c r="H759" s="276" t="s">
        <v>4</v>
      </c>
      <c r="I759" s="276" t="s">
        <v>4</v>
      </c>
      <c r="J759" s="276" t="s">
        <v>4</v>
      </c>
      <c r="K759" s="276" t="s">
        <v>4</v>
      </c>
    </row>
    <row r="760" spans="2:11" x14ac:dyDescent="0.2">
      <c r="B760" s="29" t="s">
        <v>446</v>
      </c>
      <c r="C760" s="276" t="s">
        <v>4</v>
      </c>
      <c r="D760" s="276" t="s">
        <v>4</v>
      </c>
      <c r="E760" s="276" t="s">
        <v>4</v>
      </c>
      <c r="F760" s="276" t="s">
        <v>4</v>
      </c>
      <c r="G760" s="304"/>
      <c r="H760" s="276" t="s">
        <v>4</v>
      </c>
      <c r="I760" s="276" t="s">
        <v>4</v>
      </c>
      <c r="J760" s="276" t="s">
        <v>4</v>
      </c>
      <c r="K760" s="276" t="s">
        <v>4</v>
      </c>
    </row>
    <row r="761" spans="2:11" x14ac:dyDescent="0.2">
      <c r="B761" s="29" t="s">
        <v>447</v>
      </c>
      <c r="C761" s="276" t="s">
        <v>4</v>
      </c>
      <c r="D761" s="276" t="s">
        <v>4</v>
      </c>
      <c r="E761" s="276" t="s">
        <v>4</v>
      </c>
      <c r="F761" s="276" t="s">
        <v>4</v>
      </c>
      <c r="G761" s="304"/>
      <c r="H761" s="276" t="s">
        <v>4</v>
      </c>
      <c r="I761" s="276" t="s">
        <v>4</v>
      </c>
      <c r="J761" s="276" t="s">
        <v>4</v>
      </c>
      <c r="K761" s="276" t="s">
        <v>4</v>
      </c>
    </row>
    <row r="762" spans="2:11" x14ac:dyDescent="0.2">
      <c r="B762" s="29" t="s">
        <v>448</v>
      </c>
      <c r="C762" s="276" t="s">
        <v>4</v>
      </c>
      <c r="D762" s="276" t="s">
        <v>4</v>
      </c>
      <c r="E762" s="276" t="s">
        <v>4</v>
      </c>
      <c r="F762" s="276" t="s">
        <v>4</v>
      </c>
      <c r="G762" s="304"/>
      <c r="H762" s="276" t="s">
        <v>4</v>
      </c>
      <c r="I762" s="276" t="s">
        <v>4</v>
      </c>
      <c r="J762" s="276" t="s">
        <v>4</v>
      </c>
      <c r="K762" s="276" t="s">
        <v>4</v>
      </c>
    </row>
    <row r="763" spans="2:11" x14ac:dyDescent="0.2">
      <c r="B763" s="29" t="s">
        <v>449</v>
      </c>
      <c r="C763" s="276" t="s">
        <v>4</v>
      </c>
      <c r="D763" s="276" t="s">
        <v>4</v>
      </c>
      <c r="E763" s="276" t="s">
        <v>4</v>
      </c>
      <c r="F763" s="276" t="s">
        <v>4</v>
      </c>
      <c r="G763" s="304"/>
      <c r="H763" s="276" t="s">
        <v>4</v>
      </c>
      <c r="I763" s="276" t="s">
        <v>4</v>
      </c>
      <c r="J763" s="276" t="s">
        <v>4</v>
      </c>
      <c r="K763" s="276" t="s">
        <v>4</v>
      </c>
    </row>
    <row r="764" spans="2:11" x14ac:dyDescent="0.2">
      <c r="B764" s="29" t="s">
        <v>450</v>
      </c>
      <c r="C764" s="276" t="s">
        <v>4</v>
      </c>
      <c r="D764" s="276" t="s">
        <v>4</v>
      </c>
      <c r="E764" s="276" t="s">
        <v>4</v>
      </c>
      <c r="F764" s="276" t="s">
        <v>4</v>
      </c>
      <c r="G764" s="304"/>
      <c r="H764" s="276" t="s">
        <v>4</v>
      </c>
      <c r="I764" s="276" t="s">
        <v>4</v>
      </c>
      <c r="J764" s="276" t="s">
        <v>4</v>
      </c>
      <c r="K764" s="276" t="s">
        <v>4</v>
      </c>
    </row>
    <row r="765" spans="2:11" x14ac:dyDescent="0.2">
      <c r="B765" s="29" t="s">
        <v>451</v>
      </c>
      <c r="C765" s="276" t="s">
        <v>4</v>
      </c>
      <c r="D765" s="276" t="s">
        <v>4</v>
      </c>
      <c r="E765" s="276" t="s">
        <v>4</v>
      </c>
      <c r="F765" s="276" t="s">
        <v>4</v>
      </c>
      <c r="G765" s="304"/>
      <c r="H765" s="276" t="s">
        <v>4</v>
      </c>
      <c r="I765" s="276" t="s">
        <v>4</v>
      </c>
      <c r="J765" s="276" t="s">
        <v>4</v>
      </c>
      <c r="K765" s="276" t="s">
        <v>4</v>
      </c>
    </row>
    <row r="766" spans="2:11" x14ac:dyDescent="0.2">
      <c r="B766" s="29" t="s">
        <v>452</v>
      </c>
      <c r="C766" s="276" t="s">
        <v>4</v>
      </c>
      <c r="D766" s="276" t="s">
        <v>4</v>
      </c>
      <c r="E766" s="276" t="s">
        <v>4</v>
      </c>
      <c r="F766" s="276" t="s">
        <v>4</v>
      </c>
      <c r="G766" s="304"/>
      <c r="H766" s="276" t="s">
        <v>4</v>
      </c>
      <c r="I766" s="276" t="s">
        <v>4</v>
      </c>
      <c r="J766" s="276" t="s">
        <v>4</v>
      </c>
      <c r="K766" s="276" t="s">
        <v>4</v>
      </c>
    </row>
    <row r="767" spans="2:11" x14ac:dyDescent="0.2">
      <c r="B767" s="29" t="s">
        <v>453</v>
      </c>
      <c r="C767" s="276" t="s">
        <v>4</v>
      </c>
      <c r="D767" s="276" t="s">
        <v>4</v>
      </c>
      <c r="E767" s="276" t="s">
        <v>4</v>
      </c>
      <c r="F767" s="276" t="s">
        <v>4</v>
      </c>
      <c r="G767" s="304"/>
      <c r="H767" s="276" t="s">
        <v>4</v>
      </c>
      <c r="I767" s="276" t="s">
        <v>4</v>
      </c>
      <c r="J767" s="276" t="s">
        <v>4</v>
      </c>
      <c r="K767" s="276" t="s">
        <v>4</v>
      </c>
    </row>
    <row r="768" spans="2:11" x14ac:dyDescent="0.2">
      <c r="B768" s="29" t="s">
        <v>454</v>
      </c>
      <c r="C768" s="276" t="s">
        <v>4</v>
      </c>
      <c r="D768" s="276" t="s">
        <v>4</v>
      </c>
      <c r="E768" s="276" t="s">
        <v>4</v>
      </c>
      <c r="F768" s="276" t="s">
        <v>4</v>
      </c>
      <c r="G768" s="304"/>
      <c r="H768" s="276" t="s">
        <v>4</v>
      </c>
      <c r="I768" s="276" t="s">
        <v>4</v>
      </c>
      <c r="J768" s="276" t="s">
        <v>4</v>
      </c>
      <c r="K768" s="276" t="s">
        <v>4</v>
      </c>
    </row>
    <row r="769" spans="2:11" x14ac:dyDescent="0.2">
      <c r="B769" s="29" t="s">
        <v>455</v>
      </c>
      <c r="C769" s="276" t="s">
        <v>4</v>
      </c>
      <c r="D769" s="276" t="s">
        <v>4</v>
      </c>
      <c r="E769" s="276" t="s">
        <v>4</v>
      </c>
      <c r="F769" s="276" t="s">
        <v>4</v>
      </c>
      <c r="G769" s="304"/>
      <c r="H769" s="276" t="s">
        <v>4</v>
      </c>
      <c r="I769" s="276" t="s">
        <v>4</v>
      </c>
      <c r="J769" s="276" t="s">
        <v>4</v>
      </c>
      <c r="K769" s="276" t="s">
        <v>4</v>
      </c>
    </row>
    <row r="770" spans="2:11" x14ac:dyDescent="0.2">
      <c r="B770" s="29" t="s">
        <v>456</v>
      </c>
      <c r="C770" s="276" t="s">
        <v>4</v>
      </c>
      <c r="D770" s="276" t="s">
        <v>4</v>
      </c>
      <c r="E770" s="276" t="s">
        <v>4</v>
      </c>
      <c r="F770" s="276" t="s">
        <v>4</v>
      </c>
      <c r="G770" s="304"/>
      <c r="H770" s="276" t="s">
        <v>4</v>
      </c>
      <c r="I770" s="276" t="s">
        <v>4</v>
      </c>
      <c r="J770" s="276" t="s">
        <v>4</v>
      </c>
      <c r="K770" s="276" t="s">
        <v>4</v>
      </c>
    </row>
    <row r="771" spans="2:11" x14ac:dyDescent="0.2">
      <c r="B771" s="29" t="s">
        <v>548</v>
      </c>
      <c r="C771" s="276" t="s">
        <v>4</v>
      </c>
      <c r="D771" s="276" t="s">
        <v>4</v>
      </c>
      <c r="E771" s="276" t="s">
        <v>4</v>
      </c>
      <c r="F771" s="276" t="s">
        <v>4</v>
      </c>
      <c r="G771" s="304"/>
      <c r="H771" s="276" t="s">
        <v>4</v>
      </c>
      <c r="I771" s="276" t="s">
        <v>4</v>
      </c>
      <c r="J771" s="276" t="s">
        <v>4</v>
      </c>
      <c r="K771" s="276" t="s">
        <v>4</v>
      </c>
    </row>
    <row r="772" spans="2:11" x14ac:dyDescent="0.2">
      <c r="B772" s="29" t="s">
        <v>105</v>
      </c>
      <c r="C772" s="276" t="s">
        <v>4</v>
      </c>
      <c r="D772" s="276" t="s">
        <v>4</v>
      </c>
      <c r="E772" s="276" t="s">
        <v>4</v>
      </c>
      <c r="F772" s="276" t="s">
        <v>4</v>
      </c>
      <c r="G772" s="304"/>
      <c r="H772" s="276" t="s">
        <v>4</v>
      </c>
      <c r="I772" s="276" t="s">
        <v>4</v>
      </c>
      <c r="J772" s="276" t="s">
        <v>4</v>
      </c>
      <c r="K772" s="276" t="s">
        <v>4</v>
      </c>
    </row>
    <row r="773" spans="2:11" x14ac:dyDescent="0.2">
      <c r="B773" s="29" t="s">
        <v>549</v>
      </c>
      <c r="C773" s="276" t="s">
        <v>4</v>
      </c>
      <c r="D773" s="276" t="s">
        <v>4</v>
      </c>
      <c r="E773" s="276" t="s">
        <v>4</v>
      </c>
      <c r="F773" s="276" t="s">
        <v>4</v>
      </c>
      <c r="G773" s="304"/>
      <c r="H773" s="276" t="s">
        <v>4</v>
      </c>
      <c r="I773" s="276" t="s">
        <v>4</v>
      </c>
      <c r="J773" s="276" t="s">
        <v>4</v>
      </c>
      <c r="K773" s="276" t="s">
        <v>4</v>
      </c>
    </row>
    <row r="774" spans="2:11" x14ac:dyDescent="0.2">
      <c r="B774" s="29" t="s">
        <v>550</v>
      </c>
      <c r="C774" s="276" t="s">
        <v>4</v>
      </c>
      <c r="D774" s="276" t="s">
        <v>4</v>
      </c>
      <c r="E774" s="276" t="s">
        <v>4</v>
      </c>
      <c r="F774" s="276" t="s">
        <v>4</v>
      </c>
      <c r="G774" s="304"/>
      <c r="H774" s="276" t="s">
        <v>4</v>
      </c>
      <c r="I774" s="276" t="s">
        <v>4</v>
      </c>
      <c r="J774" s="276" t="s">
        <v>4</v>
      </c>
      <c r="K774" s="276" t="s">
        <v>4</v>
      </c>
    </row>
    <row r="775" spans="2:11" x14ac:dyDescent="0.2">
      <c r="B775" s="29" t="s">
        <v>551</v>
      </c>
      <c r="C775" s="276" t="s">
        <v>4</v>
      </c>
      <c r="D775" s="276" t="s">
        <v>4</v>
      </c>
      <c r="E775" s="276" t="s">
        <v>4</v>
      </c>
      <c r="F775" s="276" t="s">
        <v>4</v>
      </c>
      <c r="G775" s="304"/>
      <c r="H775" s="276" t="s">
        <v>4</v>
      </c>
      <c r="I775" s="276" t="s">
        <v>4</v>
      </c>
      <c r="J775" s="276" t="s">
        <v>4</v>
      </c>
      <c r="K775" s="276" t="s">
        <v>4</v>
      </c>
    </row>
    <row r="776" spans="2:11" x14ac:dyDescent="0.2">
      <c r="B776" s="29" t="s">
        <v>457</v>
      </c>
      <c r="C776" s="276" t="s">
        <v>4</v>
      </c>
      <c r="D776" s="276" t="s">
        <v>4</v>
      </c>
      <c r="E776" s="276" t="s">
        <v>4</v>
      </c>
      <c r="F776" s="276" t="s">
        <v>4</v>
      </c>
      <c r="G776" s="304"/>
      <c r="H776" s="276" t="s">
        <v>4</v>
      </c>
      <c r="I776" s="276" t="s">
        <v>4</v>
      </c>
      <c r="J776" s="276" t="s">
        <v>4</v>
      </c>
      <c r="K776" s="276" t="s">
        <v>4</v>
      </c>
    </row>
    <row r="777" spans="2:11" x14ac:dyDescent="0.2">
      <c r="B777" s="29" t="s">
        <v>458</v>
      </c>
      <c r="C777" s="276" t="s">
        <v>4</v>
      </c>
      <c r="D777" s="276" t="s">
        <v>4</v>
      </c>
      <c r="E777" s="276" t="s">
        <v>4</v>
      </c>
      <c r="F777" s="276" t="s">
        <v>4</v>
      </c>
      <c r="G777" s="304"/>
      <c r="H777" s="276" t="s">
        <v>4</v>
      </c>
      <c r="I777" s="276" t="s">
        <v>4</v>
      </c>
      <c r="J777" s="276" t="s">
        <v>4</v>
      </c>
      <c r="K777" s="276" t="s">
        <v>4</v>
      </c>
    </row>
    <row r="778" spans="2:11" x14ac:dyDescent="0.2">
      <c r="B778" s="29" t="s">
        <v>459</v>
      </c>
      <c r="C778" s="276" t="s">
        <v>4</v>
      </c>
      <c r="D778" s="276" t="s">
        <v>4</v>
      </c>
      <c r="E778" s="276" t="s">
        <v>4</v>
      </c>
      <c r="F778" s="276" t="s">
        <v>4</v>
      </c>
      <c r="G778" s="304"/>
      <c r="H778" s="276" t="s">
        <v>4</v>
      </c>
      <c r="I778" s="276" t="s">
        <v>4</v>
      </c>
      <c r="J778" s="276" t="s">
        <v>4</v>
      </c>
      <c r="K778" s="276" t="s">
        <v>4</v>
      </c>
    </row>
    <row r="779" spans="2:11" x14ac:dyDescent="0.2">
      <c r="B779" s="29" t="s">
        <v>552</v>
      </c>
      <c r="C779" s="276" t="s">
        <v>4</v>
      </c>
      <c r="D779" s="276" t="s">
        <v>4</v>
      </c>
      <c r="E779" s="276" t="s">
        <v>4</v>
      </c>
      <c r="F779" s="276" t="s">
        <v>4</v>
      </c>
      <c r="G779" s="304"/>
      <c r="H779" s="276" t="s">
        <v>4</v>
      </c>
      <c r="I779" s="276" t="s">
        <v>4</v>
      </c>
      <c r="J779" s="276" t="s">
        <v>4</v>
      </c>
      <c r="K779" s="276" t="s">
        <v>4</v>
      </c>
    </row>
    <row r="780" spans="2:11" x14ac:dyDescent="0.2">
      <c r="B780" s="206" t="s">
        <v>188</v>
      </c>
      <c r="C780" s="208" t="s">
        <v>4</v>
      </c>
      <c r="D780" s="207" t="s">
        <v>4</v>
      </c>
      <c r="E780" s="207" t="s">
        <v>4</v>
      </c>
      <c r="F780" s="207" t="s">
        <v>4</v>
      </c>
      <c r="G780" s="208"/>
      <c r="H780" s="207" t="s">
        <v>4</v>
      </c>
      <c r="I780" s="207" t="s">
        <v>4</v>
      </c>
      <c r="J780" s="207" t="s">
        <v>4</v>
      </c>
      <c r="K780" s="208" t="s">
        <v>4</v>
      </c>
    </row>
    <row r="781" spans="2:11" x14ac:dyDescent="0.2">
      <c r="B781" s="29"/>
    </row>
    <row r="782" spans="2:11" x14ac:dyDescent="0.2">
      <c r="B782" s="29" t="s">
        <v>460</v>
      </c>
      <c r="C782" s="276" t="s">
        <v>4</v>
      </c>
      <c r="D782" s="276" t="s">
        <v>4</v>
      </c>
      <c r="E782" s="276" t="s">
        <v>4</v>
      </c>
      <c r="F782" s="276" t="s">
        <v>4</v>
      </c>
      <c r="G782" s="304"/>
      <c r="H782" s="276" t="s">
        <v>4</v>
      </c>
      <c r="I782" s="276" t="s">
        <v>4</v>
      </c>
      <c r="J782" s="276" t="s">
        <v>4</v>
      </c>
      <c r="K782" s="276" t="s">
        <v>4</v>
      </c>
    </row>
    <row r="783" spans="2:11" x14ac:dyDescent="0.2">
      <c r="B783" s="29" t="s">
        <v>461</v>
      </c>
      <c r="C783" s="276" t="s">
        <v>4</v>
      </c>
      <c r="D783" s="276" t="s">
        <v>4</v>
      </c>
      <c r="E783" s="276" t="s">
        <v>4</v>
      </c>
      <c r="F783" s="276" t="s">
        <v>4</v>
      </c>
      <c r="G783" s="304"/>
      <c r="H783" s="276" t="s">
        <v>4</v>
      </c>
      <c r="I783" s="276" t="s">
        <v>4</v>
      </c>
      <c r="J783" s="276" t="s">
        <v>4</v>
      </c>
      <c r="K783" s="276" t="s">
        <v>4</v>
      </c>
    </row>
    <row r="784" spans="2:11" x14ac:dyDescent="0.2">
      <c r="B784" s="29" t="s">
        <v>462</v>
      </c>
      <c r="C784" s="276" t="s">
        <v>4</v>
      </c>
      <c r="D784" s="276" t="s">
        <v>4</v>
      </c>
      <c r="E784" s="276" t="s">
        <v>4</v>
      </c>
      <c r="F784" s="276" t="s">
        <v>4</v>
      </c>
      <c r="G784" s="304"/>
      <c r="H784" s="276" t="s">
        <v>4</v>
      </c>
      <c r="I784" s="276" t="s">
        <v>4</v>
      </c>
      <c r="J784" s="276" t="s">
        <v>4</v>
      </c>
      <c r="K784" s="276" t="s">
        <v>4</v>
      </c>
    </row>
    <row r="785" spans="2:11" x14ac:dyDescent="0.2">
      <c r="B785" s="29" t="s">
        <v>463</v>
      </c>
      <c r="C785" s="276" t="s">
        <v>4</v>
      </c>
      <c r="D785" s="276" t="s">
        <v>4</v>
      </c>
      <c r="E785" s="276" t="s">
        <v>4</v>
      </c>
      <c r="F785" s="276" t="s">
        <v>4</v>
      </c>
      <c r="G785" s="304"/>
      <c r="H785" s="276" t="s">
        <v>4</v>
      </c>
      <c r="I785" s="276" t="s">
        <v>4</v>
      </c>
      <c r="J785" s="276" t="s">
        <v>4</v>
      </c>
      <c r="K785" s="276" t="s">
        <v>4</v>
      </c>
    </row>
    <row r="786" spans="2:11" x14ac:dyDescent="0.2">
      <c r="B786" s="29" t="s">
        <v>464</v>
      </c>
      <c r="C786" s="276" t="s">
        <v>4</v>
      </c>
      <c r="D786" s="276" t="s">
        <v>4</v>
      </c>
      <c r="E786" s="276" t="s">
        <v>4</v>
      </c>
      <c r="F786" s="276" t="s">
        <v>4</v>
      </c>
      <c r="G786" s="304"/>
      <c r="H786" s="276" t="s">
        <v>4</v>
      </c>
      <c r="I786" s="276" t="s">
        <v>4</v>
      </c>
      <c r="J786" s="276" t="s">
        <v>4</v>
      </c>
      <c r="K786" s="276" t="s">
        <v>4</v>
      </c>
    </row>
    <row r="787" spans="2:11" x14ac:dyDescent="0.2">
      <c r="B787" s="29" t="s">
        <v>465</v>
      </c>
      <c r="C787" s="276" t="s">
        <v>4</v>
      </c>
      <c r="D787" s="276" t="s">
        <v>4</v>
      </c>
      <c r="E787" s="276" t="s">
        <v>4</v>
      </c>
      <c r="F787" s="276" t="s">
        <v>4</v>
      </c>
      <c r="G787" s="304"/>
      <c r="H787" s="276" t="s">
        <v>4</v>
      </c>
      <c r="I787" s="276" t="s">
        <v>4</v>
      </c>
      <c r="J787" s="276" t="s">
        <v>4</v>
      </c>
      <c r="K787" s="276" t="s">
        <v>4</v>
      </c>
    </row>
    <row r="788" spans="2:11" x14ac:dyDescent="0.2">
      <c r="B788" s="29" t="s">
        <v>466</v>
      </c>
      <c r="C788" s="276" t="s">
        <v>4</v>
      </c>
      <c r="D788" s="276" t="s">
        <v>4</v>
      </c>
      <c r="E788" s="276" t="s">
        <v>4</v>
      </c>
      <c r="F788" s="276" t="s">
        <v>4</v>
      </c>
      <c r="G788" s="304"/>
      <c r="H788" s="276" t="s">
        <v>4</v>
      </c>
      <c r="I788" s="276" t="s">
        <v>4</v>
      </c>
      <c r="J788" s="276" t="s">
        <v>4</v>
      </c>
      <c r="K788" s="276" t="s">
        <v>4</v>
      </c>
    </row>
    <row r="789" spans="2:11" x14ac:dyDescent="0.2">
      <c r="B789" s="29" t="s">
        <v>467</v>
      </c>
      <c r="C789" s="276" t="s">
        <v>4</v>
      </c>
      <c r="D789" s="276" t="s">
        <v>4</v>
      </c>
      <c r="E789" s="276" t="s">
        <v>4</v>
      </c>
      <c r="F789" s="276" t="s">
        <v>4</v>
      </c>
      <c r="G789" s="304"/>
      <c r="H789" s="276" t="s">
        <v>4</v>
      </c>
      <c r="I789" s="276" t="s">
        <v>4</v>
      </c>
      <c r="J789" s="276" t="s">
        <v>4</v>
      </c>
      <c r="K789" s="276" t="s">
        <v>4</v>
      </c>
    </row>
    <row r="790" spans="2:11" x14ac:dyDescent="0.2">
      <c r="B790" s="29" t="s">
        <v>468</v>
      </c>
      <c r="C790" s="276" t="s">
        <v>4</v>
      </c>
      <c r="D790" s="276" t="s">
        <v>4</v>
      </c>
      <c r="E790" s="276" t="s">
        <v>4</v>
      </c>
      <c r="F790" s="276" t="s">
        <v>4</v>
      </c>
      <c r="G790" s="304"/>
      <c r="H790" s="276" t="s">
        <v>4</v>
      </c>
      <c r="I790" s="276" t="s">
        <v>4</v>
      </c>
      <c r="J790" s="276" t="s">
        <v>4</v>
      </c>
      <c r="K790" s="276" t="s">
        <v>4</v>
      </c>
    </row>
    <row r="791" spans="2:11" x14ac:dyDescent="0.2">
      <c r="B791" s="29" t="s">
        <v>469</v>
      </c>
      <c r="C791" s="276" t="s">
        <v>4</v>
      </c>
      <c r="D791" s="276" t="s">
        <v>4</v>
      </c>
      <c r="E791" s="276" t="s">
        <v>4</v>
      </c>
      <c r="F791" s="276" t="s">
        <v>4</v>
      </c>
      <c r="G791" s="304"/>
      <c r="H791" s="276" t="s">
        <v>4</v>
      </c>
      <c r="I791" s="276" t="s">
        <v>4</v>
      </c>
      <c r="J791" s="276" t="s">
        <v>4</v>
      </c>
      <c r="K791" s="276" t="s">
        <v>4</v>
      </c>
    </row>
    <row r="792" spans="2:11" x14ac:dyDescent="0.2">
      <c r="B792" s="29" t="s">
        <v>470</v>
      </c>
      <c r="C792" s="276" t="s">
        <v>4</v>
      </c>
      <c r="D792" s="276" t="s">
        <v>4</v>
      </c>
      <c r="E792" s="276" t="s">
        <v>4</v>
      </c>
      <c r="F792" s="276" t="s">
        <v>4</v>
      </c>
      <c r="G792" s="304"/>
      <c r="H792" s="276" t="s">
        <v>4</v>
      </c>
      <c r="I792" s="276" t="s">
        <v>4</v>
      </c>
      <c r="J792" s="276" t="s">
        <v>4</v>
      </c>
      <c r="K792" s="276" t="s">
        <v>4</v>
      </c>
    </row>
    <row r="793" spans="2:11" x14ac:dyDescent="0.2">
      <c r="B793" s="29" t="s">
        <v>471</v>
      </c>
      <c r="C793" s="276" t="s">
        <v>4</v>
      </c>
      <c r="D793" s="276" t="s">
        <v>4</v>
      </c>
      <c r="E793" s="276" t="s">
        <v>4</v>
      </c>
      <c r="F793" s="276" t="s">
        <v>4</v>
      </c>
      <c r="G793" s="304"/>
      <c r="H793" s="276" t="s">
        <v>4</v>
      </c>
      <c r="I793" s="276" t="s">
        <v>4</v>
      </c>
      <c r="J793" s="276" t="s">
        <v>4</v>
      </c>
      <c r="K793" s="276" t="s">
        <v>4</v>
      </c>
    </row>
    <row r="794" spans="2:11" x14ac:dyDescent="0.2">
      <c r="B794" s="29" t="s">
        <v>472</v>
      </c>
      <c r="C794" s="276" t="s">
        <v>4</v>
      </c>
      <c r="D794" s="276" t="s">
        <v>4</v>
      </c>
      <c r="E794" s="276" t="s">
        <v>4</v>
      </c>
      <c r="F794" s="276" t="s">
        <v>4</v>
      </c>
      <c r="G794" s="304"/>
      <c r="H794" s="276" t="s">
        <v>4</v>
      </c>
      <c r="I794" s="276" t="s">
        <v>4</v>
      </c>
      <c r="J794" s="276" t="s">
        <v>4</v>
      </c>
      <c r="K794" s="276" t="s">
        <v>4</v>
      </c>
    </row>
    <row r="795" spans="2:11" x14ac:dyDescent="0.2">
      <c r="B795" s="29" t="s">
        <v>473</v>
      </c>
      <c r="C795" s="276" t="s">
        <v>4</v>
      </c>
      <c r="D795" s="276" t="s">
        <v>4</v>
      </c>
      <c r="E795" s="276" t="s">
        <v>4</v>
      </c>
      <c r="F795" s="276" t="s">
        <v>4</v>
      </c>
      <c r="G795" s="304"/>
      <c r="H795" s="276" t="s">
        <v>4</v>
      </c>
      <c r="I795" s="276" t="s">
        <v>4</v>
      </c>
      <c r="J795" s="276" t="s">
        <v>4</v>
      </c>
      <c r="K795" s="276" t="s">
        <v>4</v>
      </c>
    </row>
    <row r="796" spans="2:11" x14ac:dyDescent="0.2">
      <c r="B796" s="29" t="s">
        <v>108</v>
      </c>
      <c r="C796" s="276" t="s">
        <v>4</v>
      </c>
      <c r="D796" s="276" t="s">
        <v>4</v>
      </c>
      <c r="E796" s="276" t="s">
        <v>4</v>
      </c>
      <c r="F796" s="276" t="s">
        <v>4</v>
      </c>
      <c r="G796" s="304"/>
      <c r="H796" s="276" t="s">
        <v>4</v>
      </c>
      <c r="I796" s="276" t="s">
        <v>4</v>
      </c>
      <c r="J796" s="276" t="s">
        <v>4</v>
      </c>
      <c r="K796" s="276" t="s">
        <v>4</v>
      </c>
    </row>
    <row r="797" spans="2:11" x14ac:dyDescent="0.2">
      <c r="B797" s="29" t="s">
        <v>474</v>
      </c>
      <c r="C797" s="276" t="s">
        <v>4</v>
      </c>
      <c r="D797" s="276" t="s">
        <v>4</v>
      </c>
      <c r="E797" s="276" t="s">
        <v>4</v>
      </c>
      <c r="F797" s="276" t="s">
        <v>4</v>
      </c>
      <c r="G797" s="304"/>
      <c r="H797" s="276" t="s">
        <v>4</v>
      </c>
      <c r="I797" s="276" t="s">
        <v>4</v>
      </c>
      <c r="J797" s="276" t="s">
        <v>4</v>
      </c>
      <c r="K797" s="276" t="s">
        <v>4</v>
      </c>
    </row>
    <row r="798" spans="2:11" x14ac:dyDescent="0.2">
      <c r="B798" s="29" t="s">
        <v>475</v>
      </c>
      <c r="C798" s="276" t="s">
        <v>4</v>
      </c>
      <c r="D798" s="276" t="s">
        <v>4</v>
      </c>
      <c r="E798" s="276" t="s">
        <v>4</v>
      </c>
      <c r="F798" s="276" t="s">
        <v>4</v>
      </c>
      <c r="G798" s="304"/>
      <c r="H798" s="276" t="s">
        <v>4</v>
      </c>
      <c r="I798" s="276" t="s">
        <v>4</v>
      </c>
      <c r="J798" s="276" t="s">
        <v>4</v>
      </c>
      <c r="K798" s="276" t="s">
        <v>4</v>
      </c>
    </row>
    <row r="799" spans="2:11" x14ac:dyDescent="0.2">
      <c r="B799" s="29" t="s">
        <v>27</v>
      </c>
      <c r="C799" s="276" t="s">
        <v>4</v>
      </c>
      <c r="D799" s="276" t="s">
        <v>4</v>
      </c>
      <c r="E799" s="276" t="s">
        <v>4</v>
      </c>
      <c r="F799" s="276" t="s">
        <v>4</v>
      </c>
      <c r="G799" s="304"/>
      <c r="H799" s="276" t="s">
        <v>4</v>
      </c>
      <c r="I799" s="276" t="s">
        <v>4</v>
      </c>
      <c r="J799" s="276" t="s">
        <v>4</v>
      </c>
      <c r="K799" s="276" t="s">
        <v>4</v>
      </c>
    </row>
    <row r="800" spans="2:11" x14ac:dyDescent="0.2">
      <c r="B800" s="206" t="s">
        <v>188</v>
      </c>
      <c r="C800" s="208" t="s">
        <v>4</v>
      </c>
      <c r="D800" s="207" t="s">
        <v>4</v>
      </c>
      <c r="E800" s="207" t="s">
        <v>4</v>
      </c>
      <c r="F800" s="207" t="s">
        <v>4</v>
      </c>
      <c r="G800" s="208"/>
      <c r="H800" s="207" t="s">
        <v>4</v>
      </c>
      <c r="I800" s="207" t="s">
        <v>4</v>
      </c>
      <c r="J800" s="207" t="s">
        <v>4</v>
      </c>
      <c r="K800" s="208" t="s">
        <v>4</v>
      </c>
    </row>
  </sheetData>
  <pageMargins left="0.7" right="0.7" top="0.75" bottom="0.75" header="0.3" footer="0.3"/>
  <pageSetup paperSize="9" scale="7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FC89"/>
  <sheetViews>
    <sheetView zoomScale="85" zoomScaleNormal="85" workbookViewId="0">
      <selection activeCell="I57" sqref="I57"/>
    </sheetView>
  </sheetViews>
  <sheetFormatPr defaultRowHeight="12.75" x14ac:dyDescent="0.2"/>
  <cols>
    <col min="1" max="1" width="9" style="35"/>
    <col min="2" max="2" width="26.75" style="35" customWidth="1"/>
    <col min="3" max="8" width="12.5" style="35" customWidth="1"/>
    <col min="9" max="11" width="12.5" style="45" customWidth="1"/>
    <col min="12" max="14" width="13.75" style="45" customWidth="1"/>
    <col min="15" max="15" width="3.75" style="45" customWidth="1"/>
    <col min="16" max="16" width="13.75" style="45" customWidth="1"/>
    <col min="17" max="17" width="9" style="45"/>
    <col min="18" max="18" width="35" style="45" customWidth="1"/>
    <col min="19" max="22" width="13.75" style="45" customWidth="1"/>
    <col min="23" max="23" width="3.75" style="45" customWidth="1"/>
    <col min="24" max="24" width="13.75" style="45" customWidth="1"/>
    <col min="25" max="25" width="9" style="45"/>
    <col min="26" max="26" width="35" style="45" customWidth="1"/>
    <col min="27" max="30" width="13.75" style="45" customWidth="1"/>
    <col min="31" max="31" width="3.75" style="45" customWidth="1"/>
    <col min="32" max="32" width="13.75" style="45" customWidth="1"/>
    <col min="33" max="33" width="9" style="45"/>
    <col min="34" max="34" width="35" style="45" customWidth="1"/>
    <col min="35" max="38" width="13.75" style="45" customWidth="1"/>
    <col min="39" max="39" width="3.75" style="45" customWidth="1"/>
    <col min="40" max="40" width="13.75" style="45" customWidth="1"/>
    <col min="41" max="41" width="9" style="45"/>
    <col min="42" max="42" width="35" style="45" customWidth="1"/>
    <col min="43" max="46" width="13.75" style="45" customWidth="1"/>
    <col min="47" max="47" width="3.75" style="45" customWidth="1"/>
    <col min="48" max="48" width="13.75" style="45" customWidth="1"/>
    <col min="49" max="49" width="9" style="45"/>
    <col min="50" max="50" width="35" style="45" customWidth="1"/>
    <col min="51" max="54" width="13.75" style="45" customWidth="1"/>
    <col min="55" max="55" width="3.75" style="45" customWidth="1"/>
    <col min="56" max="56" width="13.75" style="45" customWidth="1"/>
    <col min="57" max="57" width="9" style="45"/>
    <col min="58" max="58" width="35" style="45" customWidth="1"/>
    <col min="59" max="62" width="13.75" style="45" customWidth="1"/>
    <col min="63" max="63" width="3.75" style="45" customWidth="1"/>
    <col min="64" max="64" width="13.75" style="45" customWidth="1"/>
    <col min="65" max="65" width="9" style="45"/>
    <col min="66" max="66" width="35" style="45" customWidth="1"/>
    <col min="67" max="70" width="13.75" style="45" customWidth="1"/>
    <col min="71" max="71" width="3.75" style="45" customWidth="1"/>
    <col min="72" max="72" width="13.75" style="35" customWidth="1"/>
    <col min="73" max="73" width="9" style="35"/>
    <col min="74" max="74" width="35" style="35" customWidth="1"/>
    <col min="75" max="78" width="13.75" style="35" customWidth="1"/>
    <col min="79" max="79" width="3.75" style="35" customWidth="1"/>
    <col min="80" max="80" width="13.75" style="35" customWidth="1"/>
    <col min="81" max="81" width="9" style="35"/>
    <col min="82" max="82" width="35" style="35" customWidth="1"/>
    <col min="83" max="86" width="13.75" style="35" customWidth="1"/>
    <col min="87" max="87" width="3.75" style="35" customWidth="1"/>
    <col min="88" max="88" width="13.75" style="35" customWidth="1"/>
    <col min="89" max="89" width="9" style="35"/>
    <col min="90" max="90" width="35" style="35" customWidth="1"/>
    <col min="91" max="94" width="13.75" style="35" customWidth="1"/>
    <col min="95" max="95" width="3.75" style="35" customWidth="1"/>
    <col min="96" max="96" width="13.75" style="35" customWidth="1"/>
    <col min="97" max="97" width="9" style="35"/>
    <col min="98" max="98" width="35" style="35" customWidth="1"/>
    <col min="99" max="102" width="13.75" style="35" customWidth="1"/>
    <col min="103" max="103" width="3.75" style="35" customWidth="1"/>
    <col min="104" max="104" width="13.75" style="35" customWidth="1"/>
    <col min="105" max="105" width="9" style="35"/>
    <col min="106" max="106" width="35" style="35" customWidth="1"/>
    <col min="107" max="110" width="13.75" style="35" customWidth="1"/>
    <col min="111" max="111" width="3.75" style="35" customWidth="1"/>
    <col min="112" max="112" width="13.75" style="35" customWidth="1"/>
    <col min="113" max="113" width="9" style="35"/>
    <col min="114" max="114" width="35" style="35" customWidth="1"/>
    <col min="115" max="118" width="13.75" style="35" customWidth="1"/>
    <col min="119" max="119" width="3.75" style="35" customWidth="1"/>
    <col min="120" max="120" width="13.75" style="35" customWidth="1"/>
    <col min="121" max="121" width="9" style="35"/>
    <col min="122" max="122" width="35" style="35" customWidth="1"/>
    <col min="123" max="126" width="13.75" style="35" customWidth="1"/>
    <col min="127" max="127" width="3.75" style="35" customWidth="1"/>
    <col min="128" max="128" width="13.75" style="35" customWidth="1"/>
    <col min="129" max="129" width="9" style="35"/>
    <col min="130" max="130" width="35" style="35" customWidth="1"/>
    <col min="131" max="134" width="13.75" style="35" customWidth="1"/>
    <col min="135" max="135" width="3.75" style="35" customWidth="1"/>
    <col min="136" max="136" width="13.75" style="35" customWidth="1"/>
    <col min="137" max="137" width="9" style="35"/>
    <col min="138" max="138" width="35" style="35" customWidth="1"/>
    <col min="139" max="142" width="13.75" style="35" customWidth="1"/>
    <col min="143" max="143" width="3.75" style="35" customWidth="1"/>
    <col min="144" max="144" width="13.75" style="35" customWidth="1"/>
    <col min="145" max="145" width="9" style="35"/>
    <col min="146" max="146" width="35" style="35" customWidth="1"/>
    <col min="147" max="150" width="13.75" style="35" customWidth="1"/>
    <col min="151" max="151" width="3.75" style="35" customWidth="1"/>
    <col min="152" max="152" width="13.75" style="35" customWidth="1"/>
    <col min="153" max="153" width="9" style="35"/>
    <col min="154" max="154" width="35" style="35" customWidth="1"/>
    <col min="155" max="158" width="13.75" style="35" customWidth="1"/>
    <col min="159" max="159" width="3.75" style="35" customWidth="1"/>
    <col min="160" max="160" width="13.75" style="35" customWidth="1"/>
    <col min="161" max="161" width="9" style="35"/>
    <col min="162" max="162" width="35" style="35" customWidth="1"/>
    <col min="163" max="166" width="13.75" style="35" customWidth="1"/>
    <col min="167" max="167" width="3.75" style="35" customWidth="1"/>
    <col min="168" max="168" width="13.75" style="35" customWidth="1"/>
    <col min="169" max="169" width="9" style="35"/>
    <col min="170" max="170" width="35" style="35" customWidth="1"/>
    <col min="171" max="174" width="13.75" style="35" customWidth="1"/>
    <col min="175" max="175" width="3.75" style="35" customWidth="1"/>
    <col min="176" max="176" width="13.75" style="35" customWidth="1"/>
    <col min="177" max="177" width="9" style="35"/>
    <col min="178" max="178" width="35" style="35" customWidth="1"/>
    <col min="179" max="182" width="13.75" style="35" customWidth="1"/>
    <col min="183" max="183" width="3.75" style="35" customWidth="1"/>
    <col min="184" max="184" width="13.75" style="35" customWidth="1"/>
    <col min="185" max="185" width="9" style="35"/>
    <col min="186" max="186" width="35" style="35" customWidth="1"/>
    <col min="187" max="190" width="13.75" style="35" customWidth="1"/>
    <col min="191" max="191" width="3.75" style="35" customWidth="1"/>
    <col min="192" max="192" width="13.75" style="35" customWidth="1"/>
    <col min="193" max="193" width="9" style="35"/>
    <col min="194" max="194" width="35" style="35" customWidth="1"/>
    <col min="195" max="198" width="13.75" style="35" customWidth="1"/>
    <col min="199" max="199" width="3.75" style="35" customWidth="1"/>
    <col min="200" max="200" width="13.75" style="35" customWidth="1"/>
    <col min="201" max="201" width="9" style="35"/>
    <col min="202" max="202" width="35" style="35" customWidth="1"/>
    <col min="203" max="206" width="13.75" style="35" customWidth="1"/>
    <col min="207" max="207" width="3.75" style="35" customWidth="1"/>
    <col min="208" max="208" width="13.75" style="35" customWidth="1"/>
    <col min="209" max="209" width="9" style="35"/>
    <col min="210" max="210" width="35" style="35" customWidth="1"/>
    <col min="211" max="214" width="13.75" style="35" customWidth="1"/>
    <col min="215" max="215" width="3.75" style="35" customWidth="1"/>
    <col min="216" max="216" width="13.75" style="35" customWidth="1"/>
    <col min="217" max="217" width="9" style="35"/>
    <col min="218" max="218" width="35" style="35" customWidth="1"/>
    <col min="219" max="222" width="13.75" style="35" customWidth="1"/>
    <col min="223" max="223" width="3.75" style="35" customWidth="1"/>
    <col min="224" max="224" width="13.75" style="35" customWidth="1"/>
    <col min="225" max="225" width="9" style="35"/>
    <col min="226" max="226" width="35" style="35" customWidth="1"/>
    <col min="227" max="230" width="13.75" style="35" customWidth="1"/>
    <col min="231" max="231" width="3.75" style="35" customWidth="1"/>
    <col min="232" max="232" width="13.75" style="35" customWidth="1"/>
    <col min="233" max="233" width="9" style="35"/>
    <col min="234" max="234" width="35" style="35" customWidth="1"/>
    <col min="235" max="238" width="13.75" style="35" customWidth="1"/>
    <col min="239" max="239" width="3.75" style="35" customWidth="1"/>
    <col min="240" max="240" width="13.75" style="35" customWidth="1"/>
    <col min="241" max="241" width="9" style="35"/>
    <col min="242" max="242" width="35" style="35" customWidth="1"/>
    <col min="243" max="246" width="13.75" style="35" customWidth="1"/>
    <col min="247" max="247" width="3.75" style="35" customWidth="1"/>
    <col min="248" max="248" width="13.75" style="35" customWidth="1"/>
    <col min="249" max="249" width="9" style="35"/>
    <col min="250" max="250" width="35" style="35" customWidth="1"/>
    <col min="251" max="254" width="13.75" style="35" customWidth="1"/>
    <col min="255" max="255" width="3.75" style="35" customWidth="1"/>
    <col min="256" max="256" width="13.75" style="35" customWidth="1"/>
    <col min="257" max="257" width="9" style="35"/>
    <col min="258" max="258" width="35" style="35" customWidth="1"/>
    <col min="259" max="262" width="13.75" style="35" customWidth="1"/>
    <col min="263" max="263" width="3.75" style="35" customWidth="1"/>
    <col min="264" max="264" width="13.75" style="35" customWidth="1"/>
    <col min="265" max="265" width="9" style="35"/>
    <col min="266" max="266" width="35" style="35" customWidth="1"/>
    <col min="267" max="270" width="13.75" style="35" customWidth="1"/>
    <col min="271" max="271" width="3.75" style="35" customWidth="1"/>
    <col min="272" max="272" width="13.75" style="35" customWidth="1"/>
    <col min="273" max="273" width="9" style="35"/>
    <col min="274" max="274" width="35" style="35" customWidth="1"/>
    <col min="275" max="278" width="13.75" style="35" customWidth="1"/>
    <col min="279" max="279" width="3.75" style="35" customWidth="1"/>
    <col min="280" max="280" width="13.75" style="35" customWidth="1"/>
    <col min="281" max="281" width="9" style="35"/>
    <col min="282" max="282" width="35" style="35" customWidth="1"/>
    <col min="283" max="286" width="13.75" style="35" customWidth="1"/>
    <col min="287" max="287" width="3.75" style="35" customWidth="1"/>
    <col min="288" max="288" width="13.75" style="35" customWidth="1"/>
    <col min="289" max="289" width="9" style="35"/>
    <col min="290" max="290" width="35" style="35" customWidth="1"/>
    <col min="291" max="294" width="13.75" style="35" customWidth="1"/>
    <col min="295" max="295" width="3.75" style="35" customWidth="1"/>
    <col min="296" max="296" width="13.75" style="35" customWidth="1"/>
    <col min="297" max="297" width="9" style="35"/>
    <col min="298" max="298" width="35" style="35" customWidth="1"/>
    <col min="299" max="302" width="13.75" style="35" customWidth="1"/>
    <col min="303" max="303" width="3.75" style="35" customWidth="1"/>
    <col min="304" max="304" width="13.75" style="35" customWidth="1"/>
    <col min="305" max="305" width="9" style="35"/>
    <col min="306" max="306" width="35" style="35" customWidth="1"/>
    <col min="307" max="310" width="13.75" style="35" customWidth="1"/>
    <col min="311" max="311" width="3.75" style="35" customWidth="1"/>
    <col min="312" max="312" width="13.75" style="35" customWidth="1"/>
    <col min="313" max="313" width="9" style="35"/>
    <col min="314" max="314" width="35" style="35" customWidth="1"/>
    <col min="315" max="318" width="13.75" style="35" customWidth="1"/>
    <col min="319" max="319" width="3.75" style="35" customWidth="1"/>
    <col min="320" max="320" width="13.75" style="35" customWidth="1"/>
    <col min="321" max="321" width="9" style="35"/>
    <col min="322" max="322" width="35" style="35" customWidth="1"/>
    <col min="323" max="326" width="13.75" style="35" customWidth="1"/>
    <col min="327" max="327" width="3.75" style="35" customWidth="1"/>
    <col min="328" max="328" width="13.75" style="35" customWidth="1"/>
    <col min="329" max="329" width="9" style="35"/>
    <col min="330" max="330" width="35" style="35" customWidth="1"/>
    <col min="331" max="334" width="13.75" style="35" customWidth="1"/>
    <col min="335" max="335" width="3.75" style="35" customWidth="1"/>
    <col min="336" max="336" width="13.75" style="35" customWidth="1"/>
    <col min="337" max="337" width="9" style="35"/>
    <col min="338" max="338" width="35" style="35" customWidth="1"/>
    <col min="339" max="342" width="13.75" style="35" customWidth="1"/>
    <col min="343" max="343" width="3.75" style="35" customWidth="1"/>
    <col min="344" max="344" width="13.75" style="35" customWidth="1"/>
    <col min="345" max="345" width="9" style="35"/>
    <col min="346" max="346" width="35" style="35" customWidth="1"/>
    <col min="347" max="350" width="13.75" style="35" customWidth="1"/>
    <col min="351" max="351" width="3.75" style="35" customWidth="1"/>
    <col min="352" max="352" width="13.75" style="35" customWidth="1"/>
    <col min="353" max="353" width="9" style="35"/>
    <col min="354" max="354" width="35" style="35" customWidth="1"/>
    <col min="355" max="358" width="13.75" style="35" customWidth="1"/>
    <col min="359" max="359" width="3.75" style="35" customWidth="1"/>
    <col min="360" max="360" width="13.75" style="35" customWidth="1"/>
    <col min="361" max="361" width="9" style="35"/>
    <col min="362" max="362" width="35" style="35" customWidth="1"/>
    <col min="363" max="366" width="13.75" style="35" customWidth="1"/>
    <col min="367" max="367" width="3.75" style="35" customWidth="1"/>
    <col min="368" max="368" width="13.75" style="35" customWidth="1"/>
    <col min="369" max="369" width="9" style="35"/>
    <col min="370" max="370" width="35" style="35" customWidth="1"/>
    <col min="371" max="374" width="13.75" style="35" customWidth="1"/>
    <col min="375" max="375" width="3.75" style="35" customWidth="1"/>
    <col min="376" max="376" width="13.75" style="35" customWidth="1"/>
    <col min="377" max="377" width="9" style="35"/>
    <col min="378" max="378" width="35" style="35" customWidth="1"/>
    <col min="379" max="382" width="13.75" style="35" customWidth="1"/>
    <col min="383" max="383" width="3.75" style="35" customWidth="1"/>
    <col min="384" max="384" width="13.75" style="35" customWidth="1"/>
    <col min="385" max="385" width="9" style="35"/>
    <col min="386" max="386" width="35" style="35" customWidth="1"/>
    <col min="387" max="390" width="13.75" style="35" customWidth="1"/>
    <col min="391" max="391" width="3.75" style="35" customWidth="1"/>
    <col min="392" max="392" width="13.75" style="35" customWidth="1"/>
    <col min="393" max="393" width="9" style="35"/>
    <col min="394" max="394" width="35" style="35" customWidth="1"/>
    <col min="395" max="398" width="13.75" style="35" customWidth="1"/>
    <col min="399" max="399" width="3.75" style="35" customWidth="1"/>
    <col min="400" max="400" width="13.75" style="35" customWidth="1"/>
    <col min="401" max="401" width="9" style="35"/>
    <col min="402" max="402" width="35" style="35" customWidth="1"/>
    <col min="403" max="406" width="13.75" style="35" customWidth="1"/>
    <col min="407" max="407" width="3.75" style="35" customWidth="1"/>
    <col min="408" max="408" width="13.75" style="35" customWidth="1"/>
    <col min="409" max="409" width="9" style="35"/>
    <col min="410" max="410" width="35" style="35" customWidth="1"/>
    <col min="411" max="414" width="13.75" style="35" customWidth="1"/>
    <col min="415" max="415" width="3.75" style="35" customWidth="1"/>
    <col min="416" max="416" width="13.75" style="35" customWidth="1"/>
    <col min="417" max="417" width="9" style="35"/>
    <col min="418" max="418" width="35" style="35" customWidth="1"/>
    <col min="419" max="422" width="13.75" style="35" customWidth="1"/>
    <col min="423" max="423" width="3.75" style="35" customWidth="1"/>
    <col min="424" max="424" width="13.75" style="35" customWidth="1"/>
    <col min="425" max="425" width="9" style="35"/>
    <col min="426" max="426" width="35" style="35" customWidth="1"/>
    <col min="427" max="430" width="13.75" style="35" customWidth="1"/>
    <col min="431" max="431" width="3.75" style="35" customWidth="1"/>
    <col min="432" max="432" width="13.75" style="35" customWidth="1"/>
    <col min="433" max="433" width="9" style="35"/>
    <col min="434" max="434" width="35" style="35" customWidth="1"/>
    <col min="435" max="438" width="13.75" style="35" customWidth="1"/>
    <col min="439" max="439" width="3.75" style="35" customWidth="1"/>
    <col min="440" max="440" width="13.75" style="35" customWidth="1"/>
    <col min="441" max="441" width="9" style="35"/>
    <col min="442" max="442" width="35" style="35" customWidth="1"/>
    <col min="443" max="446" width="13.75" style="35" customWidth="1"/>
    <col min="447" max="447" width="3.75" style="35" customWidth="1"/>
    <col min="448" max="448" width="13.75" style="35" customWidth="1"/>
    <col min="449" max="449" width="9" style="35"/>
    <col min="450" max="450" width="35" style="35" customWidth="1"/>
    <col min="451" max="454" width="13.75" style="35" customWidth="1"/>
    <col min="455" max="455" width="3.75" style="35" customWidth="1"/>
    <col min="456" max="456" width="13.75" style="35" customWidth="1"/>
    <col min="457" max="457" width="9" style="35"/>
    <col min="458" max="458" width="35" style="35" customWidth="1"/>
    <col min="459" max="462" width="13.75" style="35" customWidth="1"/>
    <col min="463" max="463" width="3.75" style="35" customWidth="1"/>
    <col min="464" max="464" width="13.75" style="35" customWidth="1"/>
    <col min="465" max="465" width="9" style="35"/>
    <col min="466" max="466" width="35" style="35" customWidth="1"/>
    <col min="467" max="470" width="13.75" style="35" customWidth="1"/>
    <col min="471" max="471" width="3.75" style="35" customWidth="1"/>
    <col min="472" max="472" width="13.75" style="35" customWidth="1"/>
    <col min="473" max="473" width="9" style="35"/>
    <col min="474" max="474" width="35" style="35" customWidth="1"/>
    <col min="475" max="478" width="13.75" style="35" customWidth="1"/>
    <col min="479" max="479" width="3.75" style="35" customWidth="1"/>
    <col min="480" max="480" width="13.75" style="35" customWidth="1"/>
    <col min="481" max="481" width="9" style="35"/>
    <col min="482" max="482" width="35" style="35" customWidth="1"/>
    <col min="483" max="486" width="13.75" style="35" customWidth="1"/>
    <col min="487" max="487" width="3.75" style="35" customWidth="1"/>
    <col min="488" max="488" width="13.75" style="35" customWidth="1"/>
    <col min="489" max="489" width="9" style="35"/>
    <col min="490" max="490" width="35" style="35" customWidth="1"/>
    <col min="491" max="494" width="13.75" style="35" customWidth="1"/>
    <col min="495" max="495" width="3.75" style="35" customWidth="1"/>
    <col min="496" max="496" width="13.75" style="35" customWidth="1"/>
    <col min="497" max="497" width="9" style="35"/>
    <col min="498" max="498" width="35" style="35" customWidth="1"/>
    <col min="499" max="502" width="13.75" style="35" customWidth="1"/>
    <col min="503" max="503" width="3.75" style="35" customWidth="1"/>
    <col min="504" max="504" width="13.75" style="35" customWidth="1"/>
    <col min="505" max="505" width="9" style="35"/>
    <col min="506" max="506" width="35" style="35" customWidth="1"/>
    <col min="507" max="510" width="13.75" style="35" customWidth="1"/>
    <col min="511" max="511" width="3.75" style="35" customWidth="1"/>
    <col min="512" max="512" width="13.75" style="35" customWidth="1"/>
    <col min="513" max="513" width="9" style="35"/>
    <col min="514" max="514" width="35" style="35" customWidth="1"/>
    <col min="515" max="518" width="13.75" style="35" customWidth="1"/>
    <col min="519" max="519" width="3.75" style="35" customWidth="1"/>
    <col min="520" max="520" width="13.75" style="35" customWidth="1"/>
    <col min="521" max="521" width="9" style="35"/>
    <col min="522" max="522" width="35" style="35" customWidth="1"/>
    <col min="523" max="526" width="13.75" style="35" customWidth="1"/>
    <col min="527" max="527" width="3.75" style="35" customWidth="1"/>
    <col min="528" max="528" width="13.75" style="35" customWidth="1"/>
    <col min="529" max="529" width="9" style="35"/>
    <col min="530" max="530" width="35" style="35" customWidth="1"/>
    <col min="531" max="534" width="13.75" style="35" customWidth="1"/>
    <col min="535" max="535" width="3.75" style="35" customWidth="1"/>
    <col min="536" max="536" width="13.75" style="35" customWidth="1"/>
    <col min="537" max="537" width="9" style="35"/>
    <col min="538" max="538" width="35" style="35" customWidth="1"/>
    <col min="539" max="542" width="13.75" style="35" customWidth="1"/>
    <col min="543" max="543" width="3.75" style="35" customWidth="1"/>
    <col min="544" max="544" width="13.75" style="35" customWidth="1"/>
    <col min="545" max="545" width="9" style="35"/>
    <col min="546" max="546" width="35" style="35" customWidth="1"/>
    <col min="547" max="550" width="13.75" style="35" customWidth="1"/>
    <col min="551" max="551" width="3.75" style="35" customWidth="1"/>
    <col min="552" max="552" width="13.75" style="35" customWidth="1"/>
    <col min="553" max="553" width="9" style="35"/>
    <col min="554" max="554" width="35" style="35" customWidth="1"/>
    <col min="555" max="558" width="13.75" style="35" customWidth="1"/>
    <col min="559" max="559" width="3.75" style="35" customWidth="1"/>
    <col min="560" max="560" width="13.75" style="35" customWidth="1"/>
    <col min="561" max="561" width="9" style="35"/>
    <col min="562" max="562" width="35" style="35" customWidth="1"/>
    <col min="563" max="566" width="13.75" style="35" customWidth="1"/>
    <col min="567" max="567" width="3.75" style="35" customWidth="1"/>
    <col min="568" max="568" width="13.75" style="35" customWidth="1"/>
    <col min="569" max="569" width="9" style="35"/>
    <col min="570" max="570" width="35" style="35" customWidth="1"/>
    <col min="571" max="574" width="13.75" style="35" customWidth="1"/>
    <col min="575" max="575" width="3.75" style="35" customWidth="1"/>
    <col min="576" max="576" width="13.75" style="35" customWidth="1"/>
    <col min="577" max="577" width="9" style="35"/>
    <col min="578" max="578" width="35" style="35" customWidth="1"/>
    <col min="579" max="582" width="13.75" style="35" customWidth="1"/>
    <col min="583" max="583" width="3.75" style="35" customWidth="1"/>
    <col min="584" max="584" width="13.75" style="35" customWidth="1"/>
    <col min="585" max="585" width="9" style="35"/>
    <col min="586" max="586" width="35" style="35" customWidth="1"/>
    <col min="587" max="590" width="13.75" style="35" customWidth="1"/>
    <col min="591" max="591" width="3.75" style="35" customWidth="1"/>
    <col min="592" max="592" width="13.75" style="35" customWidth="1"/>
    <col min="593" max="593" width="9" style="35"/>
    <col min="594" max="594" width="35" style="35" customWidth="1"/>
    <col min="595" max="598" width="13.75" style="35" customWidth="1"/>
    <col min="599" max="599" width="3.75" style="35" customWidth="1"/>
    <col min="600" max="600" width="13.75" style="35" customWidth="1"/>
    <col min="601" max="601" width="9" style="35"/>
    <col min="602" max="602" width="35" style="35" customWidth="1"/>
    <col min="603" max="606" width="13.75" style="35" customWidth="1"/>
    <col min="607" max="607" width="3.75" style="35" customWidth="1"/>
    <col min="608" max="608" width="13.75" style="35" customWidth="1"/>
    <col min="609" max="609" width="9" style="35"/>
    <col min="610" max="610" width="35" style="35" customWidth="1"/>
    <col min="611" max="614" width="13.75" style="35" customWidth="1"/>
    <col min="615" max="615" width="3.75" style="35" customWidth="1"/>
    <col min="616" max="616" width="13.75" style="35" customWidth="1"/>
    <col min="617" max="617" width="9" style="35"/>
    <col min="618" max="618" width="35" style="35" customWidth="1"/>
    <col min="619" max="622" width="13.75" style="35" customWidth="1"/>
    <col min="623" max="623" width="3.75" style="35" customWidth="1"/>
    <col min="624" max="624" width="13.75" style="35" customWidth="1"/>
    <col min="625" max="625" width="9" style="35"/>
    <col min="626" max="626" width="35" style="35" customWidth="1"/>
    <col min="627" max="630" width="13.75" style="35" customWidth="1"/>
    <col min="631" max="631" width="3.75" style="35" customWidth="1"/>
    <col min="632" max="632" width="13.75" style="35" customWidth="1"/>
    <col min="633" max="633" width="9" style="35"/>
    <col min="634" max="634" width="35" style="35" customWidth="1"/>
    <col min="635" max="638" width="13.75" style="35" customWidth="1"/>
    <col min="639" max="639" width="3.75" style="35" customWidth="1"/>
    <col min="640" max="640" width="13.75" style="35" customWidth="1"/>
    <col min="641" max="641" width="9" style="35"/>
    <col min="642" max="642" width="35" style="35" customWidth="1"/>
    <col min="643" max="646" width="13.75" style="35" customWidth="1"/>
    <col min="647" max="647" width="3.75" style="35" customWidth="1"/>
    <col min="648" max="648" width="13.75" style="35" customWidth="1"/>
    <col min="649" max="649" width="9" style="35"/>
    <col min="650" max="650" width="35" style="35" customWidth="1"/>
    <col min="651" max="654" width="13.75" style="35" customWidth="1"/>
    <col min="655" max="655" width="3.75" style="35" customWidth="1"/>
    <col min="656" max="656" width="13.75" style="35" customWidth="1"/>
    <col min="657" max="657" width="9" style="35"/>
    <col min="658" max="658" width="35" style="35" customWidth="1"/>
    <col min="659" max="662" width="13.75" style="35" customWidth="1"/>
    <col min="663" max="663" width="3.75" style="35" customWidth="1"/>
    <col min="664" max="664" width="13.75" style="35" customWidth="1"/>
    <col min="665" max="665" width="9" style="35"/>
    <col min="666" max="666" width="35" style="35" customWidth="1"/>
    <col min="667" max="670" width="13.75" style="35" customWidth="1"/>
    <col min="671" max="671" width="3.75" style="35" customWidth="1"/>
    <col min="672" max="672" width="13.75" style="35" customWidth="1"/>
    <col min="673" max="673" width="9" style="35"/>
    <col min="674" max="674" width="35" style="35" customWidth="1"/>
    <col min="675" max="678" width="13.75" style="35" customWidth="1"/>
    <col min="679" max="679" width="3.75" style="35" customWidth="1"/>
    <col min="680" max="680" width="13.75" style="35" customWidth="1"/>
    <col min="681" max="681" width="9" style="35"/>
    <col min="682" max="682" width="35" style="35" customWidth="1"/>
    <col min="683" max="686" width="13.75" style="35" customWidth="1"/>
    <col min="687" max="687" width="3.75" style="35" customWidth="1"/>
    <col min="688" max="688" width="13.75" style="35" customWidth="1"/>
    <col min="689" max="689" width="9" style="35"/>
    <col min="690" max="690" width="35" style="35" customWidth="1"/>
    <col min="691" max="694" width="13.75" style="35" customWidth="1"/>
    <col min="695" max="695" width="3.75" style="35" customWidth="1"/>
    <col min="696" max="696" width="13.75" style="35" customWidth="1"/>
    <col min="697" max="697" width="9" style="35"/>
    <col min="698" max="698" width="35" style="35" customWidth="1"/>
    <col min="699" max="702" width="13.75" style="35" customWidth="1"/>
    <col min="703" max="703" width="3.75" style="35" customWidth="1"/>
    <col min="704" max="704" width="13.75" style="35" customWidth="1"/>
    <col min="705" max="705" width="9" style="35"/>
    <col min="706" max="706" width="35" style="35" customWidth="1"/>
    <col min="707" max="710" width="13.75" style="35" customWidth="1"/>
    <col min="711" max="711" width="3.75" style="35" customWidth="1"/>
    <col min="712" max="712" width="13.75" style="35" customWidth="1"/>
    <col min="713" max="713" width="9" style="35"/>
    <col min="714" max="714" width="35" style="35" customWidth="1"/>
    <col min="715" max="718" width="13.75" style="35" customWidth="1"/>
    <col min="719" max="719" width="3.75" style="35" customWidth="1"/>
    <col min="720" max="720" width="13.75" style="35" customWidth="1"/>
    <col min="721" max="721" width="9" style="35"/>
    <col min="722" max="722" width="35" style="35" customWidth="1"/>
    <col min="723" max="726" width="13.75" style="35" customWidth="1"/>
    <col min="727" max="727" width="3.75" style="35" customWidth="1"/>
    <col min="728" max="728" width="13.75" style="35" customWidth="1"/>
    <col min="729" max="729" width="9" style="35"/>
    <col min="730" max="730" width="35" style="35" customWidth="1"/>
    <col min="731" max="734" width="13.75" style="35" customWidth="1"/>
    <col min="735" max="735" width="3.75" style="35" customWidth="1"/>
    <col min="736" max="736" width="13.75" style="35" customWidth="1"/>
    <col min="737" max="737" width="9" style="35"/>
    <col min="738" max="738" width="35" style="35" customWidth="1"/>
    <col min="739" max="742" width="13.75" style="35" customWidth="1"/>
    <col min="743" max="743" width="3.75" style="35" customWidth="1"/>
    <col min="744" max="744" width="13.75" style="35" customWidth="1"/>
    <col min="745" max="745" width="9" style="35"/>
    <col min="746" max="746" width="35" style="35" customWidth="1"/>
    <col min="747" max="750" width="13.75" style="35" customWidth="1"/>
    <col min="751" max="751" width="3.75" style="35" customWidth="1"/>
    <col min="752" max="752" width="13.75" style="35" customWidth="1"/>
    <col min="753" max="753" width="9" style="35"/>
    <col min="754" max="754" width="35" style="35" customWidth="1"/>
    <col min="755" max="758" width="13.75" style="35" customWidth="1"/>
    <col min="759" max="759" width="3.75" style="35" customWidth="1"/>
    <col min="760" max="760" width="13.75" style="35" customWidth="1"/>
    <col min="761" max="761" width="9" style="35"/>
    <col min="762" max="762" width="35" style="35" customWidth="1"/>
    <col min="763" max="766" width="13.75" style="35" customWidth="1"/>
    <col min="767" max="767" width="3.75" style="35" customWidth="1"/>
    <col min="768" max="768" width="13.75" style="35" customWidth="1"/>
    <col min="769" max="769" width="9" style="35"/>
    <col min="770" max="770" width="35" style="35" customWidth="1"/>
    <col min="771" max="774" width="13.75" style="35" customWidth="1"/>
    <col min="775" max="775" width="3.75" style="35" customWidth="1"/>
    <col min="776" max="776" width="13.75" style="35" customWidth="1"/>
    <col min="777" max="777" width="9" style="35"/>
    <col min="778" max="778" width="35" style="35" customWidth="1"/>
    <col min="779" max="782" width="13.75" style="35" customWidth="1"/>
    <col min="783" max="783" width="3.75" style="35" customWidth="1"/>
    <col min="784" max="784" width="13.75" style="35" customWidth="1"/>
    <col min="785" max="785" width="9" style="35"/>
    <col min="786" max="786" width="35" style="35" customWidth="1"/>
    <col min="787" max="790" width="13.75" style="35" customWidth="1"/>
    <col min="791" max="791" width="3.75" style="35" customWidth="1"/>
    <col min="792" max="792" width="13.75" style="35" customWidth="1"/>
    <col min="793" max="793" width="9" style="35"/>
    <col min="794" max="794" width="35" style="35" customWidth="1"/>
    <col min="795" max="798" width="13.75" style="35" customWidth="1"/>
    <col min="799" max="799" width="3.75" style="35" customWidth="1"/>
    <col min="800" max="800" width="13.75" style="35" customWidth="1"/>
    <col min="801" max="801" width="9" style="35"/>
    <col min="802" max="802" width="35" style="35" customWidth="1"/>
    <col min="803" max="806" width="13.75" style="35" customWidth="1"/>
    <col min="807" max="807" width="3.75" style="35" customWidth="1"/>
    <col min="808" max="808" width="13.75" style="35" customWidth="1"/>
    <col min="809" max="809" width="9" style="35"/>
    <col min="810" max="810" width="35" style="35" customWidth="1"/>
    <col min="811" max="814" width="13.75" style="35" customWidth="1"/>
    <col min="815" max="815" width="3.75" style="35" customWidth="1"/>
    <col min="816" max="816" width="13.75" style="35" customWidth="1"/>
    <col min="817" max="817" width="9" style="35"/>
    <col min="818" max="818" width="35" style="35" customWidth="1"/>
    <col min="819" max="822" width="13.75" style="35" customWidth="1"/>
    <col min="823" max="823" width="3.75" style="35" customWidth="1"/>
    <col min="824" max="824" width="13.75" style="35" customWidth="1"/>
    <col min="825" max="825" width="9" style="35"/>
    <col min="826" max="826" width="35" style="35" customWidth="1"/>
    <col min="827" max="830" width="13.75" style="35" customWidth="1"/>
    <col min="831" max="831" width="3.75" style="35" customWidth="1"/>
    <col min="832" max="832" width="13.75" style="35" customWidth="1"/>
    <col min="833" max="833" width="9" style="35"/>
    <col min="834" max="834" width="35" style="35" customWidth="1"/>
    <col min="835" max="838" width="13.75" style="35" customWidth="1"/>
    <col min="839" max="839" width="3.75" style="35" customWidth="1"/>
    <col min="840" max="840" width="13.75" style="35" customWidth="1"/>
    <col min="841" max="841" width="9" style="35"/>
    <col min="842" max="842" width="35" style="35" customWidth="1"/>
    <col min="843" max="846" width="13.75" style="35" customWidth="1"/>
    <col min="847" max="847" width="3.75" style="35" customWidth="1"/>
    <col min="848" max="848" width="13.75" style="35" customWidth="1"/>
    <col min="849" max="849" width="9" style="35"/>
    <col min="850" max="850" width="35" style="35" customWidth="1"/>
    <col min="851" max="854" width="13.75" style="35" customWidth="1"/>
    <col min="855" max="855" width="3.75" style="35" customWidth="1"/>
    <col min="856" max="856" width="13.75" style="35" customWidth="1"/>
    <col min="857" max="857" width="9" style="35"/>
    <col min="858" max="858" width="35" style="35" customWidth="1"/>
    <col min="859" max="862" width="13.75" style="35" customWidth="1"/>
    <col min="863" max="863" width="3.75" style="35" customWidth="1"/>
    <col min="864" max="864" width="13.75" style="35" customWidth="1"/>
    <col min="865" max="865" width="9" style="35"/>
    <col min="866" max="866" width="35" style="35" customWidth="1"/>
    <col min="867" max="870" width="13.75" style="35" customWidth="1"/>
    <col min="871" max="871" width="3.75" style="35" customWidth="1"/>
    <col min="872" max="872" width="13.75" style="35" customWidth="1"/>
    <col min="873" max="873" width="9" style="35"/>
    <col min="874" max="874" width="35" style="35" customWidth="1"/>
    <col min="875" max="878" width="13.75" style="35" customWidth="1"/>
    <col min="879" max="879" width="3.75" style="35" customWidth="1"/>
    <col min="880" max="880" width="13.75" style="35" customWidth="1"/>
    <col min="881" max="881" width="9" style="35"/>
    <col min="882" max="882" width="35" style="35" customWidth="1"/>
    <col min="883" max="886" width="13.75" style="35" customWidth="1"/>
    <col min="887" max="887" width="3.75" style="35" customWidth="1"/>
    <col min="888" max="888" width="13.75" style="35" customWidth="1"/>
    <col min="889" max="889" width="9" style="35"/>
    <col min="890" max="890" width="35" style="35" customWidth="1"/>
    <col min="891" max="894" width="13.75" style="35" customWidth="1"/>
    <col min="895" max="895" width="3.75" style="35" customWidth="1"/>
    <col min="896" max="896" width="13.75" style="35" customWidth="1"/>
    <col min="897" max="897" width="9" style="35"/>
    <col min="898" max="898" width="35" style="35" customWidth="1"/>
    <col min="899" max="902" width="13.75" style="35" customWidth="1"/>
    <col min="903" max="903" width="3.75" style="35" customWidth="1"/>
    <col min="904" max="904" width="13.75" style="35" customWidth="1"/>
    <col min="905" max="905" width="9" style="35"/>
    <col min="906" max="906" width="35" style="35" customWidth="1"/>
    <col min="907" max="910" width="13.75" style="35" customWidth="1"/>
    <col min="911" max="911" width="3.75" style="35" customWidth="1"/>
    <col min="912" max="912" width="13.75" style="35" customWidth="1"/>
    <col min="913" max="913" width="9" style="35"/>
    <col min="914" max="914" width="35" style="35" customWidth="1"/>
    <col min="915" max="918" width="13.75" style="35" customWidth="1"/>
    <col min="919" max="919" width="3.75" style="35" customWidth="1"/>
    <col min="920" max="920" width="13.75" style="35" customWidth="1"/>
    <col min="921" max="921" width="9" style="35"/>
    <col min="922" max="922" width="35" style="35" customWidth="1"/>
    <col min="923" max="926" width="13.75" style="35" customWidth="1"/>
    <col min="927" max="927" width="3.75" style="35" customWidth="1"/>
    <col min="928" max="928" width="13.75" style="35" customWidth="1"/>
    <col min="929" max="929" width="9" style="35"/>
    <col min="930" max="930" width="35" style="35" customWidth="1"/>
    <col min="931" max="934" width="13.75" style="35" customWidth="1"/>
    <col min="935" max="935" width="3.75" style="35" customWidth="1"/>
    <col min="936" max="936" width="13.75" style="35" customWidth="1"/>
    <col min="937" max="937" width="9" style="35"/>
    <col min="938" max="938" width="35" style="35" customWidth="1"/>
    <col min="939" max="942" width="13.75" style="35" customWidth="1"/>
    <col min="943" max="943" width="3.75" style="35" customWidth="1"/>
    <col min="944" max="944" width="13.75" style="35" customWidth="1"/>
    <col min="945" max="945" width="9" style="35"/>
    <col min="946" max="946" width="35" style="35" customWidth="1"/>
    <col min="947" max="950" width="13.75" style="35" customWidth="1"/>
    <col min="951" max="951" width="3.75" style="35" customWidth="1"/>
    <col min="952" max="952" width="13.75" style="35" customWidth="1"/>
    <col min="953" max="953" width="9" style="35"/>
    <col min="954" max="954" width="35" style="35" customWidth="1"/>
    <col min="955" max="958" width="13.75" style="35" customWidth="1"/>
    <col min="959" max="959" width="3.75" style="35" customWidth="1"/>
    <col min="960" max="960" width="13.75" style="35" customWidth="1"/>
    <col min="961" max="961" width="9" style="35"/>
    <col min="962" max="962" width="35" style="35" customWidth="1"/>
    <col min="963" max="966" width="13.75" style="35" customWidth="1"/>
    <col min="967" max="967" width="3.75" style="35" customWidth="1"/>
    <col min="968" max="968" width="13.75" style="35" customWidth="1"/>
    <col min="969" max="969" width="9" style="35"/>
    <col min="970" max="970" width="35" style="35" customWidth="1"/>
    <col min="971" max="974" width="13.75" style="35" customWidth="1"/>
    <col min="975" max="975" width="3.75" style="35" customWidth="1"/>
    <col min="976" max="976" width="13.75" style="35" customWidth="1"/>
    <col min="977" max="977" width="9" style="35"/>
    <col min="978" max="978" width="35" style="35" customWidth="1"/>
    <col min="979" max="982" width="13.75" style="35" customWidth="1"/>
    <col min="983" max="983" width="3.75" style="35" customWidth="1"/>
    <col min="984" max="984" width="13.75" style="35" customWidth="1"/>
    <col min="985" max="985" width="9" style="35"/>
    <col min="986" max="986" width="35" style="35" customWidth="1"/>
    <col min="987" max="990" width="13.75" style="35" customWidth="1"/>
    <col min="991" max="991" width="3.75" style="35" customWidth="1"/>
    <col min="992" max="992" width="13.75" style="35" customWidth="1"/>
    <col min="993" max="993" width="9" style="35"/>
    <col min="994" max="994" width="35" style="35" customWidth="1"/>
    <col min="995" max="998" width="13.75" style="35" customWidth="1"/>
    <col min="999" max="999" width="3.75" style="35" customWidth="1"/>
    <col min="1000" max="1000" width="13.75" style="35" customWidth="1"/>
    <col min="1001" max="1001" width="9" style="35"/>
    <col min="1002" max="1002" width="35" style="35" customWidth="1"/>
    <col min="1003" max="1006" width="13.75" style="35" customWidth="1"/>
    <col min="1007" max="1007" width="3.75" style="35" customWidth="1"/>
    <col min="1008" max="1008" width="13.75" style="35" customWidth="1"/>
    <col min="1009" max="1009" width="9" style="35"/>
    <col min="1010" max="1010" width="35" style="35" customWidth="1"/>
    <col min="1011" max="1014" width="13.75" style="35" customWidth="1"/>
    <col min="1015" max="1015" width="3.75" style="35" customWidth="1"/>
    <col min="1016" max="1016" width="13.75" style="35" customWidth="1"/>
    <col min="1017" max="1017" width="9" style="35"/>
    <col min="1018" max="1018" width="35" style="35" customWidth="1"/>
    <col min="1019" max="1022" width="13.75" style="35" customWidth="1"/>
    <col min="1023" max="1023" width="3.75" style="35" customWidth="1"/>
    <col min="1024" max="1024" width="13.75" style="35" customWidth="1"/>
    <col min="1025" max="1025" width="9" style="35"/>
    <col min="1026" max="1026" width="35" style="35" customWidth="1"/>
    <col min="1027" max="1030" width="13.75" style="35" customWidth="1"/>
    <col min="1031" max="1031" width="3.75" style="35" customWidth="1"/>
    <col min="1032" max="1032" width="13.75" style="35" customWidth="1"/>
    <col min="1033" max="1033" width="9" style="35"/>
    <col min="1034" max="1034" width="35" style="35" customWidth="1"/>
    <col min="1035" max="1038" width="13.75" style="35" customWidth="1"/>
    <col min="1039" max="1039" width="3.75" style="35" customWidth="1"/>
    <col min="1040" max="1040" width="13.75" style="35" customWidth="1"/>
    <col min="1041" max="1041" width="9" style="35"/>
    <col min="1042" max="1042" width="35" style="35" customWidth="1"/>
    <col min="1043" max="1046" width="13.75" style="35" customWidth="1"/>
    <col min="1047" max="1047" width="3.75" style="35" customWidth="1"/>
    <col min="1048" max="1048" width="13.75" style="35" customWidth="1"/>
    <col min="1049" max="1049" width="9" style="35"/>
    <col min="1050" max="1050" width="35" style="35" customWidth="1"/>
    <col min="1051" max="1054" width="13.75" style="35" customWidth="1"/>
    <col min="1055" max="1055" width="3.75" style="35" customWidth="1"/>
    <col min="1056" max="1056" width="13.75" style="35" customWidth="1"/>
    <col min="1057" max="1057" width="9" style="35"/>
    <col min="1058" max="1058" width="35" style="35" customWidth="1"/>
    <col min="1059" max="1062" width="13.75" style="35" customWidth="1"/>
    <col min="1063" max="1063" width="3.75" style="35" customWidth="1"/>
    <col min="1064" max="1064" width="13.75" style="35" customWidth="1"/>
    <col min="1065" max="1065" width="9" style="35"/>
    <col min="1066" max="1066" width="35" style="35" customWidth="1"/>
    <col min="1067" max="1070" width="13.75" style="35" customWidth="1"/>
    <col min="1071" max="1071" width="3.75" style="35" customWidth="1"/>
    <col min="1072" max="1072" width="13.75" style="35" customWidth="1"/>
    <col min="1073" max="1073" width="9" style="35"/>
    <col min="1074" max="1074" width="35" style="35" customWidth="1"/>
    <col min="1075" max="1078" width="13.75" style="35" customWidth="1"/>
    <col min="1079" max="1079" width="3.75" style="35" customWidth="1"/>
    <col min="1080" max="1080" width="13.75" style="35" customWidth="1"/>
    <col min="1081" max="1081" width="9" style="35"/>
    <col min="1082" max="1082" width="35" style="35" customWidth="1"/>
    <col min="1083" max="1086" width="13.75" style="35" customWidth="1"/>
    <col min="1087" max="1087" width="3.75" style="35" customWidth="1"/>
    <col min="1088" max="1088" width="13.75" style="35" customWidth="1"/>
    <col min="1089" max="1089" width="9" style="35"/>
    <col min="1090" max="1090" width="35" style="35" customWidth="1"/>
    <col min="1091" max="1094" width="13.75" style="35" customWidth="1"/>
    <col min="1095" max="1095" width="3.75" style="35" customWidth="1"/>
    <col min="1096" max="1096" width="13.75" style="35" customWidth="1"/>
    <col min="1097" max="1097" width="9" style="35"/>
    <col min="1098" max="1098" width="35" style="35" customWidth="1"/>
    <col min="1099" max="1102" width="13.75" style="35" customWidth="1"/>
    <col min="1103" max="1103" width="3.75" style="35" customWidth="1"/>
    <col min="1104" max="1104" width="13.75" style="35" customWidth="1"/>
    <col min="1105" max="1105" width="9" style="35"/>
    <col min="1106" max="1106" width="35" style="35" customWidth="1"/>
    <col min="1107" max="1110" width="13.75" style="35" customWidth="1"/>
    <col min="1111" max="1111" width="3.75" style="35" customWidth="1"/>
    <col min="1112" max="1112" width="13.75" style="35" customWidth="1"/>
    <col min="1113" max="1113" width="9" style="35"/>
    <col min="1114" max="1114" width="35" style="35" customWidth="1"/>
    <col min="1115" max="1118" width="13.75" style="35" customWidth="1"/>
    <col min="1119" max="1119" width="3.75" style="35" customWidth="1"/>
    <col min="1120" max="1120" width="13.75" style="35" customWidth="1"/>
    <col min="1121" max="1121" width="9" style="35"/>
    <col min="1122" max="1122" width="35" style="35" customWidth="1"/>
    <col min="1123" max="1126" width="13.75" style="35" customWidth="1"/>
    <col min="1127" max="1127" width="3.75" style="35" customWidth="1"/>
    <col min="1128" max="1128" width="13.75" style="35" customWidth="1"/>
    <col min="1129" max="1129" width="9" style="35"/>
    <col min="1130" max="1130" width="35" style="35" customWidth="1"/>
    <col min="1131" max="1134" width="13.75" style="35" customWidth="1"/>
    <col min="1135" max="1135" width="3.75" style="35" customWidth="1"/>
    <col min="1136" max="1136" width="13.75" style="35" customWidth="1"/>
    <col min="1137" max="1137" width="9" style="35"/>
    <col min="1138" max="1138" width="35" style="35" customWidth="1"/>
    <col min="1139" max="1142" width="13.75" style="35" customWidth="1"/>
    <col min="1143" max="1143" width="3.75" style="35" customWidth="1"/>
    <col min="1144" max="1144" width="13.75" style="35" customWidth="1"/>
    <col min="1145" max="1145" width="9" style="35"/>
    <col min="1146" max="1146" width="35" style="35" customWidth="1"/>
    <col min="1147" max="1150" width="13.75" style="35" customWidth="1"/>
    <col min="1151" max="1151" width="3.75" style="35" customWidth="1"/>
    <col min="1152" max="1152" width="13.75" style="35" customWidth="1"/>
    <col min="1153" max="1153" width="9" style="35"/>
    <col min="1154" max="1154" width="35" style="35" customWidth="1"/>
    <col min="1155" max="1158" width="13.75" style="35" customWidth="1"/>
    <col min="1159" max="1159" width="3.75" style="35" customWidth="1"/>
    <col min="1160" max="1160" width="13.75" style="35" customWidth="1"/>
    <col min="1161" max="1161" width="9" style="35"/>
    <col min="1162" max="1162" width="35" style="35" customWidth="1"/>
    <col min="1163" max="1166" width="13.75" style="35" customWidth="1"/>
    <col min="1167" max="1167" width="3.75" style="35" customWidth="1"/>
    <col min="1168" max="1168" width="13.75" style="35" customWidth="1"/>
    <col min="1169" max="1169" width="9" style="35"/>
    <col min="1170" max="1170" width="35" style="35" customWidth="1"/>
    <col min="1171" max="1174" width="13.75" style="35" customWidth="1"/>
    <col min="1175" max="1175" width="3.75" style="35" customWidth="1"/>
    <col min="1176" max="1176" width="13.75" style="35" customWidth="1"/>
    <col min="1177" max="1177" width="9" style="35"/>
    <col min="1178" max="1178" width="35" style="35" customWidth="1"/>
    <col min="1179" max="1182" width="13.75" style="35" customWidth="1"/>
    <col min="1183" max="1183" width="3.75" style="35" customWidth="1"/>
    <col min="1184" max="1184" width="13.75" style="35" customWidth="1"/>
    <col min="1185" max="1185" width="9" style="35"/>
    <col min="1186" max="1186" width="35" style="35" customWidth="1"/>
    <col min="1187" max="1190" width="13.75" style="35" customWidth="1"/>
    <col min="1191" max="1191" width="3.75" style="35" customWidth="1"/>
    <col min="1192" max="1192" width="13.75" style="35" customWidth="1"/>
    <col min="1193" max="1193" width="9" style="35"/>
    <col min="1194" max="1194" width="35" style="35" customWidth="1"/>
    <col min="1195" max="1198" width="13.75" style="35" customWidth="1"/>
    <col min="1199" max="1199" width="3.75" style="35" customWidth="1"/>
    <col min="1200" max="1200" width="13.75" style="35" customWidth="1"/>
    <col min="1201" max="1201" width="9" style="35"/>
    <col min="1202" max="1202" width="35" style="35" customWidth="1"/>
    <col min="1203" max="1206" width="13.75" style="35" customWidth="1"/>
    <col min="1207" max="1207" width="3.75" style="35" customWidth="1"/>
    <col min="1208" max="1208" width="13.75" style="35" customWidth="1"/>
    <col min="1209" max="1209" width="9" style="35"/>
    <col min="1210" max="1210" width="35" style="35" customWidth="1"/>
    <col min="1211" max="1214" width="13.75" style="35" customWidth="1"/>
    <col min="1215" max="1215" width="3.75" style="35" customWidth="1"/>
    <col min="1216" max="1216" width="13.75" style="35" customWidth="1"/>
    <col min="1217" max="1217" width="9" style="35"/>
    <col min="1218" max="1218" width="35" style="35" customWidth="1"/>
    <col min="1219" max="1222" width="13.75" style="35" customWidth="1"/>
    <col min="1223" max="1223" width="3.75" style="35" customWidth="1"/>
    <col min="1224" max="1224" width="13.75" style="35" customWidth="1"/>
    <col min="1225" max="1225" width="9" style="35"/>
    <col min="1226" max="1226" width="35" style="35" customWidth="1"/>
    <col min="1227" max="1230" width="13.75" style="35" customWidth="1"/>
    <col min="1231" max="1231" width="3.75" style="35" customWidth="1"/>
    <col min="1232" max="1232" width="13.75" style="35" customWidth="1"/>
    <col min="1233" max="1233" width="9" style="35"/>
    <col min="1234" max="1234" width="35" style="35" customWidth="1"/>
    <col min="1235" max="1238" width="13.75" style="35" customWidth="1"/>
    <col min="1239" max="1239" width="3.75" style="35" customWidth="1"/>
    <col min="1240" max="1240" width="13.75" style="35" customWidth="1"/>
    <col min="1241" max="1241" width="9" style="35"/>
    <col min="1242" max="1242" width="35" style="35" customWidth="1"/>
    <col min="1243" max="1246" width="13.75" style="35" customWidth="1"/>
    <col min="1247" max="1247" width="3.75" style="35" customWidth="1"/>
    <col min="1248" max="1248" width="13.75" style="35" customWidth="1"/>
    <col min="1249" max="1249" width="9" style="35"/>
    <col min="1250" max="1250" width="35" style="35" customWidth="1"/>
    <col min="1251" max="1254" width="13.75" style="35" customWidth="1"/>
    <col min="1255" max="1255" width="3.75" style="35" customWidth="1"/>
    <col min="1256" max="1256" width="13.75" style="35" customWidth="1"/>
    <col min="1257" max="1257" width="9" style="35"/>
    <col min="1258" max="1258" width="35" style="35" customWidth="1"/>
    <col min="1259" max="1262" width="13.75" style="35" customWidth="1"/>
    <col min="1263" max="1263" width="3.75" style="35" customWidth="1"/>
    <col min="1264" max="1264" width="13.75" style="35" customWidth="1"/>
    <col min="1265" max="1265" width="9" style="35"/>
    <col min="1266" max="1266" width="35" style="35" customWidth="1"/>
    <col min="1267" max="1270" width="13.75" style="35" customWidth="1"/>
    <col min="1271" max="1271" width="3.75" style="35" customWidth="1"/>
    <col min="1272" max="1272" width="13.75" style="35" customWidth="1"/>
    <col min="1273" max="1273" width="9" style="35"/>
    <col min="1274" max="1274" width="35" style="35" customWidth="1"/>
    <col min="1275" max="1278" width="13.75" style="35" customWidth="1"/>
    <col min="1279" max="1279" width="3.75" style="35" customWidth="1"/>
    <col min="1280" max="1280" width="13.75" style="35" customWidth="1"/>
    <col min="1281" max="1281" width="9" style="35"/>
    <col min="1282" max="1282" width="35" style="35" customWidth="1"/>
    <col min="1283" max="1286" width="13.75" style="35" customWidth="1"/>
    <col min="1287" max="1287" width="3.75" style="35" customWidth="1"/>
    <col min="1288" max="1288" width="13.75" style="35" customWidth="1"/>
    <col min="1289" max="1289" width="9" style="35"/>
    <col min="1290" max="1290" width="35" style="35" customWidth="1"/>
    <col min="1291" max="1294" width="13.75" style="35" customWidth="1"/>
    <col min="1295" max="1295" width="3.75" style="35" customWidth="1"/>
    <col min="1296" max="1296" width="13.75" style="35" customWidth="1"/>
    <col min="1297" max="1297" width="9" style="35"/>
    <col min="1298" max="1298" width="35" style="35" customWidth="1"/>
    <col min="1299" max="1302" width="13.75" style="35" customWidth="1"/>
    <col min="1303" max="1303" width="3.75" style="35" customWidth="1"/>
    <col min="1304" max="1304" width="13.75" style="35" customWidth="1"/>
    <col min="1305" max="1305" width="9" style="35"/>
    <col min="1306" max="1306" width="35" style="35" customWidth="1"/>
    <col min="1307" max="1310" width="13.75" style="35" customWidth="1"/>
    <col min="1311" max="1311" width="3.75" style="35" customWidth="1"/>
    <col min="1312" max="1312" width="13.75" style="35" customWidth="1"/>
    <col min="1313" max="1313" width="9" style="35"/>
    <col min="1314" max="1314" width="35" style="35" customWidth="1"/>
    <col min="1315" max="1318" width="13.75" style="35" customWidth="1"/>
    <col min="1319" max="1319" width="3.75" style="35" customWidth="1"/>
    <col min="1320" max="1320" width="13.75" style="35" customWidth="1"/>
    <col min="1321" max="1321" width="9" style="35"/>
    <col min="1322" max="1322" width="35" style="35" customWidth="1"/>
    <col min="1323" max="1326" width="13.75" style="35" customWidth="1"/>
    <col min="1327" max="1327" width="3.75" style="35" customWidth="1"/>
    <col min="1328" max="1328" width="13.75" style="35" customWidth="1"/>
    <col min="1329" max="1329" width="9" style="35"/>
    <col min="1330" max="1330" width="35" style="35" customWidth="1"/>
    <col min="1331" max="1334" width="13.75" style="35" customWidth="1"/>
    <col min="1335" max="1335" width="3.75" style="35" customWidth="1"/>
    <col min="1336" max="1336" width="13.75" style="35" customWidth="1"/>
    <col min="1337" max="1337" width="9" style="35"/>
    <col min="1338" max="1338" width="35" style="35" customWidth="1"/>
    <col min="1339" max="1342" width="13.75" style="35" customWidth="1"/>
    <col min="1343" max="1343" width="3.75" style="35" customWidth="1"/>
    <col min="1344" max="1344" width="13.75" style="35" customWidth="1"/>
    <col min="1345" max="1345" width="9" style="35"/>
    <col min="1346" max="1346" width="35" style="35" customWidth="1"/>
    <col min="1347" max="1350" width="13.75" style="35" customWidth="1"/>
    <col min="1351" max="1351" width="3.75" style="35" customWidth="1"/>
    <col min="1352" max="1352" width="13.75" style="35" customWidth="1"/>
    <col min="1353" max="1353" width="9" style="35"/>
    <col min="1354" max="1354" width="35" style="35" customWidth="1"/>
    <col min="1355" max="1358" width="13.75" style="35" customWidth="1"/>
    <col min="1359" max="1359" width="3.75" style="35" customWidth="1"/>
    <col min="1360" max="1360" width="13.75" style="35" customWidth="1"/>
    <col min="1361" max="1361" width="9" style="35"/>
    <col min="1362" max="1362" width="35" style="35" customWidth="1"/>
    <col min="1363" max="1366" width="13.75" style="35" customWidth="1"/>
    <col min="1367" max="1367" width="3.75" style="35" customWidth="1"/>
    <col min="1368" max="1368" width="13.75" style="35" customWidth="1"/>
    <col min="1369" max="1369" width="9" style="35"/>
    <col min="1370" max="1370" width="35" style="35" customWidth="1"/>
    <col min="1371" max="1374" width="13.75" style="35" customWidth="1"/>
    <col min="1375" max="1375" width="3.75" style="35" customWidth="1"/>
    <col min="1376" max="1376" width="13.75" style="35" customWidth="1"/>
    <col min="1377" max="1377" width="9" style="35"/>
    <col min="1378" max="1378" width="35" style="35" customWidth="1"/>
    <col min="1379" max="1382" width="13.75" style="35" customWidth="1"/>
    <col min="1383" max="1383" width="3.75" style="35" customWidth="1"/>
    <col min="1384" max="1384" width="13.75" style="35" customWidth="1"/>
    <col min="1385" max="1385" width="9" style="35"/>
    <col min="1386" max="1386" width="35" style="35" customWidth="1"/>
    <col min="1387" max="1390" width="13.75" style="35" customWidth="1"/>
    <col min="1391" max="1391" width="3.75" style="35" customWidth="1"/>
    <col min="1392" max="1392" width="13.75" style="35" customWidth="1"/>
    <col min="1393" max="1393" width="9" style="35"/>
    <col min="1394" max="1394" width="35" style="35" customWidth="1"/>
    <col min="1395" max="1398" width="13.75" style="35" customWidth="1"/>
    <col min="1399" max="1399" width="3.75" style="35" customWidth="1"/>
    <col min="1400" max="1400" width="13.75" style="35" customWidth="1"/>
    <col min="1401" max="1401" width="9" style="35"/>
    <col min="1402" max="1402" width="35" style="35" customWidth="1"/>
    <col min="1403" max="1406" width="13.75" style="35" customWidth="1"/>
    <col min="1407" max="1407" width="3.75" style="35" customWidth="1"/>
    <col min="1408" max="1408" width="13.75" style="35" customWidth="1"/>
    <col min="1409" max="1409" width="9" style="35"/>
    <col min="1410" max="1410" width="35" style="35" customWidth="1"/>
    <col min="1411" max="1414" width="13.75" style="35" customWidth="1"/>
    <col min="1415" max="1415" width="3.75" style="35" customWidth="1"/>
    <col min="1416" max="1416" width="13.75" style="35" customWidth="1"/>
    <col min="1417" max="1417" width="9" style="35"/>
    <col min="1418" max="1418" width="35" style="35" customWidth="1"/>
    <col min="1419" max="1422" width="13.75" style="35" customWidth="1"/>
    <col min="1423" max="1423" width="3.75" style="35" customWidth="1"/>
    <col min="1424" max="1424" width="13.75" style="35" customWidth="1"/>
    <col min="1425" max="1425" width="9" style="35"/>
    <col min="1426" max="1426" width="35" style="35" customWidth="1"/>
    <col min="1427" max="1430" width="13.75" style="35" customWidth="1"/>
    <col min="1431" max="1431" width="3.75" style="35" customWidth="1"/>
    <col min="1432" max="1432" width="13.75" style="35" customWidth="1"/>
    <col min="1433" max="1433" width="9" style="35"/>
    <col min="1434" max="1434" width="35" style="35" customWidth="1"/>
    <col min="1435" max="1438" width="13.75" style="35" customWidth="1"/>
    <col min="1439" max="1439" width="3.75" style="35" customWidth="1"/>
    <col min="1440" max="1440" width="13.75" style="35" customWidth="1"/>
    <col min="1441" max="1441" width="9" style="35"/>
    <col min="1442" max="1442" width="35" style="35" customWidth="1"/>
    <col min="1443" max="1446" width="13.75" style="35" customWidth="1"/>
    <col min="1447" max="1447" width="3.75" style="35" customWidth="1"/>
    <col min="1448" max="1448" width="13.75" style="35" customWidth="1"/>
    <col min="1449" max="1449" width="9" style="35"/>
    <col min="1450" max="1450" width="35" style="35" customWidth="1"/>
    <col min="1451" max="1454" width="13.75" style="35" customWidth="1"/>
    <col min="1455" max="1455" width="3.75" style="35" customWidth="1"/>
    <col min="1456" max="1456" width="13.75" style="35" customWidth="1"/>
    <col min="1457" max="1457" width="9" style="35"/>
    <col min="1458" max="1458" width="35" style="35" customWidth="1"/>
    <col min="1459" max="1462" width="13.75" style="35" customWidth="1"/>
    <col min="1463" max="1463" width="3.75" style="35" customWidth="1"/>
    <col min="1464" max="1464" width="13.75" style="35" customWidth="1"/>
    <col min="1465" max="1465" width="9" style="35"/>
    <col min="1466" max="1466" width="35" style="35" customWidth="1"/>
    <col min="1467" max="1470" width="13.75" style="35" customWidth="1"/>
    <col min="1471" max="1471" width="3.75" style="35" customWidth="1"/>
    <col min="1472" max="1472" width="13.75" style="35" customWidth="1"/>
    <col min="1473" max="1473" width="9" style="35"/>
    <col min="1474" max="1474" width="35" style="35" customWidth="1"/>
    <col min="1475" max="1478" width="13.75" style="35" customWidth="1"/>
    <col min="1479" max="1479" width="3.75" style="35" customWidth="1"/>
    <col min="1480" max="1480" width="13.75" style="35" customWidth="1"/>
    <col min="1481" max="1481" width="9" style="35"/>
    <col min="1482" max="1482" width="35" style="35" customWidth="1"/>
    <col min="1483" max="1486" width="13.75" style="35" customWidth="1"/>
    <col min="1487" max="1487" width="3.75" style="35" customWidth="1"/>
    <col min="1488" max="1488" width="13.75" style="35" customWidth="1"/>
    <col min="1489" max="1489" width="9" style="35"/>
    <col min="1490" max="1490" width="35" style="35" customWidth="1"/>
    <col min="1491" max="1494" width="13.75" style="35" customWidth="1"/>
    <col min="1495" max="1495" width="3.75" style="35" customWidth="1"/>
    <col min="1496" max="1496" width="13.75" style="35" customWidth="1"/>
    <col min="1497" max="1497" width="9" style="35"/>
    <col min="1498" max="1498" width="35" style="35" customWidth="1"/>
    <col min="1499" max="1502" width="13.75" style="35" customWidth="1"/>
    <col min="1503" max="1503" width="3.75" style="35" customWidth="1"/>
    <col min="1504" max="1504" width="13.75" style="35" customWidth="1"/>
    <col min="1505" max="1505" width="9" style="35"/>
    <col min="1506" max="1506" width="35" style="35" customWidth="1"/>
    <col min="1507" max="1510" width="13.75" style="35" customWidth="1"/>
    <col min="1511" max="1511" width="3.75" style="35" customWidth="1"/>
    <col min="1512" max="1512" width="13.75" style="35" customWidth="1"/>
    <col min="1513" max="1513" width="9" style="35"/>
    <col min="1514" max="1514" width="35" style="35" customWidth="1"/>
    <col min="1515" max="1518" width="13.75" style="35" customWidth="1"/>
    <col min="1519" max="1519" width="3.75" style="35" customWidth="1"/>
    <col min="1520" max="1520" width="13.75" style="35" customWidth="1"/>
    <col min="1521" max="1521" width="9" style="35"/>
    <col min="1522" max="1522" width="35" style="35" customWidth="1"/>
    <col min="1523" max="1526" width="13.75" style="35" customWidth="1"/>
    <col min="1527" max="1527" width="3.75" style="35" customWidth="1"/>
    <col min="1528" max="1528" width="13.75" style="35" customWidth="1"/>
    <col min="1529" max="1529" width="9" style="35"/>
    <col min="1530" max="1530" width="35" style="35" customWidth="1"/>
    <col min="1531" max="1534" width="13.75" style="35" customWidth="1"/>
    <col min="1535" max="1535" width="3.75" style="35" customWidth="1"/>
    <col min="1536" max="1536" width="13.75" style="35" customWidth="1"/>
    <col min="1537" max="1537" width="9" style="35"/>
    <col min="1538" max="1538" width="35" style="35" customWidth="1"/>
    <col min="1539" max="1542" width="13.75" style="35" customWidth="1"/>
    <col min="1543" max="1543" width="3.75" style="35" customWidth="1"/>
    <col min="1544" max="1544" width="13.75" style="35" customWidth="1"/>
    <col min="1545" max="1545" width="9" style="35"/>
    <col min="1546" max="1546" width="35" style="35" customWidth="1"/>
    <col min="1547" max="1550" width="13.75" style="35" customWidth="1"/>
    <col min="1551" max="1551" width="3.75" style="35" customWidth="1"/>
    <col min="1552" max="1552" width="13.75" style="35" customWidth="1"/>
    <col min="1553" max="1553" width="9" style="35"/>
    <col min="1554" max="1554" width="35" style="35" customWidth="1"/>
    <col min="1555" max="1558" width="13.75" style="35" customWidth="1"/>
    <col min="1559" max="1559" width="3.75" style="35" customWidth="1"/>
    <col min="1560" max="1560" width="13.75" style="35" customWidth="1"/>
    <col min="1561" max="1561" width="9" style="35"/>
    <col min="1562" max="1562" width="35" style="35" customWidth="1"/>
    <col min="1563" max="1566" width="13.75" style="35" customWidth="1"/>
    <col min="1567" max="1567" width="3.75" style="35" customWidth="1"/>
    <col min="1568" max="1568" width="13.75" style="35" customWidth="1"/>
    <col min="1569" max="1569" width="9" style="35"/>
    <col min="1570" max="1570" width="35" style="35" customWidth="1"/>
    <col min="1571" max="1574" width="13.75" style="35" customWidth="1"/>
    <col min="1575" max="1575" width="3.75" style="35" customWidth="1"/>
    <col min="1576" max="1576" width="13.75" style="35" customWidth="1"/>
    <col min="1577" max="1577" width="9" style="35"/>
    <col min="1578" max="1578" width="35" style="35" customWidth="1"/>
    <col min="1579" max="1582" width="13.75" style="35" customWidth="1"/>
    <col min="1583" max="1583" width="3.75" style="35" customWidth="1"/>
    <col min="1584" max="1584" width="13.75" style="35" customWidth="1"/>
    <col min="1585" max="1585" width="9" style="35"/>
    <col min="1586" max="1586" width="35" style="35" customWidth="1"/>
    <col min="1587" max="1590" width="13.75" style="35" customWidth="1"/>
    <col min="1591" max="1591" width="3.75" style="35" customWidth="1"/>
    <col min="1592" max="1592" width="13.75" style="35" customWidth="1"/>
    <col min="1593" max="1593" width="9" style="35"/>
    <col min="1594" max="1594" width="35" style="35" customWidth="1"/>
    <col min="1595" max="1598" width="13.75" style="35" customWidth="1"/>
    <col min="1599" max="1599" width="3.75" style="35" customWidth="1"/>
    <col min="1600" max="1600" width="13.75" style="35" customWidth="1"/>
    <col min="1601" max="1601" width="9" style="35"/>
    <col min="1602" max="1602" width="35" style="35" customWidth="1"/>
    <col min="1603" max="1606" width="13.75" style="35" customWidth="1"/>
    <col min="1607" max="1607" width="3.75" style="35" customWidth="1"/>
    <col min="1608" max="1608" width="13.75" style="35" customWidth="1"/>
    <col min="1609" max="1609" width="9" style="35"/>
    <col min="1610" max="1610" width="35" style="35" customWidth="1"/>
    <col min="1611" max="1614" width="13.75" style="35" customWidth="1"/>
    <col min="1615" max="1615" width="3.75" style="35" customWidth="1"/>
    <col min="1616" max="1616" width="13.75" style="35" customWidth="1"/>
    <col min="1617" max="1617" width="9" style="35"/>
    <col min="1618" max="1618" width="35" style="35" customWidth="1"/>
    <col min="1619" max="1622" width="13.75" style="35" customWidth="1"/>
    <col min="1623" max="1623" width="3.75" style="35" customWidth="1"/>
    <col min="1624" max="1624" width="13.75" style="35" customWidth="1"/>
    <col min="1625" max="1625" width="9" style="35"/>
    <col min="1626" max="1626" width="35" style="35" customWidth="1"/>
    <col min="1627" max="1630" width="13.75" style="35" customWidth="1"/>
    <col min="1631" max="1631" width="3.75" style="35" customWidth="1"/>
    <col min="1632" max="1632" width="13.75" style="35" customWidth="1"/>
    <col min="1633" max="1633" width="9" style="35"/>
    <col min="1634" max="1634" width="35" style="35" customWidth="1"/>
    <col min="1635" max="1638" width="13.75" style="35" customWidth="1"/>
    <col min="1639" max="1639" width="3.75" style="35" customWidth="1"/>
    <col min="1640" max="1640" width="13.75" style="35" customWidth="1"/>
    <col min="1641" max="1641" width="9" style="35"/>
    <col min="1642" max="1642" width="35" style="35" customWidth="1"/>
    <col min="1643" max="1646" width="13.75" style="35" customWidth="1"/>
    <col min="1647" max="1647" width="3.75" style="35" customWidth="1"/>
    <col min="1648" max="1648" width="13.75" style="35" customWidth="1"/>
    <col min="1649" max="1649" width="9" style="35"/>
    <col min="1650" max="1650" width="35" style="35" customWidth="1"/>
    <col min="1651" max="1654" width="13.75" style="35" customWidth="1"/>
    <col min="1655" max="1655" width="3.75" style="35" customWidth="1"/>
    <col min="1656" max="1656" width="13.75" style="35" customWidth="1"/>
    <col min="1657" max="1657" width="9" style="35"/>
    <col min="1658" max="1658" width="35" style="35" customWidth="1"/>
    <col min="1659" max="1662" width="13.75" style="35" customWidth="1"/>
    <col min="1663" max="1663" width="3.75" style="35" customWidth="1"/>
    <col min="1664" max="1664" width="13.75" style="35" customWidth="1"/>
    <col min="1665" max="1665" width="9" style="35"/>
    <col min="1666" max="1666" width="35" style="35" customWidth="1"/>
    <col min="1667" max="1670" width="13.75" style="35" customWidth="1"/>
    <col min="1671" max="1671" width="3.75" style="35" customWidth="1"/>
    <col min="1672" max="1672" width="13.75" style="35" customWidth="1"/>
    <col min="1673" max="1673" width="9" style="35"/>
    <col min="1674" max="1674" width="35" style="35" customWidth="1"/>
    <col min="1675" max="1678" width="13.75" style="35" customWidth="1"/>
    <col min="1679" max="1679" width="3.75" style="35" customWidth="1"/>
    <col min="1680" max="1680" width="13.75" style="35" customWidth="1"/>
    <col min="1681" max="1681" width="9" style="35"/>
    <col min="1682" max="1682" width="35" style="35" customWidth="1"/>
    <col min="1683" max="1686" width="13.75" style="35" customWidth="1"/>
    <col min="1687" max="1687" width="3.75" style="35" customWidth="1"/>
    <col min="1688" max="1688" width="13.75" style="35" customWidth="1"/>
    <col min="1689" max="1689" width="9" style="35"/>
    <col min="1690" max="1690" width="35" style="35" customWidth="1"/>
    <col min="1691" max="1694" width="13.75" style="35" customWidth="1"/>
    <col min="1695" max="1695" width="3.75" style="35" customWidth="1"/>
    <col min="1696" max="1696" width="13.75" style="35" customWidth="1"/>
    <col min="1697" max="1697" width="9" style="35"/>
    <col min="1698" max="1698" width="35" style="35" customWidth="1"/>
    <col min="1699" max="1702" width="13.75" style="35" customWidth="1"/>
    <col min="1703" max="1703" width="3.75" style="35" customWidth="1"/>
    <col min="1704" max="1704" width="13.75" style="35" customWidth="1"/>
    <col min="1705" max="1705" width="9" style="35"/>
    <col min="1706" max="1706" width="35" style="35" customWidth="1"/>
    <col min="1707" max="1710" width="13.75" style="35" customWidth="1"/>
    <col min="1711" max="1711" width="3.75" style="35" customWidth="1"/>
    <col min="1712" max="1712" width="13.75" style="35" customWidth="1"/>
    <col min="1713" max="1713" width="9" style="35"/>
    <col min="1714" max="1714" width="35" style="35" customWidth="1"/>
    <col min="1715" max="1718" width="13.75" style="35" customWidth="1"/>
    <col min="1719" max="1719" width="3.75" style="35" customWidth="1"/>
    <col min="1720" max="1720" width="13.75" style="35" customWidth="1"/>
    <col min="1721" max="1721" width="9" style="35"/>
    <col min="1722" max="1722" width="35" style="35" customWidth="1"/>
    <col min="1723" max="1726" width="13.75" style="35" customWidth="1"/>
    <col min="1727" max="1727" width="3.75" style="35" customWidth="1"/>
    <col min="1728" max="1728" width="13.75" style="35" customWidth="1"/>
    <col min="1729" max="1729" width="9" style="35"/>
    <col min="1730" max="1730" width="35" style="35" customWidth="1"/>
    <col min="1731" max="1734" width="13.75" style="35" customWidth="1"/>
    <col min="1735" max="1735" width="3.75" style="35" customWidth="1"/>
    <col min="1736" max="1736" width="13.75" style="35" customWidth="1"/>
    <col min="1737" max="1737" width="9" style="35"/>
    <col min="1738" max="1738" width="35" style="35" customWidth="1"/>
    <col min="1739" max="1742" width="13.75" style="35" customWidth="1"/>
    <col min="1743" max="1743" width="3.75" style="35" customWidth="1"/>
    <col min="1744" max="1744" width="13.75" style="35" customWidth="1"/>
    <col min="1745" max="1745" width="9" style="35"/>
    <col min="1746" max="1746" width="35" style="35" customWidth="1"/>
    <col min="1747" max="1750" width="13.75" style="35" customWidth="1"/>
    <col min="1751" max="1751" width="3.75" style="35" customWidth="1"/>
    <col min="1752" max="1752" width="13.75" style="35" customWidth="1"/>
    <col min="1753" max="1753" width="9" style="35"/>
    <col min="1754" max="1754" width="35" style="35" customWidth="1"/>
    <col min="1755" max="1758" width="13.75" style="35" customWidth="1"/>
    <col min="1759" max="1759" width="3.75" style="35" customWidth="1"/>
    <col min="1760" max="1760" width="13.75" style="35" customWidth="1"/>
    <col min="1761" max="1761" width="9" style="35"/>
    <col min="1762" max="1762" width="35" style="35" customWidth="1"/>
    <col min="1763" max="1766" width="13.75" style="35" customWidth="1"/>
    <col min="1767" max="1767" width="3.75" style="35" customWidth="1"/>
    <col min="1768" max="1768" width="13.75" style="35" customWidth="1"/>
    <col min="1769" max="1769" width="9" style="35"/>
    <col min="1770" max="1770" width="35" style="35" customWidth="1"/>
    <col min="1771" max="1774" width="13.75" style="35" customWidth="1"/>
    <col min="1775" max="1775" width="3.75" style="35" customWidth="1"/>
    <col min="1776" max="1776" width="13.75" style="35" customWidth="1"/>
    <col min="1777" max="1777" width="9" style="35"/>
    <col min="1778" max="1778" width="35" style="35" customWidth="1"/>
    <col min="1779" max="1782" width="13.75" style="35" customWidth="1"/>
    <col min="1783" max="1783" width="3.75" style="35" customWidth="1"/>
    <col min="1784" max="1784" width="13.75" style="35" customWidth="1"/>
    <col min="1785" max="1785" width="9" style="35"/>
    <col min="1786" max="1786" width="35" style="35" customWidth="1"/>
    <col min="1787" max="1790" width="13.75" style="35" customWidth="1"/>
    <col min="1791" max="1791" width="3.75" style="35" customWidth="1"/>
    <col min="1792" max="1792" width="13.75" style="35" customWidth="1"/>
    <col min="1793" max="1793" width="9" style="35"/>
    <col min="1794" max="1794" width="35" style="35" customWidth="1"/>
    <col min="1795" max="1798" width="13.75" style="35" customWidth="1"/>
    <col min="1799" max="1799" width="3.75" style="35" customWidth="1"/>
    <col min="1800" max="1800" width="13.75" style="35" customWidth="1"/>
    <col min="1801" max="1801" width="9" style="35"/>
    <col min="1802" max="1802" width="35" style="35" customWidth="1"/>
    <col min="1803" max="1806" width="13.75" style="35" customWidth="1"/>
    <col min="1807" max="1807" width="3.75" style="35" customWidth="1"/>
    <col min="1808" max="1808" width="13.75" style="35" customWidth="1"/>
    <col min="1809" max="1809" width="9" style="35"/>
    <col min="1810" max="1810" width="35" style="35" customWidth="1"/>
    <col min="1811" max="1814" width="13.75" style="35" customWidth="1"/>
    <col min="1815" max="1815" width="3.75" style="35" customWidth="1"/>
    <col min="1816" max="1816" width="13.75" style="35" customWidth="1"/>
    <col min="1817" max="1817" width="9" style="35"/>
    <col min="1818" max="1818" width="35" style="35" customWidth="1"/>
    <col min="1819" max="1822" width="13.75" style="35" customWidth="1"/>
    <col min="1823" max="1823" width="3.75" style="35" customWidth="1"/>
    <col min="1824" max="1824" width="13.75" style="35" customWidth="1"/>
    <col min="1825" max="1825" width="9" style="35"/>
    <col min="1826" max="1826" width="35" style="35" customWidth="1"/>
    <col min="1827" max="1830" width="13.75" style="35" customWidth="1"/>
    <col min="1831" max="1831" width="3.75" style="35" customWidth="1"/>
    <col min="1832" max="1832" width="13.75" style="35" customWidth="1"/>
    <col min="1833" max="1833" width="9" style="35"/>
    <col min="1834" max="1834" width="35" style="35" customWidth="1"/>
    <col min="1835" max="1838" width="13.75" style="35" customWidth="1"/>
    <col min="1839" max="1839" width="3.75" style="35" customWidth="1"/>
    <col min="1840" max="1840" width="13.75" style="35" customWidth="1"/>
    <col min="1841" max="1841" width="9" style="35"/>
    <col min="1842" max="1842" width="35" style="35" customWidth="1"/>
    <col min="1843" max="1846" width="13.75" style="35" customWidth="1"/>
    <col min="1847" max="1847" width="3.75" style="35" customWidth="1"/>
    <col min="1848" max="1848" width="13.75" style="35" customWidth="1"/>
    <col min="1849" max="1849" width="9" style="35"/>
    <col min="1850" max="1850" width="35" style="35" customWidth="1"/>
    <col min="1851" max="1854" width="13.75" style="35" customWidth="1"/>
    <col min="1855" max="1855" width="3.75" style="35" customWidth="1"/>
    <col min="1856" max="1856" width="13.75" style="35" customWidth="1"/>
    <col min="1857" max="1857" width="9" style="35"/>
    <col min="1858" max="1858" width="35" style="35" customWidth="1"/>
    <col min="1859" max="1862" width="13.75" style="35" customWidth="1"/>
    <col min="1863" max="1863" width="3.75" style="35" customWidth="1"/>
    <col min="1864" max="1864" width="13.75" style="35" customWidth="1"/>
    <col min="1865" max="1865" width="9" style="35"/>
    <col min="1866" max="1866" width="35" style="35" customWidth="1"/>
    <col min="1867" max="1870" width="13.75" style="35" customWidth="1"/>
    <col min="1871" max="1871" width="3.75" style="35" customWidth="1"/>
    <col min="1872" max="1872" width="13.75" style="35" customWidth="1"/>
    <col min="1873" max="1873" width="9" style="35"/>
    <col min="1874" max="1874" width="35" style="35" customWidth="1"/>
    <col min="1875" max="1878" width="13.75" style="35" customWidth="1"/>
    <col min="1879" max="1879" width="3.75" style="35" customWidth="1"/>
    <col min="1880" max="1880" width="13.75" style="35" customWidth="1"/>
    <col min="1881" max="1881" width="9" style="35"/>
    <col min="1882" max="1882" width="35" style="35" customWidth="1"/>
    <col min="1883" max="1886" width="13.75" style="35" customWidth="1"/>
    <col min="1887" max="1887" width="3.75" style="35" customWidth="1"/>
    <col min="1888" max="1888" width="13.75" style="35" customWidth="1"/>
    <col min="1889" max="1889" width="9" style="35"/>
    <col min="1890" max="1890" width="35" style="35" customWidth="1"/>
    <col min="1891" max="1894" width="13.75" style="35" customWidth="1"/>
    <col min="1895" max="1895" width="3.75" style="35" customWidth="1"/>
    <col min="1896" max="1896" width="13.75" style="35" customWidth="1"/>
    <col min="1897" max="1897" width="9" style="35"/>
    <col min="1898" max="1898" width="35" style="35" customWidth="1"/>
    <col min="1899" max="1902" width="13.75" style="35" customWidth="1"/>
    <col min="1903" max="1903" width="3.75" style="35" customWidth="1"/>
    <col min="1904" max="1904" width="13.75" style="35" customWidth="1"/>
    <col min="1905" max="1905" width="9" style="35"/>
    <col min="1906" max="1906" width="35" style="35" customWidth="1"/>
    <col min="1907" max="1910" width="13.75" style="35" customWidth="1"/>
    <col min="1911" max="1911" width="3.75" style="35" customWidth="1"/>
    <col min="1912" max="1912" width="13.75" style="35" customWidth="1"/>
    <col min="1913" max="1913" width="9" style="35"/>
    <col min="1914" max="1914" width="35" style="35" customWidth="1"/>
    <col min="1915" max="1918" width="13.75" style="35" customWidth="1"/>
    <col min="1919" max="1919" width="3.75" style="35" customWidth="1"/>
    <col min="1920" max="1920" width="13.75" style="35" customWidth="1"/>
    <col min="1921" max="1921" width="9" style="35"/>
    <col min="1922" max="1922" width="35" style="35" customWidth="1"/>
    <col min="1923" max="1926" width="13.75" style="35" customWidth="1"/>
    <col min="1927" max="1927" width="3.75" style="35" customWidth="1"/>
    <col min="1928" max="1928" width="13.75" style="35" customWidth="1"/>
    <col min="1929" max="1929" width="9" style="35"/>
    <col min="1930" max="1930" width="35" style="35" customWidth="1"/>
    <col min="1931" max="1934" width="13.75" style="35" customWidth="1"/>
    <col min="1935" max="1935" width="3.75" style="35" customWidth="1"/>
    <col min="1936" max="1936" width="13.75" style="35" customWidth="1"/>
    <col min="1937" max="1937" width="9" style="35"/>
    <col min="1938" max="1938" width="35" style="35" customWidth="1"/>
    <col min="1939" max="1942" width="13.75" style="35" customWidth="1"/>
    <col min="1943" max="1943" width="3.75" style="35" customWidth="1"/>
    <col min="1944" max="1944" width="13.75" style="35" customWidth="1"/>
    <col min="1945" max="1945" width="9" style="35"/>
    <col min="1946" max="1946" width="35" style="35" customWidth="1"/>
    <col min="1947" max="1950" width="13.75" style="35" customWidth="1"/>
    <col min="1951" max="1951" width="3.75" style="35" customWidth="1"/>
    <col min="1952" max="1952" width="13.75" style="35" customWidth="1"/>
    <col min="1953" max="1953" width="9" style="35"/>
    <col min="1954" max="1954" width="35" style="35" customWidth="1"/>
    <col min="1955" max="1958" width="13.75" style="35" customWidth="1"/>
    <col min="1959" max="1959" width="3.75" style="35" customWidth="1"/>
    <col min="1960" max="1960" width="13.75" style="35" customWidth="1"/>
    <col min="1961" max="1961" width="9" style="35"/>
    <col min="1962" max="1962" width="35" style="35" customWidth="1"/>
    <col min="1963" max="1966" width="13.75" style="35" customWidth="1"/>
    <col min="1967" max="1967" width="3.75" style="35" customWidth="1"/>
    <col min="1968" max="1968" width="13.75" style="35" customWidth="1"/>
    <col min="1969" max="1969" width="9" style="35"/>
    <col min="1970" max="1970" width="35" style="35" customWidth="1"/>
    <col min="1971" max="1974" width="13.75" style="35" customWidth="1"/>
    <col min="1975" max="1975" width="3.75" style="35" customWidth="1"/>
    <col min="1976" max="1976" width="13.75" style="35" customWidth="1"/>
    <col min="1977" max="1977" width="9" style="35"/>
    <col min="1978" max="1978" width="35" style="35" customWidth="1"/>
    <col min="1979" max="1982" width="13.75" style="35" customWidth="1"/>
    <col min="1983" max="1983" width="3.75" style="35" customWidth="1"/>
    <col min="1984" max="1984" width="13.75" style="35" customWidth="1"/>
    <col min="1985" max="1985" width="9" style="35"/>
    <col min="1986" max="1986" width="35" style="35" customWidth="1"/>
    <col min="1987" max="1990" width="13.75" style="35" customWidth="1"/>
    <col min="1991" max="1991" width="3.75" style="35" customWidth="1"/>
    <col min="1992" max="1992" width="13.75" style="35" customWidth="1"/>
    <col min="1993" max="1993" width="9" style="35"/>
    <col min="1994" max="1994" width="35" style="35" customWidth="1"/>
    <col min="1995" max="1998" width="13.75" style="35" customWidth="1"/>
    <col min="1999" max="1999" width="3.75" style="35" customWidth="1"/>
    <col min="2000" max="2000" width="13.75" style="35" customWidth="1"/>
    <col min="2001" max="2001" width="9" style="35"/>
    <col min="2002" max="2002" width="35" style="35" customWidth="1"/>
    <col min="2003" max="2006" width="13.75" style="35" customWidth="1"/>
    <col min="2007" max="2007" width="3.75" style="35" customWidth="1"/>
    <col min="2008" max="2008" width="13.75" style="35" customWidth="1"/>
    <col min="2009" max="2009" width="9" style="35"/>
    <col min="2010" max="2010" width="35" style="35" customWidth="1"/>
    <col min="2011" max="2014" width="13.75" style="35" customWidth="1"/>
    <col min="2015" max="2015" width="3.75" style="35" customWidth="1"/>
    <col min="2016" max="2016" width="13.75" style="35" customWidth="1"/>
    <col min="2017" max="2017" width="9" style="35"/>
    <col min="2018" max="2018" width="35" style="35" customWidth="1"/>
    <col min="2019" max="2022" width="13.75" style="35" customWidth="1"/>
    <col min="2023" max="2023" width="3.75" style="35" customWidth="1"/>
    <col min="2024" max="2024" width="13.75" style="35" customWidth="1"/>
    <col min="2025" max="2025" width="9" style="35"/>
    <col min="2026" max="2026" width="35" style="35" customWidth="1"/>
    <col min="2027" max="2030" width="13.75" style="35" customWidth="1"/>
    <col min="2031" max="2031" width="3.75" style="35" customWidth="1"/>
    <col min="2032" max="2032" width="13.75" style="35" customWidth="1"/>
    <col min="2033" max="2033" width="9" style="35"/>
    <col min="2034" max="2034" width="35" style="35" customWidth="1"/>
    <col min="2035" max="2038" width="13.75" style="35" customWidth="1"/>
    <col min="2039" max="2039" width="3.75" style="35" customWidth="1"/>
    <col min="2040" max="2040" width="13.75" style="35" customWidth="1"/>
    <col min="2041" max="2041" width="9" style="35"/>
    <col min="2042" max="2042" width="35" style="35" customWidth="1"/>
    <col min="2043" max="2046" width="13.75" style="35" customWidth="1"/>
    <col min="2047" max="2047" width="3.75" style="35" customWidth="1"/>
    <col min="2048" max="2048" width="13.75" style="35" customWidth="1"/>
    <col min="2049" max="2049" width="9" style="35"/>
    <col min="2050" max="2050" width="35" style="35" customWidth="1"/>
    <col min="2051" max="2054" width="13.75" style="35" customWidth="1"/>
    <col min="2055" max="2055" width="3.75" style="35" customWidth="1"/>
    <col min="2056" max="2056" width="13.75" style="35" customWidth="1"/>
    <col min="2057" max="2057" width="9" style="35"/>
    <col min="2058" max="2058" width="35" style="35" customWidth="1"/>
    <col min="2059" max="2062" width="13.75" style="35" customWidth="1"/>
    <col min="2063" max="2063" width="3.75" style="35" customWidth="1"/>
    <col min="2064" max="2064" width="13.75" style="35" customWidth="1"/>
    <col min="2065" max="2065" width="9" style="35"/>
    <col min="2066" max="2066" width="35" style="35" customWidth="1"/>
    <col min="2067" max="2070" width="13.75" style="35" customWidth="1"/>
    <col min="2071" max="2071" width="3.75" style="35" customWidth="1"/>
    <col min="2072" max="2072" width="13.75" style="35" customWidth="1"/>
    <col min="2073" max="2073" width="9" style="35"/>
    <col min="2074" max="2074" width="35" style="35" customWidth="1"/>
    <col min="2075" max="2078" width="13.75" style="35" customWidth="1"/>
    <col min="2079" max="2079" width="3.75" style="35" customWidth="1"/>
    <col min="2080" max="2080" width="13.75" style="35" customWidth="1"/>
    <col min="2081" max="2081" width="9" style="35"/>
    <col min="2082" max="2082" width="35" style="35" customWidth="1"/>
    <col min="2083" max="2086" width="13.75" style="35" customWidth="1"/>
    <col min="2087" max="2087" width="3.75" style="35" customWidth="1"/>
    <col min="2088" max="2088" width="13.75" style="35" customWidth="1"/>
    <col min="2089" max="2089" width="9" style="35"/>
    <col min="2090" max="2090" width="35" style="35" customWidth="1"/>
    <col min="2091" max="2094" width="13.75" style="35" customWidth="1"/>
    <col min="2095" max="2095" width="3.75" style="35" customWidth="1"/>
    <col min="2096" max="2096" width="13.75" style="35" customWidth="1"/>
    <col min="2097" max="2097" width="9" style="35"/>
    <col min="2098" max="2098" width="35" style="35" customWidth="1"/>
    <col min="2099" max="2102" width="13.75" style="35" customWidth="1"/>
    <col min="2103" max="2103" width="3.75" style="35" customWidth="1"/>
    <col min="2104" max="2104" width="13.75" style="35" customWidth="1"/>
    <col min="2105" max="2105" width="9" style="35"/>
    <col min="2106" max="2106" width="35" style="35" customWidth="1"/>
    <col min="2107" max="2110" width="13.75" style="35" customWidth="1"/>
    <col min="2111" max="2111" width="3.75" style="35" customWidth="1"/>
    <col min="2112" max="2112" width="13.75" style="35" customWidth="1"/>
    <col min="2113" max="2113" width="9" style="35"/>
    <col min="2114" max="2114" width="35" style="35" customWidth="1"/>
    <col min="2115" max="2118" width="13.75" style="35" customWidth="1"/>
    <col min="2119" max="2119" width="3.75" style="35" customWidth="1"/>
    <col min="2120" max="2120" width="13.75" style="35" customWidth="1"/>
    <col min="2121" max="2121" width="9" style="35"/>
    <col min="2122" max="2122" width="35" style="35" customWidth="1"/>
    <col min="2123" max="2126" width="13.75" style="35" customWidth="1"/>
    <col min="2127" max="2127" width="3.75" style="35" customWidth="1"/>
    <col min="2128" max="2128" width="13.75" style="35" customWidth="1"/>
    <col min="2129" max="2129" width="9" style="35"/>
    <col min="2130" max="2130" width="35" style="35" customWidth="1"/>
    <col min="2131" max="2134" width="13.75" style="35" customWidth="1"/>
    <col min="2135" max="2135" width="3.75" style="35" customWidth="1"/>
    <col min="2136" max="2136" width="13.75" style="35" customWidth="1"/>
    <col min="2137" max="2137" width="9" style="35"/>
    <col min="2138" max="2138" width="35" style="35" customWidth="1"/>
    <col min="2139" max="2142" width="13.75" style="35" customWidth="1"/>
    <col min="2143" max="2143" width="3.75" style="35" customWidth="1"/>
    <col min="2144" max="2144" width="13.75" style="35" customWidth="1"/>
    <col min="2145" max="2145" width="9" style="35"/>
    <col min="2146" max="2146" width="35" style="35" customWidth="1"/>
    <col min="2147" max="2150" width="13.75" style="35" customWidth="1"/>
    <col min="2151" max="2151" width="3.75" style="35" customWidth="1"/>
    <col min="2152" max="2152" width="13.75" style="35" customWidth="1"/>
    <col min="2153" max="2153" width="9" style="35"/>
    <col min="2154" max="2154" width="35" style="35" customWidth="1"/>
    <col min="2155" max="2158" width="13.75" style="35" customWidth="1"/>
    <col min="2159" max="2159" width="3.75" style="35" customWidth="1"/>
    <col min="2160" max="2160" width="13.75" style="35" customWidth="1"/>
    <col min="2161" max="2161" width="9" style="35"/>
    <col min="2162" max="2162" width="35" style="35" customWidth="1"/>
    <col min="2163" max="2166" width="13.75" style="35" customWidth="1"/>
    <col min="2167" max="2167" width="3.75" style="35" customWidth="1"/>
    <col min="2168" max="2168" width="13.75" style="35" customWidth="1"/>
    <col min="2169" max="2169" width="9" style="35"/>
    <col min="2170" max="2170" width="35" style="35" customWidth="1"/>
    <col min="2171" max="2174" width="13.75" style="35" customWidth="1"/>
    <col min="2175" max="2175" width="3.75" style="35" customWidth="1"/>
    <col min="2176" max="2176" width="13.75" style="35" customWidth="1"/>
    <col min="2177" max="2177" width="9" style="35"/>
    <col min="2178" max="2178" width="35" style="35" customWidth="1"/>
    <col min="2179" max="2182" width="13.75" style="35" customWidth="1"/>
    <col min="2183" max="2183" width="3.75" style="35" customWidth="1"/>
    <col min="2184" max="2184" width="13.75" style="35" customWidth="1"/>
    <col min="2185" max="2185" width="9" style="35"/>
    <col min="2186" max="2186" width="35" style="35" customWidth="1"/>
    <col min="2187" max="2190" width="13.75" style="35" customWidth="1"/>
    <col min="2191" max="2191" width="3.75" style="35" customWidth="1"/>
    <col min="2192" max="2192" width="13.75" style="35" customWidth="1"/>
    <col min="2193" max="2193" width="9" style="35"/>
    <col min="2194" max="2194" width="35" style="35" customWidth="1"/>
    <col min="2195" max="2198" width="13.75" style="35" customWidth="1"/>
    <col min="2199" max="2199" width="3.75" style="35" customWidth="1"/>
    <col min="2200" max="2200" width="13.75" style="35" customWidth="1"/>
    <col min="2201" max="2201" width="9" style="35"/>
    <col min="2202" max="2202" width="35" style="35" customWidth="1"/>
    <col min="2203" max="2206" width="13.75" style="35" customWidth="1"/>
    <col min="2207" max="2207" width="3.75" style="35" customWidth="1"/>
    <col min="2208" max="2208" width="13.75" style="35" customWidth="1"/>
    <col min="2209" max="2209" width="9" style="35"/>
    <col min="2210" max="2210" width="35" style="35" customWidth="1"/>
    <col min="2211" max="2214" width="13.75" style="35" customWidth="1"/>
    <col min="2215" max="2215" width="3.75" style="35" customWidth="1"/>
    <col min="2216" max="2216" width="13.75" style="35" customWidth="1"/>
    <col min="2217" max="2217" width="9" style="35"/>
    <col min="2218" max="2218" width="35" style="35" customWidth="1"/>
    <col min="2219" max="2222" width="13.75" style="35" customWidth="1"/>
    <col min="2223" max="2223" width="3.75" style="35" customWidth="1"/>
    <col min="2224" max="2224" width="13.75" style="35" customWidth="1"/>
    <col min="2225" max="2225" width="9" style="35"/>
    <col min="2226" max="2226" width="35" style="35" customWidth="1"/>
    <col min="2227" max="2230" width="13.75" style="35" customWidth="1"/>
    <col min="2231" max="2231" width="3.75" style="35" customWidth="1"/>
    <col min="2232" max="2232" width="13.75" style="35" customWidth="1"/>
    <col min="2233" max="2233" width="9" style="35"/>
    <col min="2234" max="2234" width="35" style="35" customWidth="1"/>
    <col min="2235" max="2238" width="13.75" style="35" customWidth="1"/>
    <col min="2239" max="2239" width="3.75" style="35" customWidth="1"/>
    <col min="2240" max="2240" width="13.75" style="35" customWidth="1"/>
    <col min="2241" max="2241" width="9" style="35"/>
    <col min="2242" max="2242" width="35" style="35" customWidth="1"/>
    <col min="2243" max="2246" width="13.75" style="35" customWidth="1"/>
    <col min="2247" max="2247" width="3.75" style="35" customWidth="1"/>
    <col min="2248" max="2248" width="13.75" style="35" customWidth="1"/>
    <col min="2249" max="2249" width="9" style="35"/>
    <col min="2250" max="2250" width="35" style="35" customWidth="1"/>
    <col min="2251" max="2254" width="13.75" style="35" customWidth="1"/>
    <col min="2255" max="2255" width="3.75" style="35" customWidth="1"/>
    <col min="2256" max="2256" width="13.75" style="35" customWidth="1"/>
    <col min="2257" max="2257" width="9" style="35"/>
    <col min="2258" max="2258" width="35" style="35" customWidth="1"/>
    <col min="2259" max="2262" width="13.75" style="35" customWidth="1"/>
    <col min="2263" max="2263" width="3.75" style="35" customWidth="1"/>
    <col min="2264" max="2264" width="13.75" style="35" customWidth="1"/>
    <col min="2265" max="2265" width="9" style="35"/>
    <col min="2266" max="2266" width="35" style="35" customWidth="1"/>
    <col min="2267" max="2270" width="13.75" style="35" customWidth="1"/>
    <col min="2271" max="2271" width="3.75" style="35" customWidth="1"/>
    <col min="2272" max="2272" width="13.75" style="35" customWidth="1"/>
    <col min="2273" max="2273" width="9" style="35"/>
    <col min="2274" max="2274" width="35" style="35" customWidth="1"/>
    <col min="2275" max="2278" width="13.75" style="35" customWidth="1"/>
    <col min="2279" max="2279" width="3.75" style="35" customWidth="1"/>
    <col min="2280" max="2280" width="13.75" style="35" customWidth="1"/>
    <col min="2281" max="2281" width="9" style="35"/>
    <col min="2282" max="2282" width="35" style="35" customWidth="1"/>
    <col min="2283" max="2286" width="13.75" style="35" customWidth="1"/>
    <col min="2287" max="2287" width="3.75" style="35" customWidth="1"/>
    <col min="2288" max="2288" width="13.75" style="35" customWidth="1"/>
    <col min="2289" max="2289" width="9" style="35"/>
    <col min="2290" max="2290" width="35" style="35" customWidth="1"/>
    <col min="2291" max="2294" width="13.75" style="35" customWidth="1"/>
    <col min="2295" max="2295" width="3.75" style="35" customWidth="1"/>
    <col min="2296" max="2296" width="13.75" style="35" customWidth="1"/>
    <col min="2297" max="2297" width="9" style="35"/>
    <col min="2298" max="2298" width="35" style="35" customWidth="1"/>
    <col min="2299" max="2302" width="13.75" style="35" customWidth="1"/>
    <col min="2303" max="2303" width="3.75" style="35" customWidth="1"/>
    <col min="2304" max="2304" width="13.75" style="35" customWidth="1"/>
    <col min="2305" max="2305" width="9" style="35"/>
    <col min="2306" max="2306" width="35" style="35" customWidth="1"/>
    <col min="2307" max="2310" width="13.75" style="35" customWidth="1"/>
    <col min="2311" max="2311" width="3.75" style="35" customWidth="1"/>
    <col min="2312" max="2312" width="13.75" style="35" customWidth="1"/>
    <col min="2313" max="2313" width="9" style="35"/>
    <col min="2314" max="2314" width="35" style="35" customWidth="1"/>
    <col min="2315" max="2318" width="13.75" style="35" customWidth="1"/>
    <col min="2319" max="2319" width="3.75" style="35" customWidth="1"/>
    <col min="2320" max="2320" width="13.75" style="35" customWidth="1"/>
    <col min="2321" max="2321" width="9" style="35"/>
    <col min="2322" max="2322" width="35" style="35" customWidth="1"/>
    <col min="2323" max="2326" width="13.75" style="35" customWidth="1"/>
    <col min="2327" max="2327" width="3.75" style="35" customWidth="1"/>
    <col min="2328" max="2328" width="13.75" style="35" customWidth="1"/>
    <col min="2329" max="2329" width="9" style="35"/>
    <col min="2330" max="2330" width="35" style="35" customWidth="1"/>
    <col min="2331" max="2334" width="13.75" style="35" customWidth="1"/>
    <col min="2335" max="2335" width="3.75" style="35" customWidth="1"/>
    <col min="2336" max="2336" width="13.75" style="35" customWidth="1"/>
    <col min="2337" max="2337" width="9" style="35"/>
    <col min="2338" max="2338" width="35" style="35" customWidth="1"/>
    <col min="2339" max="2342" width="13.75" style="35" customWidth="1"/>
    <col min="2343" max="2343" width="3.75" style="35" customWidth="1"/>
    <col min="2344" max="2344" width="13.75" style="35" customWidth="1"/>
    <col min="2345" max="2345" width="9" style="35"/>
    <col min="2346" max="2346" width="35" style="35" customWidth="1"/>
    <col min="2347" max="2350" width="13.75" style="35" customWidth="1"/>
    <col min="2351" max="2351" width="3.75" style="35" customWidth="1"/>
    <col min="2352" max="2352" width="13.75" style="35" customWidth="1"/>
    <col min="2353" max="2353" width="9" style="35"/>
    <col min="2354" max="2354" width="35" style="35" customWidth="1"/>
    <col min="2355" max="2358" width="13.75" style="35" customWidth="1"/>
    <col min="2359" max="2359" width="3.75" style="35" customWidth="1"/>
    <col min="2360" max="2360" width="13.75" style="35" customWidth="1"/>
    <col min="2361" max="2361" width="9" style="35"/>
    <col min="2362" max="2362" width="35" style="35" customWidth="1"/>
    <col min="2363" max="2366" width="13.75" style="35" customWidth="1"/>
    <col min="2367" max="2367" width="3.75" style="35" customWidth="1"/>
    <col min="2368" max="2368" width="13.75" style="35" customWidth="1"/>
    <col min="2369" max="2369" width="9" style="35"/>
    <col min="2370" max="2370" width="35" style="35" customWidth="1"/>
    <col min="2371" max="2374" width="13.75" style="35" customWidth="1"/>
    <col min="2375" max="2375" width="3.75" style="35" customWidth="1"/>
    <col min="2376" max="2376" width="13.75" style="35" customWidth="1"/>
    <col min="2377" max="2377" width="9" style="35"/>
    <col min="2378" max="2378" width="35" style="35" customWidth="1"/>
    <col min="2379" max="2382" width="13.75" style="35" customWidth="1"/>
    <col min="2383" max="2383" width="3.75" style="35" customWidth="1"/>
    <col min="2384" max="2384" width="13.75" style="35" customWidth="1"/>
    <col min="2385" max="2385" width="9" style="35"/>
    <col min="2386" max="2386" width="35" style="35" customWidth="1"/>
    <col min="2387" max="2390" width="13.75" style="35" customWidth="1"/>
    <col min="2391" max="2391" width="3.75" style="35" customWidth="1"/>
    <col min="2392" max="2392" width="13.75" style="35" customWidth="1"/>
    <col min="2393" max="2393" width="9" style="35"/>
    <col min="2394" max="2394" width="35" style="35" customWidth="1"/>
    <col min="2395" max="2398" width="13.75" style="35" customWidth="1"/>
    <col min="2399" max="2399" width="3.75" style="35" customWidth="1"/>
    <col min="2400" max="2400" width="13.75" style="35" customWidth="1"/>
    <col min="2401" max="2401" width="9" style="35"/>
    <col min="2402" max="2402" width="35" style="35" customWidth="1"/>
    <col min="2403" max="2406" width="13.75" style="35" customWidth="1"/>
    <col min="2407" max="2407" width="3.75" style="35" customWidth="1"/>
    <col min="2408" max="2408" width="13.75" style="35" customWidth="1"/>
    <col min="2409" max="2409" width="9" style="35"/>
    <col min="2410" max="2410" width="35" style="35" customWidth="1"/>
    <col min="2411" max="2414" width="13.75" style="35" customWidth="1"/>
    <col min="2415" max="2415" width="3.75" style="35" customWidth="1"/>
    <col min="2416" max="2416" width="13.75" style="35" customWidth="1"/>
    <col min="2417" max="2417" width="9" style="35"/>
    <col min="2418" max="2418" width="35" style="35" customWidth="1"/>
    <col min="2419" max="2422" width="13.75" style="35" customWidth="1"/>
    <col min="2423" max="2423" width="3.75" style="35" customWidth="1"/>
    <col min="2424" max="2424" width="13.75" style="35" customWidth="1"/>
    <col min="2425" max="2425" width="9" style="35"/>
    <col min="2426" max="2426" width="35" style="35" customWidth="1"/>
    <col min="2427" max="2430" width="13.75" style="35" customWidth="1"/>
    <col min="2431" max="2431" width="3.75" style="35" customWidth="1"/>
    <col min="2432" max="2432" width="13.75" style="35" customWidth="1"/>
    <col min="2433" max="2433" width="9" style="35"/>
    <col min="2434" max="2434" width="35" style="35" customWidth="1"/>
    <col min="2435" max="2438" width="13.75" style="35" customWidth="1"/>
    <col min="2439" max="2439" width="3.75" style="35" customWidth="1"/>
    <col min="2440" max="2440" width="13.75" style="35" customWidth="1"/>
    <col min="2441" max="2441" width="9" style="35"/>
    <col min="2442" max="2442" width="35" style="35" customWidth="1"/>
    <col min="2443" max="2446" width="13.75" style="35" customWidth="1"/>
    <col min="2447" max="2447" width="3.75" style="35" customWidth="1"/>
    <col min="2448" max="2448" width="13.75" style="35" customWidth="1"/>
    <col min="2449" max="2449" width="9" style="35"/>
    <col min="2450" max="2450" width="35" style="35" customWidth="1"/>
    <col min="2451" max="2454" width="13.75" style="35" customWidth="1"/>
    <col min="2455" max="2455" width="3.75" style="35" customWidth="1"/>
    <col min="2456" max="2456" width="13.75" style="35" customWidth="1"/>
    <col min="2457" max="2457" width="9" style="35"/>
    <col min="2458" max="2458" width="35" style="35" customWidth="1"/>
    <col min="2459" max="2462" width="13.75" style="35" customWidth="1"/>
    <col min="2463" max="2463" width="3.75" style="35" customWidth="1"/>
    <col min="2464" max="2464" width="13.75" style="35" customWidth="1"/>
    <col min="2465" max="2465" width="9" style="35"/>
    <col min="2466" max="2466" width="35" style="35" customWidth="1"/>
    <col min="2467" max="2470" width="13.75" style="35" customWidth="1"/>
    <col min="2471" max="2471" width="3.75" style="35" customWidth="1"/>
    <col min="2472" max="2472" width="13.75" style="35" customWidth="1"/>
    <col min="2473" max="2473" width="9" style="35"/>
    <col min="2474" max="2474" width="35" style="35" customWidth="1"/>
    <col min="2475" max="2478" width="13.75" style="35" customWidth="1"/>
    <col min="2479" max="2479" width="3.75" style="35" customWidth="1"/>
    <col min="2480" max="2480" width="13.75" style="35" customWidth="1"/>
    <col min="2481" max="2481" width="9" style="35"/>
    <col min="2482" max="2482" width="35" style="35" customWidth="1"/>
    <col min="2483" max="2486" width="13.75" style="35" customWidth="1"/>
    <col min="2487" max="2487" width="3.75" style="35" customWidth="1"/>
    <col min="2488" max="2488" width="13.75" style="35" customWidth="1"/>
    <col min="2489" max="2489" width="9" style="35"/>
    <col min="2490" max="2490" width="35" style="35" customWidth="1"/>
    <col min="2491" max="2494" width="13.75" style="35" customWidth="1"/>
    <col min="2495" max="2495" width="3.75" style="35" customWidth="1"/>
    <col min="2496" max="2496" width="13.75" style="35" customWidth="1"/>
    <col min="2497" max="2497" width="9" style="35"/>
    <col min="2498" max="2498" width="35" style="35" customWidth="1"/>
    <col min="2499" max="2502" width="13.75" style="35" customWidth="1"/>
    <col min="2503" max="2503" width="3.75" style="35" customWidth="1"/>
    <col min="2504" max="2504" width="13.75" style="35" customWidth="1"/>
    <col min="2505" max="2505" width="9" style="35"/>
    <col min="2506" max="2506" width="35" style="35" customWidth="1"/>
    <col min="2507" max="2510" width="13.75" style="35" customWidth="1"/>
    <col min="2511" max="2511" width="3.75" style="35" customWidth="1"/>
    <col min="2512" max="2512" width="13.75" style="35" customWidth="1"/>
    <col min="2513" max="2513" width="9" style="35"/>
    <col min="2514" max="2514" width="35" style="35" customWidth="1"/>
    <col min="2515" max="2518" width="13.75" style="35" customWidth="1"/>
    <col min="2519" max="2519" width="3.75" style="35" customWidth="1"/>
    <col min="2520" max="2520" width="13.75" style="35" customWidth="1"/>
    <col min="2521" max="2521" width="9" style="35"/>
    <col min="2522" max="2522" width="35" style="35" customWidth="1"/>
    <col min="2523" max="2526" width="13.75" style="35" customWidth="1"/>
    <col min="2527" max="2527" width="3.75" style="35" customWidth="1"/>
    <col min="2528" max="2528" width="13.75" style="35" customWidth="1"/>
    <col min="2529" max="2529" width="9" style="35"/>
    <col min="2530" max="2530" width="35" style="35" customWidth="1"/>
    <col min="2531" max="2534" width="13.75" style="35" customWidth="1"/>
    <col min="2535" max="2535" width="3.75" style="35" customWidth="1"/>
    <col min="2536" max="2536" width="13.75" style="35" customWidth="1"/>
    <col min="2537" max="2537" width="9" style="35"/>
    <col min="2538" max="2538" width="35" style="35" customWidth="1"/>
    <col min="2539" max="2542" width="13.75" style="35" customWidth="1"/>
    <col min="2543" max="2543" width="3.75" style="35" customWidth="1"/>
    <col min="2544" max="2544" width="13.75" style="35" customWidth="1"/>
    <col min="2545" max="2545" width="9" style="35"/>
    <col min="2546" max="2546" width="35" style="35" customWidth="1"/>
    <col min="2547" max="2550" width="13.75" style="35" customWidth="1"/>
    <col min="2551" max="2551" width="3.75" style="35" customWidth="1"/>
    <col min="2552" max="2552" width="13.75" style="35" customWidth="1"/>
    <col min="2553" max="2553" width="9" style="35"/>
    <col min="2554" max="2554" width="35" style="35" customWidth="1"/>
    <col min="2555" max="2558" width="13.75" style="35" customWidth="1"/>
    <col min="2559" max="2559" width="3.75" style="35" customWidth="1"/>
    <col min="2560" max="2560" width="13.75" style="35" customWidth="1"/>
    <col min="2561" max="2561" width="9" style="35"/>
    <col min="2562" max="2562" width="35" style="35" customWidth="1"/>
    <col min="2563" max="2566" width="13.75" style="35" customWidth="1"/>
    <col min="2567" max="2567" width="3.75" style="35" customWidth="1"/>
    <col min="2568" max="2568" width="13.75" style="35" customWidth="1"/>
    <col min="2569" max="2569" width="9" style="35"/>
    <col min="2570" max="2570" width="35" style="35" customWidth="1"/>
    <col min="2571" max="2574" width="13.75" style="35" customWidth="1"/>
    <col min="2575" max="2575" width="3.75" style="35" customWidth="1"/>
    <col min="2576" max="2576" width="13.75" style="35" customWidth="1"/>
    <col min="2577" max="2577" width="9" style="35"/>
    <col min="2578" max="2578" width="35" style="35" customWidth="1"/>
    <col min="2579" max="2582" width="13.75" style="35" customWidth="1"/>
    <col min="2583" max="2583" width="3.75" style="35" customWidth="1"/>
    <col min="2584" max="2584" width="13.75" style="35" customWidth="1"/>
    <col min="2585" max="2585" width="9" style="35"/>
    <col min="2586" max="2586" width="35" style="35" customWidth="1"/>
    <col min="2587" max="2590" width="13.75" style="35" customWidth="1"/>
    <col min="2591" max="2591" width="3.75" style="35" customWidth="1"/>
    <col min="2592" max="2592" width="13.75" style="35" customWidth="1"/>
    <col min="2593" max="2593" width="9" style="35"/>
    <col min="2594" max="2594" width="35" style="35" customWidth="1"/>
    <col min="2595" max="2598" width="13.75" style="35" customWidth="1"/>
    <col min="2599" max="2599" width="3.75" style="35" customWidth="1"/>
    <col min="2600" max="2600" width="13.75" style="35" customWidth="1"/>
    <col min="2601" max="2601" width="9" style="35"/>
    <col min="2602" max="2602" width="35" style="35" customWidth="1"/>
    <col min="2603" max="2606" width="13.75" style="35" customWidth="1"/>
    <col min="2607" max="2607" width="3.75" style="35" customWidth="1"/>
    <col min="2608" max="2608" width="13.75" style="35" customWidth="1"/>
    <col min="2609" max="2609" width="9" style="35"/>
    <col min="2610" max="2610" width="35" style="35" customWidth="1"/>
    <col min="2611" max="2614" width="13.75" style="35" customWidth="1"/>
    <col min="2615" max="2615" width="3.75" style="35" customWidth="1"/>
    <col min="2616" max="2616" width="13.75" style="35" customWidth="1"/>
    <col min="2617" max="2617" width="9" style="35"/>
    <col min="2618" max="2618" width="35" style="35" customWidth="1"/>
    <col min="2619" max="2622" width="13.75" style="35" customWidth="1"/>
    <col min="2623" max="2623" width="3.75" style="35" customWidth="1"/>
    <col min="2624" max="2624" width="13.75" style="35" customWidth="1"/>
    <col min="2625" max="2625" width="9" style="35"/>
    <col min="2626" max="2626" width="35" style="35" customWidth="1"/>
    <col min="2627" max="2630" width="13.75" style="35" customWidth="1"/>
    <col min="2631" max="2631" width="3.75" style="35" customWidth="1"/>
    <col min="2632" max="2632" width="13.75" style="35" customWidth="1"/>
    <col min="2633" max="2633" width="9" style="35"/>
    <col min="2634" max="2634" width="35" style="35" customWidth="1"/>
    <col min="2635" max="2638" width="13.75" style="35" customWidth="1"/>
    <col min="2639" max="2639" width="3.75" style="35" customWidth="1"/>
    <col min="2640" max="2640" width="13.75" style="35" customWidth="1"/>
    <col min="2641" max="2641" width="9" style="35"/>
    <col min="2642" max="2642" width="35" style="35" customWidth="1"/>
    <col min="2643" max="2646" width="13.75" style="35" customWidth="1"/>
    <col min="2647" max="2647" width="3.75" style="35" customWidth="1"/>
    <col min="2648" max="2648" width="13.75" style="35" customWidth="1"/>
    <col min="2649" max="2649" width="9" style="35"/>
    <col min="2650" max="2650" width="35" style="35" customWidth="1"/>
    <col min="2651" max="2654" width="13.75" style="35" customWidth="1"/>
    <col min="2655" max="2655" width="3.75" style="35" customWidth="1"/>
    <col min="2656" max="2656" width="13.75" style="35" customWidth="1"/>
    <col min="2657" max="2657" width="9" style="35"/>
    <col min="2658" max="2658" width="35" style="35" customWidth="1"/>
    <col min="2659" max="2662" width="13.75" style="35" customWidth="1"/>
    <col min="2663" max="2663" width="3.75" style="35" customWidth="1"/>
    <col min="2664" max="2664" width="13.75" style="35" customWidth="1"/>
    <col min="2665" max="2665" width="9" style="35"/>
    <col min="2666" max="2666" width="35" style="35" customWidth="1"/>
    <col min="2667" max="2670" width="13.75" style="35" customWidth="1"/>
    <col min="2671" max="2671" width="3.75" style="35" customWidth="1"/>
    <col min="2672" max="2672" width="13.75" style="35" customWidth="1"/>
    <col min="2673" max="2673" width="9" style="35"/>
    <col min="2674" max="2674" width="35" style="35" customWidth="1"/>
    <col min="2675" max="2678" width="13.75" style="35" customWidth="1"/>
    <col min="2679" max="2679" width="3.75" style="35" customWidth="1"/>
    <col min="2680" max="2680" width="13.75" style="35" customWidth="1"/>
    <col min="2681" max="2681" width="9" style="35"/>
    <col min="2682" max="2682" width="35" style="35" customWidth="1"/>
    <col min="2683" max="2686" width="13.75" style="35" customWidth="1"/>
    <col min="2687" max="2687" width="3.75" style="35" customWidth="1"/>
    <col min="2688" max="2688" width="13.75" style="35" customWidth="1"/>
    <col min="2689" max="2689" width="9" style="35"/>
    <col min="2690" max="2690" width="35" style="35" customWidth="1"/>
    <col min="2691" max="2694" width="13.75" style="35" customWidth="1"/>
    <col min="2695" max="2695" width="3.75" style="35" customWidth="1"/>
    <col min="2696" max="2696" width="13.75" style="35" customWidth="1"/>
    <col min="2697" max="2697" width="9" style="35"/>
    <col min="2698" max="2698" width="35" style="35" customWidth="1"/>
    <col min="2699" max="2702" width="13.75" style="35" customWidth="1"/>
    <col min="2703" max="2703" width="3.75" style="35" customWidth="1"/>
    <col min="2704" max="2704" width="13.75" style="35" customWidth="1"/>
    <col min="2705" max="2705" width="9" style="35"/>
    <col min="2706" max="2706" width="35" style="35" customWidth="1"/>
    <col min="2707" max="2710" width="13.75" style="35" customWidth="1"/>
    <col min="2711" max="2711" width="3.75" style="35" customWidth="1"/>
    <col min="2712" max="2712" width="13.75" style="35" customWidth="1"/>
    <col min="2713" max="2713" width="9" style="35"/>
    <col min="2714" max="2714" width="35" style="35" customWidth="1"/>
    <col min="2715" max="2718" width="13.75" style="35" customWidth="1"/>
    <col min="2719" max="2719" width="3.75" style="35" customWidth="1"/>
    <col min="2720" max="2720" width="13.75" style="35" customWidth="1"/>
    <col min="2721" max="2721" width="9" style="35"/>
    <col min="2722" max="2722" width="35" style="35" customWidth="1"/>
    <col min="2723" max="2726" width="13.75" style="35" customWidth="1"/>
    <col min="2727" max="2727" width="3.75" style="35" customWidth="1"/>
    <col min="2728" max="2728" width="13.75" style="35" customWidth="1"/>
    <col min="2729" max="2729" width="9" style="35"/>
    <col min="2730" max="2730" width="35" style="35" customWidth="1"/>
    <col min="2731" max="2734" width="13.75" style="35" customWidth="1"/>
    <col min="2735" max="2735" width="3.75" style="35" customWidth="1"/>
    <col min="2736" max="2736" width="13.75" style="35" customWidth="1"/>
    <col min="2737" max="2737" width="9" style="35"/>
    <col min="2738" max="2738" width="35" style="35" customWidth="1"/>
    <col min="2739" max="2742" width="13.75" style="35" customWidth="1"/>
    <col min="2743" max="2743" width="3.75" style="35" customWidth="1"/>
    <col min="2744" max="2744" width="13.75" style="35" customWidth="1"/>
    <col min="2745" max="2745" width="9" style="35"/>
    <col min="2746" max="2746" width="35" style="35" customWidth="1"/>
    <col min="2747" max="2750" width="13.75" style="35" customWidth="1"/>
    <col min="2751" max="2751" width="3.75" style="35" customWidth="1"/>
    <col min="2752" max="2752" width="13.75" style="35" customWidth="1"/>
    <col min="2753" max="2753" width="9" style="35"/>
    <col min="2754" max="2754" width="35" style="35" customWidth="1"/>
    <col min="2755" max="2758" width="13.75" style="35" customWidth="1"/>
    <col min="2759" max="2759" width="3.75" style="35" customWidth="1"/>
    <col min="2760" max="2760" width="13.75" style="35" customWidth="1"/>
    <col min="2761" max="2761" width="9" style="35"/>
    <col min="2762" max="2762" width="35" style="35" customWidth="1"/>
    <col min="2763" max="2766" width="13.75" style="35" customWidth="1"/>
    <col min="2767" max="2767" width="3.75" style="35" customWidth="1"/>
    <col min="2768" max="2768" width="13.75" style="35" customWidth="1"/>
    <col min="2769" max="2769" width="9" style="35"/>
    <col min="2770" max="2770" width="35" style="35" customWidth="1"/>
    <col min="2771" max="2774" width="13.75" style="35" customWidth="1"/>
    <col min="2775" max="2775" width="3.75" style="35" customWidth="1"/>
    <col min="2776" max="2776" width="13.75" style="35" customWidth="1"/>
    <col min="2777" max="2777" width="9" style="35"/>
    <col min="2778" max="2778" width="35" style="35" customWidth="1"/>
    <col min="2779" max="2782" width="13.75" style="35" customWidth="1"/>
    <col min="2783" max="2783" width="3.75" style="35" customWidth="1"/>
    <col min="2784" max="2784" width="13.75" style="35" customWidth="1"/>
    <col min="2785" max="2785" width="9" style="35"/>
    <col min="2786" max="2786" width="35" style="35" customWidth="1"/>
    <col min="2787" max="2790" width="13.75" style="35" customWidth="1"/>
    <col min="2791" max="2791" width="3.75" style="35" customWidth="1"/>
    <col min="2792" max="2792" width="13.75" style="35" customWidth="1"/>
    <col min="2793" max="2793" width="9" style="35"/>
    <col min="2794" max="2794" width="35" style="35" customWidth="1"/>
    <col min="2795" max="2798" width="13.75" style="35" customWidth="1"/>
    <col min="2799" max="2799" width="3.75" style="35" customWidth="1"/>
    <col min="2800" max="2800" width="13.75" style="35" customWidth="1"/>
    <col min="2801" max="2801" width="9" style="35"/>
    <col min="2802" max="2802" width="35" style="35" customWidth="1"/>
    <col min="2803" max="2806" width="13.75" style="35" customWidth="1"/>
    <col min="2807" max="2807" width="3.75" style="35" customWidth="1"/>
    <col min="2808" max="2808" width="13.75" style="35" customWidth="1"/>
    <col min="2809" max="2809" width="9" style="35"/>
    <col min="2810" max="2810" width="35" style="35" customWidth="1"/>
    <col min="2811" max="2814" width="13.75" style="35" customWidth="1"/>
    <col min="2815" max="2815" width="3.75" style="35" customWidth="1"/>
    <col min="2816" max="2816" width="13.75" style="35" customWidth="1"/>
    <col min="2817" max="2817" width="9" style="35"/>
    <col min="2818" max="2818" width="35" style="35" customWidth="1"/>
    <col min="2819" max="2822" width="13.75" style="35" customWidth="1"/>
    <col min="2823" max="2823" width="3.75" style="35" customWidth="1"/>
    <col min="2824" max="2824" width="13.75" style="35" customWidth="1"/>
    <col min="2825" max="2825" width="9" style="35"/>
    <col min="2826" max="2826" width="35" style="35" customWidth="1"/>
    <col min="2827" max="2830" width="13.75" style="35" customWidth="1"/>
    <col min="2831" max="2831" width="3.75" style="35" customWidth="1"/>
    <col min="2832" max="2832" width="13.75" style="35" customWidth="1"/>
    <col min="2833" max="2833" width="9" style="35"/>
    <col min="2834" max="2834" width="35" style="35" customWidth="1"/>
    <col min="2835" max="2838" width="13.75" style="35" customWidth="1"/>
    <col min="2839" max="2839" width="3.75" style="35" customWidth="1"/>
    <col min="2840" max="2840" width="13.75" style="35" customWidth="1"/>
    <col min="2841" max="2841" width="9" style="35"/>
    <col min="2842" max="2842" width="35" style="35" customWidth="1"/>
    <col min="2843" max="2846" width="13.75" style="35" customWidth="1"/>
    <col min="2847" max="2847" width="3.75" style="35" customWidth="1"/>
    <col min="2848" max="2848" width="13.75" style="35" customWidth="1"/>
    <col min="2849" max="2849" width="9" style="35"/>
    <col min="2850" max="2850" width="35" style="35" customWidth="1"/>
    <col min="2851" max="2854" width="13.75" style="35" customWidth="1"/>
    <col min="2855" max="2855" width="3.75" style="35" customWidth="1"/>
    <col min="2856" max="2856" width="13.75" style="35" customWidth="1"/>
    <col min="2857" max="2857" width="9" style="35"/>
    <col min="2858" max="2858" width="35" style="35" customWidth="1"/>
    <col min="2859" max="2862" width="13.75" style="35" customWidth="1"/>
    <col min="2863" max="2863" width="3.75" style="35" customWidth="1"/>
    <col min="2864" max="2864" width="13.75" style="35" customWidth="1"/>
    <col min="2865" max="2865" width="9" style="35"/>
    <col min="2866" max="2866" width="35" style="35" customWidth="1"/>
    <col min="2867" max="2870" width="13.75" style="35" customWidth="1"/>
    <col min="2871" max="2871" width="3.75" style="35" customWidth="1"/>
    <col min="2872" max="2872" width="13.75" style="35" customWidth="1"/>
    <col min="2873" max="2873" width="9" style="35"/>
    <col min="2874" max="2874" width="35" style="35" customWidth="1"/>
    <col min="2875" max="2878" width="13.75" style="35" customWidth="1"/>
    <col min="2879" max="2879" width="3.75" style="35" customWidth="1"/>
    <col min="2880" max="2880" width="13.75" style="35" customWidth="1"/>
    <col min="2881" max="2881" width="9" style="35"/>
    <col min="2882" max="2882" width="35" style="35" customWidth="1"/>
    <col min="2883" max="2886" width="13.75" style="35" customWidth="1"/>
    <col min="2887" max="2887" width="3.75" style="35" customWidth="1"/>
    <col min="2888" max="2888" width="13.75" style="35" customWidth="1"/>
    <col min="2889" max="2889" width="9" style="35"/>
    <col min="2890" max="2890" width="35" style="35" customWidth="1"/>
    <col min="2891" max="2894" width="13.75" style="35" customWidth="1"/>
    <col min="2895" max="2895" width="3.75" style="35" customWidth="1"/>
    <col min="2896" max="2896" width="13.75" style="35" customWidth="1"/>
    <col min="2897" max="2897" width="9" style="35"/>
    <col min="2898" max="2898" width="35" style="35" customWidth="1"/>
    <col min="2899" max="2902" width="13.75" style="35" customWidth="1"/>
    <col min="2903" max="2903" width="3.75" style="35" customWidth="1"/>
    <col min="2904" max="2904" width="13.75" style="35" customWidth="1"/>
    <col min="2905" max="2905" width="9" style="35"/>
    <col min="2906" max="2906" width="35" style="35" customWidth="1"/>
    <col min="2907" max="2910" width="13.75" style="35" customWidth="1"/>
    <col min="2911" max="2911" width="3.75" style="35" customWidth="1"/>
    <col min="2912" max="2912" width="13.75" style="35" customWidth="1"/>
    <col min="2913" max="2913" width="9" style="35"/>
    <col min="2914" max="2914" width="35" style="35" customWidth="1"/>
    <col min="2915" max="2918" width="13.75" style="35" customWidth="1"/>
    <col min="2919" max="2919" width="3.75" style="35" customWidth="1"/>
    <col min="2920" max="2920" width="13.75" style="35" customWidth="1"/>
    <col min="2921" max="2921" width="9" style="35"/>
    <col min="2922" max="2922" width="35" style="35" customWidth="1"/>
    <col min="2923" max="2926" width="13.75" style="35" customWidth="1"/>
    <col min="2927" max="2927" width="3.75" style="35" customWidth="1"/>
    <col min="2928" max="2928" width="13.75" style="35" customWidth="1"/>
    <col min="2929" max="2929" width="9" style="35"/>
    <col min="2930" max="2930" width="35" style="35" customWidth="1"/>
    <col min="2931" max="2934" width="13.75" style="35" customWidth="1"/>
    <col min="2935" max="2935" width="3.75" style="35" customWidth="1"/>
    <col min="2936" max="2936" width="13.75" style="35" customWidth="1"/>
    <col min="2937" max="2937" width="9" style="35"/>
    <col min="2938" max="2938" width="35" style="35" customWidth="1"/>
    <col min="2939" max="2942" width="13.75" style="35" customWidth="1"/>
    <col min="2943" max="2943" width="3.75" style="35" customWidth="1"/>
    <col min="2944" max="2944" width="13.75" style="35" customWidth="1"/>
    <col min="2945" max="2945" width="9" style="35"/>
    <col min="2946" max="2946" width="35" style="35" customWidth="1"/>
    <col min="2947" max="2950" width="13.75" style="35" customWidth="1"/>
    <col min="2951" max="2951" width="3.75" style="35" customWidth="1"/>
    <col min="2952" max="2952" width="13.75" style="35" customWidth="1"/>
    <col min="2953" max="2953" width="9" style="35"/>
    <col min="2954" max="2954" width="35" style="35" customWidth="1"/>
    <col min="2955" max="2958" width="13.75" style="35" customWidth="1"/>
    <col min="2959" max="2959" width="3.75" style="35" customWidth="1"/>
    <col min="2960" max="2960" width="13.75" style="35" customWidth="1"/>
    <col min="2961" max="2961" width="9" style="35"/>
    <col min="2962" max="2962" width="35" style="35" customWidth="1"/>
    <col min="2963" max="2966" width="13.75" style="35" customWidth="1"/>
    <col min="2967" max="2967" width="3.75" style="35" customWidth="1"/>
    <col min="2968" max="2968" width="13.75" style="35" customWidth="1"/>
    <col min="2969" max="2969" width="9" style="35"/>
    <col min="2970" max="2970" width="35" style="35" customWidth="1"/>
    <col min="2971" max="2974" width="13.75" style="35" customWidth="1"/>
    <col min="2975" max="2975" width="3.75" style="35" customWidth="1"/>
    <col min="2976" max="2976" width="13.75" style="35" customWidth="1"/>
    <col min="2977" max="2977" width="9" style="35"/>
    <col min="2978" max="2978" width="35" style="35" customWidth="1"/>
    <col min="2979" max="2982" width="13.75" style="35" customWidth="1"/>
    <col min="2983" max="2983" width="3.75" style="35" customWidth="1"/>
    <col min="2984" max="2984" width="13.75" style="35" customWidth="1"/>
    <col min="2985" max="2985" width="9" style="35"/>
    <col min="2986" max="2986" width="35" style="35" customWidth="1"/>
    <col min="2987" max="2990" width="13.75" style="35" customWidth="1"/>
    <col min="2991" max="2991" width="3.75" style="35" customWidth="1"/>
    <col min="2992" max="2992" width="13.75" style="35" customWidth="1"/>
    <col min="2993" max="2993" width="9" style="35"/>
    <col min="2994" max="2994" width="35" style="35" customWidth="1"/>
    <col min="2995" max="2998" width="13.75" style="35" customWidth="1"/>
    <col min="2999" max="2999" width="3.75" style="35" customWidth="1"/>
    <col min="3000" max="3000" width="13.75" style="35" customWidth="1"/>
    <col min="3001" max="3001" width="9" style="35"/>
    <col min="3002" max="3002" width="35" style="35" customWidth="1"/>
    <col min="3003" max="3006" width="13.75" style="35" customWidth="1"/>
    <col min="3007" max="3007" width="3.75" style="35" customWidth="1"/>
    <col min="3008" max="3008" width="13.75" style="35" customWidth="1"/>
    <col min="3009" max="3009" width="9" style="35"/>
    <col min="3010" max="3010" width="35" style="35" customWidth="1"/>
    <col min="3011" max="3014" width="13.75" style="35" customWidth="1"/>
    <col min="3015" max="3015" width="3.75" style="35" customWidth="1"/>
    <col min="3016" max="3016" width="13.75" style="35" customWidth="1"/>
    <col min="3017" max="3017" width="9" style="35"/>
    <col min="3018" max="3018" width="35" style="35" customWidth="1"/>
    <col min="3019" max="3022" width="13.75" style="35" customWidth="1"/>
    <col min="3023" max="3023" width="3.75" style="35" customWidth="1"/>
    <col min="3024" max="3024" width="13.75" style="35" customWidth="1"/>
    <col min="3025" max="3025" width="9" style="35"/>
    <col min="3026" max="3026" width="35" style="35" customWidth="1"/>
    <col min="3027" max="3030" width="13.75" style="35" customWidth="1"/>
    <col min="3031" max="3031" width="3.75" style="35" customWidth="1"/>
    <col min="3032" max="3032" width="13.75" style="35" customWidth="1"/>
    <col min="3033" max="3033" width="9" style="35"/>
    <col min="3034" max="3034" width="35" style="35" customWidth="1"/>
    <col min="3035" max="3038" width="13.75" style="35" customWidth="1"/>
    <col min="3039" max="3039" width="3.75" style="35" customWidth="1"/>
    <col min="3040" max="3040" width="13.75" style="35" customWidth="1"/>
    <col min="3041" max="3041" width="9" style="35"/>
    <col min="3042" max="3042" width="35" style="35" customWidth="1"/>
    <col min="3043" max="3046" width="13.75" style="35" customWidth="1"/>
    <col min="3047" max="3047" width="3.75" style="35" customWidth="1"/>
    <col min="3048" max="3048" width="13.75" style="35" customWidth="1"/>
    <col min="3049" max="3049" width="9" style="35"/>
    <col min="3050" max="3050" width="35" style="35" customWidth="1"/>
    <col min="3051" max="3054" width="13.75" style="35" customWidth="1"/>
    <col min="3055" max="3055" width="3.75" style="35" customWidth="1"/>
    <col min="3056" max="3056" width="13.75" style="35" customWidth="1"/>
    <col min="3057" max="3057" width="9" style="35"/>
    <col min="3058" max="3058" width="35" style="35" customWidth="1"/>
    <col min="3059" max="3062" width="13.75" style="35" customWidth="1"/>
    <col min="3063" max="3063" width="3.75" style="35" customWidth="1"/>
    <col min="3064" max="3064" width="13.75" style="35" customWidth="1"/>
    <col min="3065" max="3065" width="9" style="35"/>
    <col min="3066" max="3066" width="35" style="35" customWidth="1"/>
    <col min="3067" max="3070" width="13.75" style="35" customWidth="1"/>
    <col min="3071" max="3071" width="3.75" style="35" customWidth="1"/>
    <col min="3072" max="3072" width="13.75" style="35" customWidth="1"/>
    <col min="3073" max="3073" width="9" style="35"/>
    <col min="3074" max="3074" width="35" style="35" customWidth="1"/>
    <col min="3075" max="3078" width="13.75" style="35" customWidth="1"/>
    <col min="3079" max="3079" width="3.75" style="35" customWidth="1"/>
    <col min="3080" max="3080" width="13.75" style="35" customWidth="1"/>
    <col min="3081" max="3081" width="9" style="35"/>
    <col min="3082" max="3082" width="35" style="35" customWidth="1"/>
    <col min="3083" max="3086" width="13.75" style="35" customWidth="1"/>
    <col min="3087" max="3087" width="3.75" style="35" customWidth="1"/>
    <col min="3088" max="3088" width="13.75" style="35" customWidth="1"/>
    <col min="3089" max="3089" width="9" style="35"/>
    <col min="3090" max="3090" width="35" style="35" customWidth="1"/>
    <col min="3091" max="3094" width="13.75" style="35" customWidth="1"/>
    <col min="3095" max="3095" width="3.75" style="35" customWidth="1"/>
    <col min="3096" max="3096" width="13.75" style="35" customWidth="1"/>
    <col min="3097" max="3097" width="9" style="35"/>
    <col min="3098" max="3098" width="35" style="35" customWidth="1"/>
    <col min="3099" max="3102" width="13.75" style="35" customWidth="1"/>
    <col min="3103" max="3103" width="3.75" style="35" customWidth="1"/>
    <col min="3104" max="3104" width="13.75" style="35" customWidth="1"/>
    <col min="3105" max="3105" width="9" style="35"/>
    <col min="3106" max="3106" width="35" style="35" customWidth="1"/>
    <col min="3107" max="3110" width="13.75" style="35" customWidth="1"/>
    <col min="3111" max="3111" width="3.75" style="35" customWidth="1"/>
    <col min="3112" max="3112" width="13.75" style="35" customWidth="1"/>
    <col min="3113" max="3113" width="9" style="35"/>
    <col min="3114" max="3114" width="35" style="35" customWidth="1"/>
    <col min="3115" max="3118" width="13.75" style="35" customWidth="1"/>
    <col min="3119" max="3119" width="3.75" style="35" customWidth="1"/>
    <col min="3120" max="3120" width="13.75" style="35" customWidth="1"/>
    <col min="3121" max="3121" width="9" style="35"/>
    <col min="3122" max="3122" width="35" style="35" customWidth="1"/>
    <col min="3123" max="3126" width="13.75" style="35" customWidth="1"/>
    <col min="3127" max="3127" width="3.75" style="35" customWidth="1"/>
    <col min="3128" max="3128" width="13.75" style="35" customWidth="1"/>
    <col min="3129" max="3129" width="9" style="35"/>
    <col min="3130" max="3130" width="35" style="35" customWidth="1"/>
    <col min="3131" max="3134" width="13.75" style="35" customWidth="1"/>
    <col min="3135" max="3135" width="3.75" style="35" customWidth="1"/>
    <col min="3136" max="3136" width="13.75" style="35" customWidth="1"/>
    <col min="3137" max="3137" width="9" style="35"/>
    <col min="3138" max="3138" width="35" style="35" customWidth="1"/>
    <col min="3139" max="3142" width="13.75" style="35" customWidth="1"/>
    <col min="3143" max="3143" width="3.75" style="35" customWidth="1"/>
    <col min="3144" max="3144" width="13.75" style="35" customWidth="1"/>
    <col min="3145" max="3145" width="9" style="35"/>
    <col min="3146" max="3146" width="35" style="35" customWidth="1"/>
    <col min="3147" max="3150" width="13.75" style="35" customWidth="1"/>
    <col min="3151" max="3151" width="3.75" style="35" customWidth="1"/>
    <col min="3152" max="3152" width="13.75" style="35" customWidth="1"/>
    <col min="3153" max="3153" width="9" style="35"/>
    <col min="3154" max="3154" width="35" style="35" customWidth="1"/>
    <col min="3155" max="3158" width="13.75" style="35" customWidth="1"/>
    <col min="3159" max="3159" width="3.75" style="35" customWidth="1"/>
    <col min="3160" max="3160" width="13.75" style="35" customWidth="1"/>
    <col min="3161" max="3161" width="9" style="35"/>
    <col min="3162" max="3162" width="35" style="35" customWidth="1"/>
    <col min="3163" max="3166" width="13.75" style="35" customWidth="1"/>
    <col min="3167" max="3167" width="3.75" style="35" customWidth="1"/>
    <col min="3168" max="3168" width="13.75" style="35" customWidth="1"/>
    <col min="3169" max="3169" width="9" style="35"/>
    <col min="3170" max="3170" width="35" style="35" customWidth="1"/>
    <col min="3171" max="3174" width="13.75" style="35" customWidth="1"/>
    <col min="3175" max="3175" width="3.75" style="35" customWidth="1"/>
    <col min="3176" max="3176" width="13.75" style="35" customWidth="1"/>
    <col min="3177" max="3177" width="9" style="35"/>
    <col min="3178" max="3178" width="35" style="35" customWidth="1"/>
    <col min="3179" max="3182" width="13.75" style="35" customWidth="1"/>
    <col min="3183" max="3183" width="3.75" style="35" customWidth="1"/>
    <col min="3184" max="3184" width="13.75" style="35" customWidth="1"/>
    <col min="3185" max="3185" width="9" style="35"/>
    <col min="3186" max="3186" width="35" style="35" customWidth="1"/>
    <col min="3187" max="3190" width="13.75" style="35" customWidth="1"/>
    <col min="3191" max="3191" width="3.75" style="35" customWidth="1"/>
    <col min="3192" max="3192" width="13.75" style="35" customWidth="1"/>
    <col min="3193" max="3193" width="9" style="35"/>
    <col min="3194" max="3194" width="35" style="35" customWidth="1"/>
    <col min="3195" max="3198" width="13.75" style="35" customWidth="1"/>
    <col min="3199" max="3199" width="3.75" style="35" customWidth="1"/>
    <col min="3200" max="3200" width="13.75" style="35" customWidth="1"/>
    <col min="3201" max="3201" width="9" style="35"/>
    <col min="3202" max="3202" width="35" style="35" customWidth="1"/>
    <col min="3203" max="3206" width="13.75" style="35" customWidth="1"/>
    <col min="3207" max="3207" width="3.75" style="35" customWidth="1"/>
    <col min="3208" max="3208" width="13.75" style="35" customWidth="1"/>
    <col min="3209" max="3209" width="9" style="35"/>
    <col min="3210" max="3210" width="35" style="35" customWidth="1"/>
    <col min="3211" max="3214" width="13.75" style="35" customWidth="1"/>
    <col min="3215" max="3215" width="3.75" style="35" customWidth="1"/>
    <col min="3216" max="3216" width="13.75" style="35" customWidth="1"/>
    <col min="3217" max="3217" width="9" style="35"/>
    <col min="3218" max="3218" width="35" style="35" customWidth="1"/>
    <col min="3219" max="3222" width="13.75" style="35" customWidth="1"/>
    <col min="3223" max="3223" width="3.75" style="35" customWidth="1"/>
    <col min="3224" max="3224" width="13.75" style="35" customWidth="1"/>
    <col min="3225" max="3225" width="9" style="35"/>
    <col min="3226" max="3226" width="35" style="35" customWidth="1"/>
    <col min="3227" max="3230" width="13.75" style="35" customWidth="1"/>
    <col min="3231" max="3231" width="3.75" style="35" customWidth="1"/>
    <col min="3232" max="3232" width="13.75" style="35" customWidth="1"/>
    <col min="3233" max="3233" width="9" style="35"/>
    <col min="3234" max="3234" width="35" style="35" customWidth="1"/>
    <col min="3235" max="3238" width="13.75" style="35" customWidth="1"/>
    <col min="3239" max="3239" width="3.75" style="35" customWidth="1"/>
    <col min="3240" max="3240" width="13.75" style="35" customWidth="1"/>
    <col min="3241" max="3241" width="9" style="35"/>
    <col min="3242" max="3242" width="35" style="35" customWidth="1"/>
    <col min="3243" max="3246" width="13.75" style="35" customWidth="1"/>
    <col min="3247" max="3247" width="3.75" style="35" customWidth="1"/>
    <col min="3248" max="3248" width="13.75" style="35" customWidth="1"/>
    <col min="3249" max="3249" width="9" style="35"/>
    <col min="3250" max="3250" width="35" style="35" customWidth="1"/>
    <col min="3251" max="3254" width="13.75" style="35" customWidth="1"/>
    <col min="3255" max="3255" width="3.75" style="35" customWidth="1"/>
    <col min="3256" max="3256" width="13.75" style="35" customWidth="1"/>
    <col min="3257" max="3257" width="9" style="35"/>
    <col min="3258" max="3258" width="35" style="35" customWidth="1"/>
    <col min="3259" max="3262" width="13.75" style="35" customWidth="1"/>
    <col min="3263" max="3263" width="3.75" style="35" customWidth="1"/>
    <col min="3264" max="3264" width="13.75" style="35" customWidth="1"/>
    <col min="3265" max="3265" width="9" style="35"/>
    <col min="3266" max="3266" width="35" style="35" customWidth="1"/>
    <col min="3267" max="3270" width="13.75" style="35" customWidth="1"/>
    <col min="3271" max="3271" width="3.75" style="35" customWidth="1"/>
    <col min="3272" max="3272" width="13.75" style="35" customWidth="1"/>
    <col min="3273" max="3273" width="9" style="35"/>
    <col min="3274" max="3274" width="35" style="35" customWidth="1"/>
    <col min="3275" max="3278" width="13.75" style="35" customWidth="1"/>
    <col min="3279" max="3279" width="3.75" style="35" customWidth="1"/>
    <col min="3280" max="3280" width="13.75" style="35" customWidth="1"/>
    <col min="3281" max="3281" width="9" style="35"/>
    <col min="3282" max="3282" width="35" style="35" customWidth="1"/>
    <col min="3283" max="3286" width="13.75" style="35" customWidth="1"/>
    <col min="3287" max="3287" width="3.75" style="35" customWidth="1"/>
    <col min="3288" max="3288" width="13.75" style="35" customWidth="1"/>
    <col min="3289" max="3289" width="9" style="35"/>
    <col min="3290" max="3290" width="35" style="35" customWidth="1"/>
    <col min="3291" max="3294" width="13.75" style="35" customWidth="1"/>
    <col min="3295" max="3295" width="3.75" style="35" customWidth="1"/>
    <col min="3296" max="3296" width="13.75" style="35" customWidth="1"/>
    <col min="3297" max="3297" width="9" style="35"/>
    <col min="3298" max="3298" width="35" style="35" customWidth="1"/>
    <col min="3299" max="3302" width="13.75" style="35" customWidth="1"/>
    <col min="3303" max="3303" width="3.75" style="35" customWidth="1"/>
    <col min="3304" max="3304" width="13.75" style="35" customWidth="1"/>
    <col min="3305" max="3305" width="9" style="35"/>
    <col min="3306" max="3306" width="35" style="35" customWidth="1"/>
    <col min="3307" max="3310" width="13.75" style="35" customWidth="1"/>
    <col min="3311" max="3311" width="3.75" style="35" customWidth="1"/>
    <col min="3312" max="3312" width="13.75" style="35" customWidth="1"/>
    <col min="3313" max="3313" width="9" style="35"/>
    <col min="3314" max="3314" width="35" style="35" customWidth="1"/>
    <col min="3315" max="3318" width="13.75" style="35" customWidth="1"/>
    <col min="3319" max="3319" width="3.75" style="35" customWidth="1"/>
    <col min="3320" max="3320" width="13.75" style="35" customWidth="1"/>
    <col min="3321" max="3321" width="9" style="35"/>
    <col min="3322" max="3322" width="35" style="35" customWidth="1"/>
    <col min="3323" max="3326" width="13.75" style="35" customWidth="1"/>
    <col min="3327" max="3327" width="3.75" style="35" customWidth="1"/>
    <col min="3328" max="3328" width="13.75" style="35" customWidth="1"/>
    <col min="3329" max="3329" width="9" style="35"/>
    <col min="3330" max="3330" width="35" style="35" customWidth="1"/>
    <col min="3331" max="3334" width="13.75" style="35" customWidth="1"/>
    <col min="3335" max="3335" width="3.75" style="35" customWidth="1"/>
    <col min="3336" max="3336" width="13.75" style="35" customWidth="1"/>
    <col min="3337" max="3337" width="9" style="35"/>
    <col min="3338" max="3338" width="35" style="35" customWidth="1"/>
    <col min="3339" max="3342" width="13.75" style="35" customWidth="1"/>
    <col min="3343" max="3343" width="3.75" style="35" customWidth="1"/>
    <col min="3344" max="3344" width="13.75" style="35" customWidth="1"/>
    <col min="3345" max="3345" width="9" style="35"/>
    <col min="3346" max="3346" width="35" style="35" customWidth="1"/>
    <col min="3347" max="3350" width="13.75" style="35" customWidth="1"/>
    <col min="3351" max="3351" width="3.75" style="35" customWidth="1"/>
    <col min="3352" max="3352" width="13.75" style="35" customWidth="1"/>
    <col min="3353" max="3353" width="9" style="35"/>
    <col min="3354" max="3354" width="35" style="35" customWidth="1"/>
    <col min="3355" max="3358" width="13.75" style="35" customWidth="1"/>
    <col min="3359" max="3359" width="3.75" style="35" customWidth="1"/>
    <col min="3360" max="3360" width="13.75" style="35" customWidth="1"/>
    <col min="3361" max="3361" width="9" style="35"/>
    <col min="3362" max="3362" width="35" style="35" customWidth="1"/>
    <col min="3363" max="3366" width="13.75" style="35" customWidth="1"/>
    <col min="3367" max="3367" width="3.75" style="35" customWidth="1"/>
    <col min="3368" max="3368" width="13.75" style="35" customWidth="1"/>
    <col min="3369" max="3369" width="9" style="35"/>
    <col min="3370" max="3370" width="35" style="35" customWidth="1"/>
    <col min="3371" max="3374" width="13.75" style="35" customWidth="1"/>
    <col min="3375" max="3375" width="3.75" style="35" customWidth="1"/>
    <col min="3376" max="3376" width="13.75" style="35" customWidth="1"/>
    <col min="3377" max="3377" width="9" style="35"/>
    <col min="3378" max="3378" width="35" style="35" customWidth="1"/>
    <col min="3379" max="3382" width="13.75" style="35" customWidth="1"/>
    <col min="3383" max="3383" width="3.75" style="35" customWidth="1"/>
    <col min="3384" max="3384" width="13.75" style="35" customWidth="1"/>
    <col min="3385" max="3385" width="9" style="35"/>
    <col min="3386" max="3386" width="35" style="35" customWidth="1"/>
    <col min="3387" max="3390" width="13.75" style="35" customWidth="1"/>
    <col min="3391" max="3391" width="3.75" style="35" customWidth="1"/>
    <col min="3392" max="3392" width="13.75" style="35" customWidth="1"/>
    <col min="3393" max="3393" width="9" style="35"/>
    <col min="3394" max="3394" width="35" style="35" customWidth="1"/>
    <col min="3395" max="3398" width="13.75" style="35" customWidth="1"/>
    <col min="3399" max="3399" width="3.75" style="35" customWidth="1"/>
    <col min="3400" max="3400" width="13.75" style="35" customWidth="1"/>
    <col min="3401" max="3401" width="9" style="35"/>
    <col min="3402" max="3402" width="35" style="35" customWidth="1"/>
    <col min="3403" max="3406" width="13.75" style="35" customWidth="1"/>
    <col min="3407" max="3407" width="3.75" style="35" customWidth="1"/>
    <col min="3408" max="3408" width="13.75" style="35" customWidth="1"/>
    <col min="3409" max="3409" width="9" style="35"/>
    <col min="3410" max="3410" width="35" style="35" customWidth="1"/>
    <col min="3411" max="3414" width="13.75" style="35" customWidth="1"/>
    <col min="3415" max="3415" width="3.75" style="35" customWidth="1"/>
    <col min="3416" max="3416" width="13.75" style="35" customWidth="1"/>
    <col min="3417" max="3417" width="9" style="35"/>
    <col min="3418" max="3418" width="35" style="35" customWidth="1"/>
    <col min="3419" max="3422" width="13.75" style="35" customWidth="1"/>
    <col min="3423" max="3423" width="3.75" style="35" customWidth="1"/>
    <col min="3424" max="3424" width="13.75" style="35" customWidth="1"/>
    <col min="3425" max="3425" width="9" style="35"/>
    <col min="3426" max="3426" width="35" style="35" customWidth="1"/>
    <col min="3427" max="3430" width="13.75" style="35" customWidth="1"/>
    <col min="3431" max="3431" width="3.75" style="35" customWidth="1"/>
    <col min="3432" max="3432" width="13.75" style="35" customWidth="1"/>
    <col min="3433" max="3433" width="9" style="35"/>
    <col min="3434" max="3434" width="35" style="35" customWidth="1"/>
    <col min="3435" max="3438" width="13.75" style="35" customWidth="1"/>
    <col min="3439" max="3439" width="3.75" style="35" customWidth="1"/>
    <col min="3440" max="3440" width="13.75" style="35" customWidth="1"/>
    <col min="3441" max="3441" width="9" style="35"/>
    <col min="3442" max="3442" width="35" style="35" customWidth="1"/>
    <col min="3443" max="3446" width="13.75" style="35" customWidth="1"/>
    <col min="3447" max="3447" width="3.75" style="35" customWidth="1"/>
    <col min="3448" max="3448" width="13.75" style="35" customWidth="1"/>
    <col min="3449" max="3449" width="9" style="35"/>
    <col min="3450" max="3450" width="35" style="35" customWidth="1"/>
    <col min="3451" max="3454" width="13.75" style="35" customWidth="1"/>
    <col min="3455" max="3455" width="3.75" style="35" customWidth="1"/>
    <col min="3456" max="3456" width="13.75" style="35" customWidth="1"/>
    <col min="3457" max="3457" width="9" style="35"/>
    <col min="3458" max="3458" width="35" style="35" customWidth="1"/>
    <col min="3459" max="3462" width="13.75" style="35" customWidth="1"/>
    <col min="3463" max="3463" width="3.75" style="35" customWidth="1"/>
    <col min="3464" max="3464" width="13.75" style="35" customWidth="1"/>
    <col min="3465" max="3465" width="9" style="35"/>
    <col min="3466" max="3466" width="35" style="35" customWidth="1"/>
    <col min="3467" max="3470" width="13.75" style="35" customWidth="1"/>
    <col min="3471" max="3471" width="3.75" style="35" customWidth="1"/>
    <col min="3472" max="3472" width="13.75" style="35" customWidth="1"/>
    <col min="3473" max="3473" width="9" style="35"/>
    <col min="3474" max="3474" width="35" style="35" customWidth="1"/>
    <col min="3475" max="3478" width="13.75" style="35" customWidth="1"/>
    <col min="3479" max="3479" width="3.75" style="35" customWidth="1"/>
    <col min="3480" max="3480" width="13.75" style="35" customWidth="1"/>
    <col min="3481" max="3481" width="9" style="35"/>
    <col min="3482" max="3482" width="35" style="35" customWidth="1"/>
    <col min="3483" max="3486" width="13.75" style="35" customWidth="1"/>
    <col min="3487" max="3487" width="3.75" style="35" customWidth="1"/>
    <col min="3488" max="3488" width="13.75" style="35" customWidth="1"/>
    <col min="3489" max="3489" width="9" style="35"/>
    <col min="3490" max="3490" width="35" style="35" customWidth="1"/>
    <col min="3491" max="3494" width="13.75" style="35" customWidth="1"/>
    <col min="3495" max="3495" width="3.75" style="35" customWidth="1"/>
    <col min="3496" max="3496" width="13.75" style="35" customWidth="1"/>
    <col min="3497" max="3497" width="9" style="35"/>
    <col min="3498" max="3498" width="35" style="35" customWidth="1"/>
    <col min="3499" max="3502" width="13.75" style="35" customWidth="1"/>
    <col min="3503" max="3503" width="3.75" style="35" customWidth="1"/>
    <col min="3504" max="3504" width="13.75" style="35" customWidth="1"/>
    <col min="3505" max="3505" width="9" style="35"/>
    <col min="3506" max="3506" width="35" style="35" customWidth="1"/>
    <col min="3507" max="3510" width="13.75" style="35" customWidth="1"/>
    <col min="3511" max="3511" width="3.75" style="35" customWidth="1"/>
    <col min="3512" max="3512" width="13.75" style="35" customWidth="1"/>
    <col min="3513" max="3513" width="9" style="35"/>
    <col min="3514" max="3514" width="35" style="35" customWidth="1"/>
    <col min="3515" max="3518" width="13.75" style="35" customWidth="1"/>
    <col min="3519" max="3519" width="3.75" style="35" customWidth="1"/>
    <col min="3520" max="3520" width="13.75" style="35" customWidth="1"/>
    <col min="3521" max="3521" width="9" style="35"/>
    <col min="3522" max="3522" width="35" style="35" customWidth="1"/>
    <col min="3523" max="3526" width="13.75" style="35" customWidth="1"/>
    <col min="3527" max="3527" width="3.75" style="35" customWidth="1"/>
    <col min="3528" max="3528" width="13.75" style="35" customWidth="1"/>
    <col min="3529" max="3529" width="9" style="35"/>
    <col min="3530" max="3530" width="35" style="35" customWidth="1"/>
    <col min="3531" max="3534" width="13.75" style="35" customWidth="1"/>
    <col min="3535" max="3535" width="3.75" style="35" customWidth="1"/>
    <col min="3536" max="3536" width="13.75" style="35" customWidth="1"/>
    <col min="3537" max="3537" width="9" style="35"/>
    <col min="3538" max="3538" width="35" style="35" customWidth="1"/>
    <col min="3539" max="3542" width="13.75" style="35" customWidth="1"/>
    <col min="3543" max="3543" width="3.75" style="35" customWidth="1"/>
    <col min="3544" max="3544" width="13.75" style="35" customWidth="1"/>
    <col min="3545" max="3545" width="9" style="35"/>
    <col min="3546" max="3546" width="35" style="35" customWidth="1"/>
    <col min="3547" max="3550" width="13.75" style="35" customWidth="1"/>
    <col min="3551" max="3551" width="3.75" style="35" customWidth="1"/>
    <col min="3552" max="3552" width="13.75" style="35" customWidth="1"/>
    <col min="3553" max="3553" width="9" style="35"/>
    <col min="3554" max="3554" width="35" style="35" customWidth="1"/>
    <col min="3555" max="3558" width="13.75" style="35" customWidth="1"/>
    <col min="3559" max="3559" width="3.75" style="35" customWidth="1"/>
    <col min="3560" max="3560" width="13.75" style="35" customWidth="1"/>
    <col min="3561" max="3561" width="9" style="35"/>
    <col min="3562" max="3562" width="35" style="35" customWidth="1"/>
    <col min="3563" max="3566" width="13.75" style="35" customWidth="1"/>
    <col min="3567" max="3567" width="3.75" style="35" customWidth="1"/>
    <col min="3568" max="3568" width="13.75" style="35" customWidth="1"/>
    <col min="3569" max="3569" width="9" style="35"/>
    <col min="3570" max="3570" width="35" style="35" customWidth="1"/>
    <col min="3571" max="3574" width="13.75" style="35" customWidth="1"/>
    <col min="3575" max="3575" width="3.75" style="35" customWidth="1"/>
    <col min="3576" max="3576" width="13.75" style="35" customWidth="1"/>
    <col min="3577" max="3577" width="9" style="35"/>
    <col min="3578" max="3578" width="35" style="35" customWidth="1"/>
    <col min="3579" max="3582" width="13.75" style="35" customWidth="1"/>
    <col min="3583" max="3583" width="3.75" style="35" customWidth="1"/>
    <col min="3584" max="3584" width="13.75" style="35" customWidth="1"/>
    <col min="3585" max="3585" width="9" style="35"/>
    <col min="3586" max="3586" width="35" style="35" customWidth="1"/>
    <col min="3587" max="3590" width="13.75" style="35" customWidth="1"/>
    <col min="3591" max="3591" width="3.75" style="35" customWidth="1"/>
    <col min="3592" max="3592" width="13.75" style="35" customWidth="1"/>
    <col min="3593" max="3593" width="9" style="35"/>
    <col min="3594" max="3594" width="35" style="35" customWidth="1"/>
    <col min="3595" max="3598" width="13.75" style="35" customWidth="1"/>
    <col min="3599" max="3599" width="3.75" style="35" customWidth="1"/>
    <col min="3600" max="3600" width="13.75" style="35" customWidth="1"/>
    <col min="3601" max="3601" width="9" style="35"/>
    <col min="3602" max="3602" width="35" style="35" customWidth="1"/>
    <col min="3603" max="3606" width="13.75" style="35" customWidth="1"/>
    <col min="3607" max="3607" width="3.75" style="35" customWidth="1"/>
    <col min="3608" max="3608" width="13.75" style="35" customWidth="1"/>
    <col min="3609" max="3609" width="9" style="35"/>
    <col min="3610" max="3610" width="35" style="35" customWidth="1"/>
    <col min="3611" max="3614" width="13.75" style="35" customWidth="1"/>
    <col min="3615" max="3615" width="3.75" style="35" customWidth="1"/>
    <col min="3616" max="3616" width="13.75" style="35" customWidth="1"/>
    <col min="3617" max="3617" width="9" style="35"/>
    <col min="3618" max="3618" width="35" style="35" customWidth="1"/>
    <col min="3619" max="3622" width="13.75" style="35" customWidth="1"/>
    <col min="3623" max="3623" width="3.75" style="35" customWidth="1"/>
    <col min="3624" max="3624" width="13.75" style="35" customWidth="1"/>
    <col min="3625" max="3625" width="9" style="35"/>
    <col min="3626" max="3626" width="35" style="35" customWidth="1"/>
    <col min="3627" max="3630" width="13.75" style="35" customWidth="1"/>
    <col min="3631" max="3631" width="3.75" style="35" customWidth="1"/>
    <col min="3632" max="3632" width="13.75" style="35" customWidth="1"/>
    <col min="3633" max="3633" width="9" style="35"/>
    <col min="3634" max="3634" width="35" style="35" customWidth="1"/>
    <col min="3635" max="3638" width="13.75" style="35" customWidth="1"/>
    <col min="3639" max="3639" width="3.75" style="35" customWidth="1"/>
    <col min="3640" max="3640" width="13.75" style="35" customWidth="1"/>
    <col min="3641" max="3641" width="9" style="35"/>
    <col min="3642" max="3642" width="35" style="35" customWidth="1"/>
    <col min="3643" max="3646" width="13.75" style="35" customWidth="1"/>
    <col min="3647" max="3647" width="3.75" style="35" customWidth="1"/>
    <col min="3648" max="3648" width="13.75" style="35" customWidth="1"/>
    <col min="3649" max="3649" width="9" style="35"/>
    <col min="3650" max="3650" width="35" style="35" customWidth="1"/>
    <col min="3651" max="3654" width="13.75" style="35" customWidth="1"/>
    <col min="3655" max="3655" width="3.75" style="35" customWidth="1"/>
    <col min="3656" max="3656" width="13.75" style="35" customWidth="1"/>
    <col min="3657" max="3657" width="9" style="35"/>
    <col min="3658" max="3658" width="35" style="35" customWidth="1"/>
    <col min="3659" max="3662" width="13.75" style="35" customWidth="1"/>
    <col min="3663" max="3663" width="3.75" style="35" customWidth="1"/>
    <col min="3664" max="3664" width="13.75" style="35" customWidth="1"/>
    <col min="3665" max="3665" width="9" style="35"/>
    <col min="3666" max="3666" width="35" style="35" customWidth="1"/>
    <col min="3667" max="3670" width="13.75" style="35" customWidth="1"/>
    <col min="3671" max="3671" width="3.75" style="35" customWidth="1"/>
    <col min="3672" max="3672" width="13.75" style="35" customWidth="1"/>
    <col min="3673" max="3673" width="9" style="35"/>
    <col min="3674" max="3674" width="35" style="35" customWidth="1"/>
    <col min="3675" max="3678" width="13.75" style="35" customWidth="1"/>
    <col min="3679" max="3679" width="3.75" style="35" customWidth="1"/>
    <col min="3680" max="3680" width="13.75" style="35" customWidth="1"/>
    <col min="3681" max="3681" width="9" style="35"/>
    <col min="3682" max="3682" width="35" style="35" customWidth="1"/>
    <col min="3683" max="3686" width="13.75" style="35" customWidth="1"/>
    <col min="3687" max="3687" width="3.75" style="35" customWidth="1"/>
    <col min="3688" max="3688" width="13.75" style="35" customWidth="1"/>
    <col min="3689" max="3689" width="9" style="35"/>
    <col min="3690" max="3690" width="35" style="35" customWidth="1"/>
    <col min="3691" max="3694" width="13.75" style="35" customWidth="1"/>
    <col min="3695" max="3695" width="3.75" style="35" customWidth="1"/>
    <col min="3696" max="3696" width="13.75" style="35" customWidth="1"/>
    <col min="3697" max="3697" width="9" style="35"/>
    <col min="3698" max="3698" width="35" style="35" customWidth="1"/>
    <col min="3699" max="3702" width="13.75" style="35" customWidth="1"/>
    <col min="3703" max="3703" width="3.75" style="35" customWidth="1"/>
    <col min="3704" max="3704" width="13.75" style="35" customWidth="1"/>
    <col min="3705" max="3705" width="9" style="35"/>
    <col min="3706" max="3706" width="35" style="35" customWidth="1"/>
    <col min="3707" max="3710" width="13.75" style="35" customWidth="1"/>
    <col min="3711" max="3711" width="3.75" style="35" customWidth="1"/>
    <col min="3712" max="3712" width="13.75" style="35" customWidth="1"/>
    <col min="3713" max="3713" width="9" style="35"/>
    <col min="3714" max="3714" width="35" style="35" customWidth="1"/>
    <col min="3715" max="3718" width="13.75" style="35" customWidth="1"/>
    <col min="3719" max="3719" width="3.75" style="35" customWidth="1"/>
    <col min="3720" max="3720" width="13.75" style="35" customWidth="1"/>
    <col min="3721" max="3721" width="9" style="35"/>
    <col min="3722" max="3722" width="35" style="35" customWidth="1"/>
    <col min="3723" max="3726" width="13.75" style="35" customWidth="1"/>
    <col min="3727" max="3727" width="3.75" style="35" customWidth="1"/>
    <col min="3728" max="3728" width="13.75" style="35" customWidth="1"/>
    <col min="3729" max="3729" width="9" style="35"/>
    <col min="3730" max="3730" width="35" style="35" customWidth="1"/>
    <col min="3731" max="3734" width="13.75" style="35" customWidth="1"/>
    <col min="3735" max="3735" width="3.75" style="35" customWidth="1"/>
    <col min="3736" max="3736" width="13.75" style="35" customWidth="1"/>
    <col min="3737" max="3737" width="9" style="35"/>
    <col min="3738" max="3738" width="35" style="35" customWidth="1"/>
    <col min="3739" max="3742" width="13.75" style="35" customWidth="1"/>
    <col min="3743" max="3743" width="3.75" style="35" customWidth="1"/>
    <col min="3744" max="3744" width="13.75" style="35" customWidth="1"/>
    <col min="3745" max="3745" width="9" style="35"/>
    <col min="3746" max="3746" width="35" style="35" customWidth="1"/>
    <col min="3747" max="3750" width="13.75" style="35" customWidth="1"/>
    <col min="3751" max="3751" width="3.75" style="35" customWidth="1"/>
    <col min="3752" max="3752" width="13.75" style="35" customWidth="1"/>
    <col min="3753" max="3753" width="9" style="35"/>
    <col min="3754" max="3754" width="35" style="35" customWidth="1"/>
    <col min="3755" max="3758" width="13.75" style="35" customWidth="1"/>
    <col min="3759" max="3759" width="3.75" style="35" customWidth="1"/>
    <col min="3760" max="3760" width="13.75" style="35" customWidth="1"/>
    <col min="3761" max="3761" width="9" style="35"/>
    <col min="3762" max="3762" width="35" style="35" customWidth="1"/>
    <col min="3763" max="3766" width="13.75" style="35" customWidth="1"/>
    <col min="3767" max="3767" width="3.75" style="35" customWidth="1"/>
    <col min="3768" max="3768" width="13.75" style="35" customWidth="1"/>
    <col min="3769" max="3769" width="9" style="35"/>
    <col min="3770" max="3770" width="35" style="35" customWidth="1"/>
    <col min="3771" max="3774" width="13.75" style="35" customWidth="1"/>
    <col min="3775" max="3775" width="3.75" style="35" customWidth="1"/>
    <col min="3776" max="3776" width="13.75" style="35" customWidth="1"/>
    <col min="3777" max="3777" width="9" style="35"/>
    <col min="3778" max="3778" width="35" style="35" customWidth="1"/>
    <col min="3779" max="3782" width="13.75" style="35" customWidth="1"/>
    <col min="3783" max="3783" width="3.75" style="35" customWidth="1"/>
    <col min="3784" max="3784" width="13.75" style="35" customWidth="1"/>
    <col min="3785" max="3785" width="9" style="35"/>
    <col min="3786" max="3786" width="35" style="35" customWidth="1"/>
    <col min="3787" max="3790" width="13.75" style="35" customWidth="1"/>
    <col min="3791" max="3791" width="3.75" style="35" customWidth="1"/>
    <col min="3792" max="3792" width="13.75" style="35" customWidth="1"/>
    <col min="3793" max="3793" width="9" style="35"/>
    <col min="3794" max="3794" width="35" style="35" customWidth="1"/>
    <col min="3795" max="3798" width="13.75" style="35" customWidth="1"/>
    <col min="3799" max="3799" width="3.75" style="35" customWidth="1"/>
    <col min="3800" max="3800" width="13.75" style="35" customWidth="1"/>
    <col min="3801" max="3801" width="9" style="35"/>
    <col min="3802" max="3802" width="35" style="35" customWidth="1"/>
    <col min="3803" max="3806" width="13.75" style="35" customWidth="1"/>
    <col min="3807" max="3807" width="3.75" style="35" customWidth="1"/>
    <col min="3808" max="3808" width="13.75" style="35" customWidth="1"/>
    <col min="3809" max="3809" width="9" style="35"/>
    <col min="3810" max="3810" width="35" style="35" customWidth="1"/>
    <col min="3811" max="3814" width="13.75" style="35" customWidth="1"/>
    <col min="3815" max="3815" width="3.75" style="35" customWidth="1"/>
    <col min="3816" max="3816" width="13.75" style="35" customWidth="1"/>
    <col min="3817" max="3817" width="9" style="35"/>
    <col min="3818" max="3818" width="35" style="35" customWidth="1"/>
    <col min="3819" max="3822" width="13.75" style="35" customWidth="1"/>
    <col min="3823" max="3823" width="3.75" style="35" customWidth="1"/>
    <col min="3824" max="3824" width="13.75" style="35" customWidth="1"/>
    <col min="3825" max="3825" width="9" style="35"/>
    <col min="3826" max="3826" width="35" style="35" customWidth="1"/>
    <col min="3827" max="3830" width="13.75" style="35" customWidth="1"/>
    <col min="3831" max="3831" width="3.75" style="35" customWidth="1"/>
    <col min="3832" max="3832" width="13.75" style="35" customWidth="1"/>
    <col min="3833" max="3833" width="9" style="35"/>
    <col min="3834" max="3834" width="35" style="35" customWidth="1"/>
    <col min="3835" max="3838" width="13.75" style="35" customWidth="1"/>
    <col min="3839" max="3839" width="3.75" style="35" customWidth="1"/>
    <col min="3840" max="3840" width="13.75" style="35" customWidth="1"/>
    <col min="3841" max="3841" width="9" style="35"/>
    <col min="3842" max="3842" width="35" style="35" customWidth="1"/>
    <col min="3843" max="3846" width="13.75" style="35" customWidth="1"/>
    <col min="3847" max="3847" width="3.75" style="35" customWidth="1"/>
    <col min="3848" max="3848" width="13.75" style="35" customWidth="1"/>
    <col min="3849" max="3849" width="9" style="35"/>
    <col min="3850" max="3850" width="35" style="35" customWidth="1"/>
    <col min="3851" max="3854" width="13.75" style="35" customWidth="1"/>
    <col min="3855" max="3855" width="3.75" style="35" customWidth="1"/>
    <col min="3856" max="3856" width="13.75" style="35" customWidth="1"/>
    <col min="3857" max="3857" width="9" style="35"/>
    <col min="3858" max="3858" width="35" style="35" customWidth="1"/>
    <col min="3859" max="3862" width="13.75" style="35" customWidth="1"/>
    <col min="3863" max="3863" width="3.75" style="35" customWidth="1"/>
    <col min="3864" max="3864" width="13.75" style="35" customWidth="1"/>
    <col min="3865" max="3865" width="9" style="35"/>
    <col min="3866" max="3866" width="35" style="35" customWidth="1"/>
    <col min="3867" max="3870" width="13.75" style="35" customWidth="1"/>
    <col min="3871" max="3871" width="3.75" style="35" customWidth="1"/>
    <col min="3872" max="3872" width="13.75" style="35" customWidth="1"/>
    <col min="3873" max="3873" width="9" style="35"/>
    <col min="3874" max="3874" width="35" style="35" customWidth="1"/>
    <col min="3875" max="3878" width="13.75" style="35" customWidth="1"/>
    <col min="3879" max="3879" width="3.75" style="35" customWidth="1"/>
    <col min="3880" max="3880" width="13.75" style="35" customWidth="1"/>
    <col min="3881" max="3881" width="9" style="35"/>
    <col min="3882" max="3882" width="35" style="35" customWidth="1"/>
    <col min="3883" max="3886" width="13.75" style="35" customWidth="1"/>
    <col min="3887" max="3887" width="3.75" style="35" customWidth="1"/>
    <col min="3888" max="3888" width="13.75" style="35" customWidth="1"/>
    <col min="3889" max="3889" width="9" style="35"/>
    <col min="3890" max="3890" width="35" style="35" customWidth="1"/>
    <col min="3891" max="3894" width="13.75" style="35" customWidth="1"/>
    <col min="3895" max="3895" width="3.75" style="35" customWidth="1"/>
    <col min="3896" max="3896" width="13.75" style="35" customWidth="1"/>
    <col min="3897" max="3897" width="9" style="35"/>
    <col min="3898" max="3898" width="35" style="35" customWidth="1"/>
    <col min="3899" max="3902" width="13.75" style="35" customWidth="1"/>
    <col min="3903" max="3903" width="3.75" style="35" customWidth="1"/>
    <col min="3904" max="3904" width="13.75" style="35" customWidth="1"/>
    <col min="3905" max="3905" width="9" style="35"/>
    <col min="3906" max="3906" width="35" style="35" customWidth="1"/>
    <col min="3907" max="3910" width="13.75" style="35" customWidth="1"/>
    <col min="3911" max="3911" width="3.75" style="35" customWidth="1"/>
    <col min="3912" max="3912" width="13.75" style="35" customWidth="1"/>
    <col min="3913" max="3913" width="9" style="35"/>
    <col min="3914" max="3914" width="35" style="35" customWidth="1"/>
    <col min="3915" max="3918" width="13.75" style="35" customWidth="1"/>
    <col min="3919" max="3919" width="3.75" style="35" customWidth="1"/>
    <col min="3920" max="3920" width="13.75" style="35" customWidth="1"/>
    <col min="3921" max="3921" width="9" style="35"/>
    <col min="3922" max="3922" width="35" style="35" customWidth="1"/>
    <col min="3923" max="3926" width="13.75" style="35" customWidth="1"/>
    <col min="3927" max="3927" width="3.75" style="35" customWidth="1"/>
    <col min="3928" max="3928" width="13.75" style="35" customWidth="1"/>
    <col min="3929" max="3929" width="9" style="35"/>
    <col min="3930" max="3930" width="35" style="35" customWidth="1"/>
    <col min="3931" max="3934" width="13.75" style="35" customWidth="1"/>
    <col min="3935" max="3935" width="3.75" style="35" customWidth="1"/>
    <col min="3936" max="3936" width="13.75" style="35" customWidth="1"/>
    <col min="3937" max="3937" width="9" style="35"/>
    <col min="3938" max="3938" width="35" style="35" customWidth="1"/>
    <col min="3939" max="3942" width="13.75" style="35" customWidth="1"/>
    <col min="3943" max="3943" width="3.75" style="35" customWidth="1"/>
    <col min="3944" max="3944" width="13.75" style="35" customWidth="1"/>
    <col min="3945" max="3945" width="9" style="35"/>
    <col min="3946" max="3946" width="35" style="35" customWidth="1"/>
    <col min="3947" max="3950" width="13.75" style="35" customWidth="1"/>
    <col min="3951" max="3951" width="3.75" style="35" customWidth="1"/>
    <col min="3952" max="3952" width="13.75" style="35" customWidth="1"/>
    <col min="3953" max="3953" width="9" style="35"/>
    <col min="3954" max="3954" width="35" style="35" customWidth="1"/>
    <col min="3955" max="3958" width="13.75" style="35" customWidth="1"/>
    <col min="3959" max="3959" width="3.75" style="35" customWidth="1"/>
    <col min="3960" max="3960" width="13.75" style="35" customWidth="1"/>
    <col min="3961" max="3961" width="9" style="35"/>
    <col min="3962" max="3962" width="35" style="35" customWidth="1"/>
    <col min="3963" max="3966" width="13.75" style="35" customWidth="1"/>
    <col min="3967" max="3967" width="3.75" style="35" customWidth="1"/>
    <col min="3968" max="3968" width="13.75" style="35" customWidth="1"/>
    <col min="3969" max="3969" width="9" style="35"/>
    <col min="3970" max="3970" width="35" style="35" customWidth="1"/>
    <col min="3971" max="3974" width="13.75" style="35" customWidth="1"/>
    <col min="3975" max="3975" width="3.75" style="35" customWidth="1"/>
    <col min="3976" max="3976" width="13.75" style="35" customWidth="1"/>
    <col min="3977" max="3977" width="9" style="35"/>
    <col min="3978" max="3978" width="35" style="35" customWidth="1"/>
    <col min="3979" max="3982" width="13.75" style="35" customWidth="1"/>
    <col min="3983" max="3983" width="3.75" style="35" customWidth="1"/>
    <col min="3984" max="3984" width="13.75" style="35" customWidth="1"/>
    <col min="3985" max="3985" width="9" style="35"/>
    <col min="3986" max="3986" width="35" style="35" customWidth="1"/>
    <col min="3987" max="3990" width="13.75" style="35" customWidth="1"/>
    <col min="3991" max="3991" width="3.75" style="35" customWidth="1"/>
    <col min="3992" max="3992" width="13.75" style="35" customWidth="1"/>
    <col min="3993" max="3993" width="9" style="35"/>
    <col min="3994" max="3994" width="35" style="35" customWidth="1"/>
    <col min="3995" max="3998" width="13.75" style="35" customWidth="1"/>
    <col min="3999" max="3999" width="3.75" style="35" customWidth="1"/>
    <col min="4000" max="4000" width="13.75" style="35" customWidth="1"/>
    <col min="4001" max="4001" width="9" style="35"/>
    <col min="4002" max="4002" width="35" style="35" customWidth="1"/>
    <col min="4003" max="4006" width="13.75" style="35" customWidth="1"/>
    <col min="4007" max="4007" width="3.75" style="35" customWidth="1"/>
    <col min="4008" max="4008" width="13.75" style="35" customWidth="1"/>
    <col min="4009" max="4009" width="9" style="35"/>
    <col min="4010" max="4010" width="35" style="35" customWidth="1"/>
    <col min="4011" max="4014" width="13.75" style="35" customWidth="1"/>
    <col min="4015" max="4015" width="3.75" style="35" customWidth="1"/>
    <col min="4016" max="4016" width="13.75" style="35" customWidth="1"/>
    <col min="4017" max="4017" width="9" style="35"/>
    <col min="4018" max="4018" width="35" style="35" customWidth="1"/>
    <col min="4019" max="4022" width="13.75" style="35" customWidth="1"/>
    <col min="4023" max="4023" width="3.75" style="35" customWidth="1"/>
    <col min="4024" max="4024" width="13.75" style="35" customWidth="1"/>
    <col min="4025" max="4025" width="9" style="35"/>
    <col min="4026" max="4026" width="35" style="35" customWidth="1"/>
    <col min="4027" max="4030" width="13.75" style="35" customWidth="1"/>
    <col min="4031" max="4031" width="3.75" style="35" customWidth="1"/>
    <col min="4032" max="4032" width="13.75" style="35" customWidth="1"/>
    <col min="4033" max="4033" width="9" style="35"/>
    <col min="4034" max="4034" width="35" style="35" customWidth="1"/>
    <col min="4035" max="4038" width="13.75" style="35" customWidth="1"/>
    <col min="4039" max="4039" width="3.75" style="35" customWidth="1"/>
    <col min="4040" max="4040" width="13.75" style="35" customWidth="1"/>
    <col min="4041" max="4041" width="9" style="35"/>
    <col min="4042" max="4042" width="35" style="35" customWidth="1"/>
    <col min="4043" max="4046" width="13.75" style="35" customWidth="1"/>
    <col min="4047" max="4047" width="3.75" style="35" customWidth="1"/>
    <col min="4048" max="4048" width="13.75" style="35" customWidth="1"/>
    <col min="4049" max="4049" width="9" style="35"/>
    <col min="4050" max="4050" width="35" style="35" customWidth="1"/>
    <col min="4051" max="4054" width="13.75" style="35" customWidth="1"/>
    <col min="4055" max="4055" width="3.75" style="35" customWidth="1"/>
    <col min="4056" max="4056" width="13.75" style="35" customWidth="1"/>
    <col min="4057" max="4057" width="9" style="35"/>
    <col min="4058" max="4058" width="35" style="35" customWidth="1"/>
    <col min="4059" max="4062" width="13.75" style="35" customWidth="1"/>
    <col min="4063" max="4063" width="3.75" style="35" customWidth="1"/>
    <col min="4064" max="4064" width="13.75" style="35" customWidth="1"/>
    <col min="4065" max="4065" width="9" style="35"/>
    <col min="4066" max="4066" width="35" style="35" customWidth="1"/>
    <col min="4067" max="4070" width="13.75" style="35" customWidth="1"/>
    <col min="4071" max="4071" width="3.75" style="35" customWidth="1"/>
    <col min="4072" max="4072" width="13.75" style="35" customWidth="1"/>
    <col min="4073" max="4073" width="9" style="35"/>
    <col min="4074" max="4074" width="35" style="35" customWidth="1"/>
    <col min="4075" max="4078" width="13.75" style="35" customWidth="1"/>
    <col min="4079" max="4079" width="3.75" style="35" customWidth="1"/>
    <col min="4080" max="4080" width="13.75" style="35" customWidth="1"/>
    <col min="4081" max="4081" width="9" style="35"/>
    <col min="4082" max="4082" width="35" style="35" customWidth="1"/>
    <col min="4083" max="4086" width="13.75" style="35" customWidth="1"/>
    <col min="4087" max="4087" width="3.75" style="35" customWidth="1"/>
    <col min="4088" max="4088" width="13.75" style="35" customWidth="1"/>
    <col min="4089" max="4089" width="9" style="35"/>
    <col min="4090" max="4090" width="35" style="35" customWidth="1"/>
    <col min="4091" max="4094" width="13.75" style="35" customWidth="1"/>
    <col min="4095" max="4095" width="3.75" style="35" customWidth="1"/>
    <col min="4096" max="4096" width="13.75" style="35" customWidth="1"/>
    <col min="4097" max="4097" width="9" style="35"/>
    <col min="4098" max="4098" width="35" style="35" customWidth="1"/>
    <col min="4099" max="4102" width="13.75" style="35" customWidth="1"/>
    <col min="4103" max="4103" width="3.75" style="35" customWidth="1"/>
    <col min="4104" max="4104" width="13.75" style="35" customWidth="1"/>
    <col min="4105" max="4105" width="9" style="35"/>
    <col min="4106" max="4106" width="35" style="35" customWidth="1"/>
    <col min="4107" max="4110" width="13.75" style="35" customWidth="1"/>
    <col min="4111" max="4111" width="3.75" style="35" customWidth="1"/>
    <col min="4112" max="4112" width="13.75" style="35" customWidth="1"/>
    <col min="4113" max="4113" width="9" style="35"/>
    <col min="4114" max="4114" width="35" style="35" customWidth="1"/>
    <col min="4115" max="4118" width="13.75" style="35" customWidth="1"/>
    <col min="4119" max="4119" width="3.75" style="35" customWidth="1"/>
    <col min="4120" max="4120" width="13.75" style="35" customWidth="1"/>
    <col min="4121" max="4121" width="9" style="35"/>
    <col min="4122" max="4122" width="35" style="35" customWidth="1"/>
    <col min="4123" max="4126" width="13.75" style="35" customWidth="1"/>
    <col min="4127" max="4127" width="3.75" style="35" customWidth="1"/>
    <col min="4128" max="4128" width="13.75" style="35" customWidth="1"/>
    <col min="4129" max="4129" width="9" style="35"/>
    <col min="4130" max="4130" width="35" style="35" customWidth="1"/>
    <col min="4131" max="4134" width="13.75" style="35" customWidth="1"/>
    <col min="4135" max="4135" width="3.75" style="35" customWidth="1"/>
    <col min="4136" max="4136" width="13.75" style="35" customWidth="1"/>
    <col min="4137" max="4137" width="9" style="35"/>
    <col min="4138" max="4138" width="35" style="35" customWidth="1"/>
    <col min="4139" max="4142" width="13.75" style="35" customWidth="1"/>
    <col min="4143" max="4143" width="3.75" style="35" customWidth="1"/>
    <col min="4144" max="4144" width="13.75" style="35" customWidth="1"/>
    <col min="4145" max="4145" width="9" style="35"/>
    <col min="4146" max="4146" width="35" style="35" customWidth="1"/>
    <col min="4147" max="4150" width="13.75" style="35" customWidth="1"/>
    <col min="4151" max="4151" width="3.75" style="35" customWidth="1"/>
    <col min="4152" max="4152" width="13.75" style="35" customWidth="1"/>
    <col min="4153" max="4153" width="9" style="35"/>
    <col min="4154" max="4154" width="35" style="35" customWidth="1"/>
    <col min="4155" max="4158" width="13.75" style="35" customWidth="1"/>
    <col min="4159" max="4159" width="3.75" style="35" customWidth="1"/>
    <col min="4160" max="4160" width="13.75" style="35" customWidth="1"/>
    <col min="4161" max="4161" width="9" style="35"/>
    <col min="4162" max="4162" width="35" style="35" customWidth="1"/>
    <col min="4163" max="4166" width="13.75" style="35" customWidth="1"/>
    <col min="4167" max="4167" width="3.75" style="35" customWidth="1"/>
    <col min="4168" max="4168" width="13.75" style="35" customWidth="1"/>
    <col min="4169" max="4169" width="9" style="35"/>
    <col min="4170" max="4170" width="35" style="35" customWidth="1"/>
    <col min="4171" max="4174" width="13.75" style="35" customWidth="1"/>
    <col min="4175" max="4175" width="3.75" style="35" customWidth="1"/>
    <col min="4176" max="4176" width="13.75" style="35" customWidth="1"/>
    <col min="4177" max="4177" width="9" style="35"/>
    <col min="4178" max="4178" width="35" style="35" customWidth="1"/>
    <col min="4179" max="4182" width="13.75" style="35" customWidth="1"/>
    <col min="4183" max="4183" width="3.75" style="35" customWidth="1"/>
    <col min="4184" max="4184" width="13.75" style="35" customWidth="1"/>
    <col min="4185" max="4185" width="9" style="35"/>
    <col min="4186" max="4186" width="35" style="35" customWidth="1"/>
    <col min="4187" max="4190" width="13.75" style="35" customWidth="1"/>
    <col min="4191" max="4191" width="3.75" style="35" customWidth="1"/>
    <col min="4192" max="4192" width="13.75" style="35" customWidth="1"/>
    <col min="4193" max="4193" width="9" style="35"/>
    <col min="4194" max="4194" width="35" style="35" customWidth="1"/>
    <col min="4195" max="4198" width="13.75" style="35" customWidth="1"/>
    <col min="4199" max="4199" width="3.75" style="35" customWidth="1"/>
    <col min="4200" max="4200" width="13.75" style="35" customWidth="1"/>
    <col min="4201" max="4201" width="9" style="35"/>
    <col min="4202" max="4202" width="35" style="35" customWidth="1"/>
    <col min="4203" max="4206" width="13.75" style="35" customWidth="1"/>
    <col min="4207" max="4207" width="3.75" style="35" customWidth="1"/>
    <col min="4208" max="4208" width="13.75" style="35" customWidth="1"/>
    <col min="4209" max="4209" width="9" style="35"/>
    <col min="4210" max="4210" width="35" style="35" customWidth="1"/>
    <col min="4211" max="4214" width="13.75" style="35" customWidth="1"/>
    <col min="4215" max="4215" width="3.75" style="35" customWidth="1"/>
    <col min="4216" max="4216" width="13.75" style="35" customWidth="1"/>
    <col min="4217" max="4217" width="9" style="35"/>
    <col min="4218" max="4218" width="35" style="35" customWidth="1"/>
    <col min="4219" max="4222" width="13.75" style="35" customWidth="1"/>
    <col min="4223" max="4223" width="3.75" style="35" customWidth="1"/>
    <col min="4224" max="4224" width="13.75" style="35" customWidth="1"/>
    <col min="4225" max="4225" width="9" style="35"/>
    <col min="4226" max="4226" width="35" style="35" customWidth="1"/>
    <col min="4227" max="4230" width="13.75" style="35" customWidth="1"/>
    <col min="4231" max="4231" width="3.75" style="35" customWidth="1"/>
    <col min="4232" max="4232" width="13.75" style="35" customWidth="1"/>
    <col min="4233" max="4233" width="9" style="35"/>
    <col min="4234" max="4234" width="35" style="35" customWidth="1"/>
    <col min="4235" max="4238" width="13.75" style="35" customWidth="1"/>
    <col min="4239" max="4239" width="3.75" style="35" customWidth="1"/>
    <col min="4240" max="4240" width="13.75" style="35" customWidth="1"/>
    <col min="4241" max="4241" width="9" style="35"/>
    <col min="4242" max="4242" width="35" style="35" customWidth="1"/>
    <col min="4243" max="4246" width="13.75" style="35" customWidth="1"/>
    <col min="4247" max="4247" width="3.75" style="35" customWidth="1"/>
    <col min="4248" max="4248" width="13.75" style="35" customWidth="1"/>
    <col min="4249" max="4249" width="9" style="35"/>
    <col min="4250" max="4250" width="35" style="35" customWidth="1"/>
    <col min="4251" max="4254" width="13.75" style="35" customWidth="1"/>
    <col min="4255" max="4255" width="3.75" style="35" customWidth="1"/>
    <col min="4256" max="4256" width="13.75" style="35" customWidth="1"/>
    <col min="4257" max="4257" width="9" style="35"/>
    <col min="4258" max="4258" width="35" style="35" customWidth="1"/>
    <col min="4259" max="4262" width="13.75" style="35" customWidth="1"/>
    <col min="4263" max="4263" width="3.75" style="35" customWidth="1"/>
    <col min="4264" max="4264" width="13.75" style="35" customWidth="1"/>
    <col min="4265" max="4265" width="9" style="35"/>
    <col min="4266" max="4266" width="35" style="35" customWidth="1"/>
    <col min="4267" max="4270" width="13.75" style="35" customWidth="1"/>
    <col min="4271" max="4271" width="3.75" style="35" customWidth="1"/>
    <col min="4272" max="4272" width="13.75" style="35" customWidth="1"/>
    <col min="4273" max="4273" width="9" style="35"/>
    <col min="4274" max="4274" width="35" style="35" customWidth="1"/>
    <col min="4275" max="4278" width="13.75" style="35" customWidth="1"/>
    <col min="4279" max="4279" width="3.75" style="35" customWidth="1"/>
    <col min="4280" max="4280" width="13.75" style="35" customWidth="1"/>
    <col min="4281" max="4281" width="9" style="35"/>
    <col min="4282" max="4282" width="35" style="35" customWidth="1"/>
    <col min="4283" max="4286" width="13.75" style="35" customWidth="1"/>
    <col min="4287" max="4287" width="3.75" style="35" customWidth="1"/>
    <col min="4288" max="4288" width="13.75" style="35" customWidth="1"/>
    <col min="4289" max="4289" width="9" style="35"/>
    <col min="4290" max="4290" width="35" style="35" customWidth="1"/>
    <col min="4291" max="4294" width="13.75" style="35" customWidth="1"/>
    <col min="4295" max="4295" width="3.75" style="35" customWidth="1"/>
    <col min="4296" max="4296" width="13.75" style="35" customWidth="1"/>
    <col min="4297" max="4297" width="9" style="35"/>
    <col min="4298" max="4298" width="35" style="35" customWidth="1"/>
    <col min="4299" max="4302" width="13.75" style="35" customWidth="1"/>
    <col min="4303" max="4303" width="3.75" style="35" customWidth="1"/>
    <col min="4304" max="4304" width="13.75" style="35" customWidth="1"/>
    <col min="4305" max="4305" width="9" style="35"/>
    <col min="4306" max="4306" width="35" style="35" customWidth="1"/>
    <col min="4307" max="4310" width="13.75" style="35" customWidth="1"/>
    <col min="4311" max="4311" width="3.75" style="35" customWidth="1"/>
    <col min="4312" max="4312" width="13.75" style="35" customWidth="1"/>
    <col min="4313" max="4313" width="9" style="35"/>
    <col min="4314" max="4314" width="35" style="35" customWidth="1"/>
    <col min="4315" max="4318" width="13.75" style="35" customWidth="1"/>
    <col min="4319" max="4319" width="3.75" style="35" customWidth="1"/>
    <col min="4320" max="4320" width="13.75" style="35" customWidth="1"/>
    <col min="4321" max="4321" width="9" style="35"/>
    <col min="4322" max="4322" width="35" style="35" customWidth="1"/>
    <col min="4323" max="4326" width="13.75" style="35" customWidth="1"/>
    <col min="4327" max="4327" width="3.75" style="35" customWidth="1"/>
    <col min="4328" max="4328" width="13.75" style="35" customWidth="1"/>
    <col min="4329" max="4329" width="9" style="35"/>
    <col min="4330" max="4330" width="35" style="35" customWidth="1"/>
    <col min="4331" max="4334" width="13.75" style="35" customWidth="1"/>
    <col min="4335" max="4335" width="3.75" style="35" customWidth="1"/>
    <col min="4336" max="4336" width="13.75" style="35" customWidth="1"/>
    <col min="4337" max="4337" width="9" style="35"/>
    <col min="4338" max="4338" width="35" style="35" customWidth="1"/>
    <col min="4339" max="4342" width="13.75" style="35" customWidth="1"/>
    <col min="4343" max="4343" width="3.75" style="35" customWidth="1"/>
    <col min="4344" max="4344" width="13.75" style="35" customWidth="1"/>
    <col min="4345" max="4345" width="9" style="35"/>
    <col min="4346" max="4346" width="35" style="35" customWidth="1"/>
    <col min="4347" max="4350" width="13.75" style="35" customWidth="1"/>
    <col min="4351" max="4351" width="3.75" style="35" customWidth="1"/>
    <col min="4352" max="4352" width="13.75" style="35" customWidth="1"/>
    <col min="4353" max="4353" width="9" style="35"/>
    <col min="4354" max="4354" width="35" style="35" customWidth="1"/>
    <col min="4355" max="4358" width="13.75" style="35" customWidth="1"/>
    <col min="4359" max="4359" width="3.75" style="35" customWidth="1"/>
    <col min="4360" max="4360" width="13.75" style="35" customWidth="1"/>
    <col min="4361" max="4361" width="9" style="35"/>
    <col min="4362" max="4362" width="35" style="35" customWidth="1"/>
    <col min="4363" max="4366" width="13.75" style="35" customWidth="1"/>
    <col min="4367" max="4367" width="3.75" style="35" customWidth="1"/>
    <col min="4368" max="4368" width="13.75" style="35" customWidth="1"/>
    <col min="4369" max="4369" width="9" style="35"/>
    <col min="4370" max="4370" width="35" style="35" customWidth="1"/>
    <col min="4371" max="4374" width="13.75" style="35" customWidth="1"/>
    <col min="4375" max="4375" width="3.75" style="35" customWidth="1"/>
    <col min="4376" max="4376" width="13.75" style="35" customWidth="1"/>
    <col min="4377" max="4377" width="9" style="35"/>
    <col min="4378" max="4378" width="35" style="35" customWidth="1"/>
    <col min="4379" max="4382" width="13.75" style="35" customWidth="1"/>
    <col min="4383" max="4383" width="3.75" style="35" customWidth="1"/>
    <col min="4384" max="4384" width="13.75" style="35" customWidth="1"/>
    <col min="4385" max="4385" width="9" style="35"/>
    <col min="4386" max="4386" width="35" style="35" customWidth="1"/>
    <col min="4387" max="4390" width="13.75" style="35" customWidth="1"/>
    <col min="4391" max="4391" width="3.75" style="35" customWidth="1"/>
    <col min="4392" max="4392" width="13.75" style="35" customWidth="1"/>
    <col min="4393" max="4393" width="9" style="35"/>
    <col min="4394" max="4394" width="35" style="35" customWidth="1"/>
    <col min="4395" max="4398" width="13.75" style="35" customWidth="1"/>
    <col min="4399" max="4399" width="3.75" style="35" customWidth="1"/>
    <col min="4400" max="4400" width="13.75" style="35" customWidth="1"/>
    <col min="4401" max="4401" width="9" style="35"/>
    <col min="4402" max="4402" width="35" style="35" customWidth="1"/>
    <col min="4403" max="4406" width="13.75" style="35" customWidth="1"/>
    <col min="4407" max="4407" width="3.75" style="35" customWidth="1"/>
    <col min="4408" max="4408" width="13.75" style="35" customWidth="1"/>
    <col min="4409" max="4409" width="9" style="35"/>
    <col min="4410" max="4410" width="35" style="35" customWidth="1"/>
    <col min="4411" max="4414" width="13.75" style="35" customWidth="1"/>
    <col min="4415" max="4415" width="3.75" style="35" customWidth="1"/>
    <col min="4416" max="4416" width="13.75" style="35" customWidth="1"/>
    <col min="4417" max="4417" width="9" style="35"/>
    <col min="4418" max="4418" width="35" style="35" customWidth="1"/>
    <col min="4419" max="4422" width="13.75" style="35" customWidth="1"/>
    <col min="4423" max="4423" width="3.75" style="35" customWidth="1"/>
    <col min="4424" max="4424" width="13.75" style="35" customWidth="1"/>
    <col min="4425" max="4425" width="9" style="35"/>
    <col min="4426" max="4426" width="35" style="35" customWidth="1"/>
    <col min="4427" max="4430" width="13.75" style="35" customWidth="1"/>
    <col min="4431" max="4431" width="3.75" style="35" customWidth="1"/>
    <col min="4432" max="4432" width="13.75" style="35" customWidth="1"/>
    <col min="4433" max="4433" width="9" style="35"/>
    <col min="4434" max="4434" width="35" style="35" customWidth="1"/>
    <col min="4435" max="4438" width="13.75" style="35" customWidth="1"/>
    <col min="4439" max="4439" width="3.75" style="35" customWidth="1"/>
    <col min="4440" max="4440" width="13.75" style="35" customWidth="1"/>
    <col min="4441" max="4441" width="9" style="35"/>
    <col min="4442" max="4442" width="35" style="35" customWidth="1"/>
    <col min="4443" max="4446" width="13.75" style="35" customWidth="1"/>
    <col min="4447" max="4447" width="3.75" style="35" customWidth="1"/>
    <col min="4448" max="4448" width="13.75" style="35" customWidth="1"/>
    <col min="4449" max="4449" width="9" style="35"/>
    <col min="4450" max="4450" width="35" style="35" customWidth="1"/>
    <col min="4451" max="4454" width="13.75" style="35" customWidth="1"/>
    <col min="4455" max="4455" width="3.75" style="35" customWidth="1"/>
    <col min="4456" max="4456" width="13.75" style="35" customWidth="1"/>
    <col min="4457" max="4457" width="9" style="35"/>
    <col min="4458" max="4458" width="35" style="35" customWidth="1"/>
    <col min="4459" max="4462" width="13.75" style="35" customWidth="1"/>
    <col min="4463" max="4463" width="3.75" style="35" customWidth="1"/>
    <col min="4464" max="4464" width="13.75" style="35" customWidth="1"/>
    <col min="4465" max="4465" width="9" style="35"/>
    <col min="4466" max="4466" width="35" style="35" customWidth="1"/>
    <col min="4467" max="4470" width="13.75" style="35" customWidth="1"/>
    <col min="4471" max="4471" width="3.75" style="35" customWidth="1"/>
    <col min="4472" max="4472" width="13.75" style="35" customWidth="1"/>
    <col min="4473" max="4473" width="9" style="35"/>
    <col min="4474" max="4474" width="35" style="35" customWidth="1"/>
    <col min="4475" max="4478" width="13.75" style="35" customWidth="1"/>
    <col min="4479" max="4479" width="3.75" style="35" customWidth="1"/>
    <col min="4480" max="4480" width="13.75" style="35" customWidth="1"/>
    <col min="4481" max="4481" width="9" style="35"/>
    <col min="4482" max="4482" width="35" style="35" customWidth="1"/>
    <col min="4483" max="4486" width="13.75" style="35" customWidth="1"/>
    <col min="4487" max="4487" width="3.75" style="35" customWidth="1"/>
    <col min="4488" max="4488" width="13.75" style="35" customWidth="1"/>
    <col min="4489" max="4489" width="9" style="35"/>
    <col min="4490" max="4490" width="35" style="35" customWidth="1"/>
    <col min="4491" max="4494" width="13.75" style="35" customWidth="1"/>
    <col min="4495" max="4495" width="3.75" style="35" customWidth="1"/>
    <col min="4496" max="4496" width="13.75" style="35" customWidth="1"/>
    <col min="4497" max="4497" width="9" style="35"/>
    <col min="4498" max="4498" width="35" style="35" customWidth="1"/>
    <col min="4499" max="4502" width="13.75" style="35" customWidth="1"/>
    <col min="4503" max="4503" width="3.75" style="35" customWidth="1"/>
    <col min="4504" max="4504" width="13.75" style="35" customWidth="1"/>
    <col min="4505" max="4505" width="9" style="35"/>
    <col min="4506" max="4506" width="35" style="35" customWidth="1"/>
    <col min="4507" max="4510" width="13.75" style="35" customWidth="1"/>
    <col min="4511" max="4511" width="3.75" style="35" customWidth="1"/>
    <col min="4512" max="4512" width="13.75" style="35" customWidth="1"/>
    <col min="4513" max="4513" width="9" style="35"/>
    <col min="4514" max="4514" width="35" style="35" customWidth="1"/>
    <col min="4515" max="4518" width="13.75" style="35" customWidth="1"/>
    <col min="4519" max="4519" width="3.75" style="35" customWidth="1"/>
    <col min="4520" max="4520" width="13.75" style="35" customWidth="1"/>
    <col min="4521" max="4521" width="9" style="35"/>
    <col min="4522" max="4522" width="35" style="35" customWidth="1"/>
    <col min="4523" max="4526" width="13.75" style="35" customWidth="1"/>
    <col min="4527" max="4527" width="3.75" style="35" customWidth="1"/>
    <col min="4528" max="4528" width="13.75" style="35" customWidth="1"/>
    <col min="4529" max="4529" width="9" style="35"/>
    <col min="4530" max="4530" width="35" style="35" customWidth="1"/>
    <col min="4531" max="4534" width="13.75" style="35" customWidth="1"/>
    <col min="4535" max="4535" width="3.75" style="35" customWidth="1"/>
    <col min="4536" max="4536" width="13.75" style="35" customWidth="1"/>
    <col min="4537" max="4537" width="9" style="35"/>
    <col min="4538" max="4538" width="35" style="35" customWidth="1"/>
    <col min="4539" max="4542" width="13.75" style="35" customWidth="1"/>
    <col min="4543" max="4543" width="3.75" style="35" customWidth="1"/>
    <col min="4544" max="4544" width="13.75" style="35" customWidth="1"/>
    <col min="4545" max="4545" width="9" style="35"/>
    <col min="4546" max="4546" width="35" style="35" customWidth="1"/>
    <col min="4547" max="4550" width="13.75" style="35" customWidth="1"/>
    <col min="4551" max="4551" width="3.75" style="35" customWidth="1"/>
    <col min="4552" max="4552" width="13.75" style="35" customWidth="1"/>
    <col min="4553" max="4553" width="9" style="35"/>
    <col min="4554" max="4554" width="35" style="35" customWidth="1"/>
    <col min="4555" max="4558" width="13.75" style="35" customWidth="1"/>
    <col min="4559" max="4559" width="3.75" style="35" customWidth="1"/>
    <col min="4560" max="4560" width="13.75" style="35" customWidth="1"/>
    <col min="4561" max="4561" width="9" style="35"/>
    <col min="4562" max="4562" width="35" style="35" customWidth="1"/>
    <col min="4563" max="4566" width="13.75" style="35" customWidth="1"/>
    <col min="4567" max="4567" width="3.75" style="35" customWidth="1"/>
    <col min="4568" max="4568" width="13.75" style="35" customWidth="1"/>
    <col min="4569" max="4569" width="9" style="35"/>
    <col min="4570" max="4570" width="35" style="35" customWidth="1"/>
    <col min="4571" max="4574" width="13.75" style="35" customWidth="1"/>
    <col min="4575" max="4575" width="3.75" style="35" customWidth="1"/>
    <col min="4576" max="4576" width="13.75" style="35" customWidth="1"/>
    <col min="4577" max="4577" width="9" style="35"/>
    <col min="4578" max="4578" width="35" style="35" customWidth="1"/>
    <col min="4579" max="4582" width="13.75" style="35" customWidth="1"/>
    <col min="4583" max="4583" width="3.75" style="35" customWidth="1"/>
    <col min="4584" max="4584" width="13.75" style="35" customWidth="1"/>
    <col min="4585" max="4585" width="9" style="35"/>
    <col min="4586" max="4586" width="35" style="35" customWidth="1"/>
    <col min="4587" max="4590" width="13.75" style="35" customWidth="1"/>
    <col min="4591" max="4591" width="3.75" style="35" customWidth="1"/>
    <col min="4592" max="4592" width="13.75" style="35" customWidth="1"/>
    <col min="4593" max="4593" width="9" style="35"/>
    <col min="4594" max="4594" width="35" style="35" customWidth="1"/>
    <col min="4595" max="4598" width="13.75" style="35" customWidth="1"/>
    <col min="4599" max="4599" width="3.75" style="35" customWidth="1"/>
    <col min="4600" max="4600" width="13.75" style="35" customWidth="1"/>
    <col min="4601" max="4601" width="9" style="35"/>
    <col min="4602" max="4602" width="35" style="35" customWidth="1"/>
    <col min="4603" max="4606" width="13.75" style="35" customWidth="1"/>
    <col min="4607" max="4607" width="3.75" style="35" customWidth="1"/>
    <col min="4608" max="4608" width="13.75" style="35" customWidth="1"/>
    <col min="4609" max="4609" width="9" style="35"/>
    <col min="4610" max="4610" width="35" style="35" customWidth="1"/>
    <col min="4611" max="4614" width="13.75" style="35" customWidth="1"/>
    <col min="4615" max="4615" width="3.75" style="35" customWidth="1"/>
    <col min="4616" max="4616" width="13.75" style="35" customWidth="1"/>
    <col min="4617" max="4617" width="9" style="35"/>
    <col min="4618" max="4618" width="35" style="35" customWidth="1"/>
    <col min="4619" max="4622" width="13.75" style="35" customWidth="1"/>
    <col min="4623" max="4623" width="3.75" style="35" customWidth="1"/>
    <col min="4624" max="4624" width="13.75" style="35" customWidth="1"/>
    <col min="4625" max="4625" width="9" style="35"/>
    <col min="4626" max="4626" width="35" style="35" customWidth="1"/>
    <col min="4627" max="4630" width="13.75" style="35" customWidth="1"/>
    <col min="4631" max="4631" width="3.75" style="35" customWidth="1"/>
    <col min="4632" max="4632" width="13.75" style="35" customWidth="1"/>
    <col min="4633" max="4633" width="9" style="35"/>
    <col min="4634" max="4634" width="35" style="35" customWidth="1"/>
    <col min="4635" max="4638" width="13.75" style="35" customWidth="1"/>
    <col min="4639" max="4639" width="3.75" style="35" customWidth="1"/>
    <col min="4640" max="4640" width="13.75" style="35" customWidth="1"/>
    <col min="4641" max="4641" width="9" style="35"/>
    <col min="4642" max="4642" width="35" style="35" customWidth="1"/>
    <col min="4643" max="4646" width="13.75" style="35" customWidth="1"/>
    <col min="4647" max="4647" width="3.75" style="35" customWidth="1"/>
    <col min="4648" max="4648" width="13.75" style="35" customWidth="1"/>
    <col min="4649" max="4649" width="9" style="35"/>
    <col min="4650" max="4650" width="35" style="35" customWidth="1"/>
    <col min="4651" max="4654" width="13.75" style="35" customWidth="1"/>
    <col min="4655" max="4655" width="3.75" style="35" customWidth="1"/>
    <col min="4656" max="4656" width="13.75" style="35" customWidth="1"/>
    <col min="4657" max="4657" width="9" style="35"/>
    <col min="4658" max="4658" width="35" style="35" customWidth="1"/>
    <col min="4659" max="4662" width="13.75" style="35" customWidth="1"/>
    <col min="4663" max="4663" width="3.75" style="35" customWidth="1"/>
    <col min="4664" max="4664" width="13.75" style="35" customWidth="1"/>
    <col min="4665" max="4665" width="9" style="35"/>
    <col min="4666" max="4666" width="35" style="35" customWidth="1"/>
    <col min="4667" max="4670" width="13.75" style="35" customWidth="1"/>
    <col min="4671" max="4671" width="3.75" style="35" customWidth="1"/>
    <col min="4672" max="4672" width="13.75" style="35" customWidth="1"/>
    <col min="4673" max="4673" width="9" style="35"/>
    <col min="4674" max="4674" width="35" style="35" customWidth="1"/>
    <col min="4675" max="4678" width="13.75" style="35" customWidth="1"/>
    <col min="4679" max="4679" width="3.75" style="35" customWidth="1"/>
    <col min="4680" max="4680" width="13.75" style="35" customWidth="1"/>
    <col min="4681" max="4681" width="9" style="35"/>
    <col min="4682" max="4682" width="35" style="35" customWidth="1"/>
    <col min="4683" max="4686" width="13.75" style="35" customWidth="1"/>
    <col min="4687" max="4687" width="3.75" style="35" customWidth="1"/>
    <col min="4688" max="4688" width="13.75" style="35" customWidth="1"/>
    <col min="4689" max="4689" width="9" style="35"/>
    <col min="4690" max="4690" width="35" style="35" customWidth="1"/>
    <col min="4691" max="4694" width="13.75" style="35" customWidth="1"/>
    <col min="4695" max="4695" width="3.75" style="35" customWidth="1"/>
    <col min="4696" max="4696" width="13.75" style="35" customWidth="1"/>
    <col min="4697" max="4697" width="9" style="35"/>
    <col min="4698" max="4698" width="35" style="35" customWidth="1"/>
    <col min="4699" max="4702" width="13.75" style="35" customWidth="1"/>
    <col min="4703" max="4703" width="3.75" style="35" customWidth="1"/>
    <col min="4704" max="4704" width="13.75" style="35" customWidth="1"/>
    <col min="4705" max="4705" width="9" style="35"/>
    <col min="4706" max="4706" width="35" style="35" customWidth="1"/>
    <col min="4707" max="4710" width="13.75" style="35" customWidth="1"/>
    <col min="4711" max="4711" width="3.75" style="35" customWidth="1"/>
    <col min="4712" max="4712" width="13.75" style="35" customWidth="1"/>
    <col min="4713" max="4713" width="9" style="35"/>
    <col min="4714" max="4714" width="35" style="35" customWidth="1"/>
    <col min="4715" max="4718" width="13.75" style="35" customWidth="1"/>
    <col min="4719" max="4719" width="3.75" style="35" customWidth="1"/>
    <col min="4720" max="4720" width="13.75" style="35" customWidth="1"/>
    <col min="4721" max="4721" width="9" style="35"/>
    <col min="4722" max="4722" width="35" style="35" customWidth="1"/>
    <col min="4723" max="4726" width="13.75" style="35" customWidth="1"/>
    <col min="4727" max="4727" width="3.75" style="35" customWidth="1"/>
    <col min="4728" max="4728" width="13.75" style="35" customWidth="1"/>
    <col min="4729" max="4729" width="9" style="35"/>
    <col min="4730" max="4730" width="35" style="35" customWidth="1"/>
    <col min="4731" max="4734" width="13.75" style="35" customWidth="1"/>
    <col min="4735" max="4735" width="3.75" style="35" customWidth="1"/>
    <col min="4736" max="4736" width="13.75" style="35" customWidth="1"/>
    <col min="4737" max="4737" width="9" style="35"/>
    <col min="4738" max="4738" width="35" style="35" customWidth="1"/>
    <col min="4739" max="4742" width="13.75" style="35" customWidth="1"/>
    <col min="4743" max="4743" width="3.75" style="35" customWidth="1"/>
    <col min="4744" max="4744" width="13.75" style="35" customWidth="1"/>
    <col min="4745" max="4745" width="9" style="35"/>
    <col min="4746" max="4746" width="35" style="35" customWidth="1"/>
    <col min="4747" max="4750" width="13.75" style="35" customWidth="1"/>
    <col min="4751" max="4751" width="3.75" style="35" customWidth="1"/>
    <col min="4752" max="4752" width="13.75" style="35" customWidth="1"/>
    <col min="4753" max="4753" width="9" style="35"/>
    <col min="4754" max="4754" width="35" style="35" customWidth="1"/>
    <col min="4755" max="4758" width="13.75" style="35" customWidth="1"/>
    <col min="4759" max="4759" width="3.75" style="35" customWidth="1"/>
    <col min="4760" max="4760" width="13.75" style="35" customWidth="1"/>
    <col min="4761" max="4761" width="9" style="35"/>
    <col min="4762" max="4762" width="35" style="35" customWidth="1"/>
    <col min="4763" max="4766" width="13.75" style="35" customWidth="1"/>
    <col min="4767" max="4767" width="3.75" style="35" customWidth="1"/>
    <col min="4768" max="4768" width="13.75" style="35" customWidth="1"/>
    <col min="4769" max="4769" width="9" style="35"/>
    <col min="4770" max="4770" width="35" style="35" customWidth="1"/>
    <col min="4771" max="4774" width="13.75" style="35" customWidth="1"/>
    <col min="4775" max="4775" width="3.75" style="35" customWidth="1"/>
    <col min="4776" max="4776" width="13.75" style="35" customWidth="1"/>
    <col min="4777" max="4777" width="9" style="35"/>
    <col min="4778" max="4778" width="35" style="35" customWidth="1"/>
    <col min="4779" max="4782" width="13.75" style="35" customWidth="1"/>
    <col min="4783" max="4783" width="3.75" style="35" customWidth="1"/>
    <col min="4784" max="4784" width="13.75" style="35" customWidth="1"/>
    <col min="4785" max="4785" width="9" style="35"/>
    <col min="4786" max="4786" width="35" style="35" customWidth="1"/>
    <col min="4787" max="4790" width="13.75" style="35" customWidth="1"/>
    <col min="4791" max="4791" width="3.75" style="35" customWidth="1"/>
    <col min="4792" max="4792" width="13.75" style="35" customWidth="1"/>
    <col min="4793" max="4793" width="9" style="35"/>
    <col min="4794" max="4794" width="35" style="35" customWidth="1"/>
    <col min="4795" max="4798" width="13.75" style="35" customWidth="1"/>
    <col min="4799" max="4799" width="3.75" style="35" customWidth="1"/>
    <col min="4800" max="4800" width="13.75" style="35" customWidth="1"/>
    <col min="4801" max="4801" width="9" style="35"/>
    <col min="4802" max="4802" width="35" style="35" customWidth="1"/>
    <col min="4803" max="4806" width="13.75" style="35" customWidth="1"/>
    <col min="4807" max="4807" width="3.75" style="35" customWidth="1"/>
    <col min="4808" max="4808" width="13.75" style="35" customWidth="1"/>
    <col min="4809" max="4809" width="9" style="35"/>
    <col min="4810" max="4810" width="35" style="35" customWidth="1"/>
    <col min="4811" max="4814" width="13.75" style="35" customWidth="1"/>
    <col min="4815" max="4815" width="3.75" style="35" customWidth="1"/>
    <col min="4816" max="4816" width="13.75" style="35" customWidth="1"/>
    <col min="4817" max="4817" width="9" style="35"/>
    <col min="4818" max="4818" width="35" style="35" customWidth="1"/>
    <col min="4819" max="4822" width="13.75" style="35" customWidth="1"/>
    <col min="4823" max="4823" width="3.75" style="35" customWidth="1"/>
    <col min="4824" max="4824" width="13.75" style="35" customWidth="1"/>
    <col min="4825" max="4825" width="9" style="35"/>
    <col min="4826" max="4826" width="35" style="35" customWidth="1"/>
    <col min="4827" max="4830" width="13.75" style="35" customWidth="1"/>
    <col min="4831" max="4831" width="3.75" style="35" customWidth="1"/>
    <col min="4832" max="4832" width="13.75" style="35" customWidth="1"/>
    <col min="4833" max="4833" width="9" style="35"/>
    <col min="4834" max="4834" width="35" style="35" customWidth="1"/>
    <col min="4835" max="4838" width="13.75" style="35" customWidth="1"/>
    <col min="4839" max="4839" width="3.75" style="35" customWidth="1"/>
    <col min="4840" max="4840" width="13.75" style="35" customWidth="1"/>
    <col min="4841" max="4841" width="9" style="35"/>
    <col min="4842" max="4842" width="35" style="35" customWidth="1"/>
    <col min="4843" max="4846" width="13.75" style="35" customWidth="1"/>
    <col min="4847" max="4847" width="3.75" style="35" customWidth="1"/>
    <col min="4848" max="4848" width="13.75" style="35" customWidth="1"/>
    <col min="4849" max="4849" width="9" style="35"/>
    <col min="4850" max="4850" width="35" style="35" customWidth="1"/>
    <col min="4851" max="4854" width="13.75" style="35" customWidth="1"/>
    <col min="4855" max="4855" width="3.75" style="35" customWidth="1"/>
    <col min="4856" max="4856" width="13.75" style="35" customWidth="1"/>
    <col min="4857" max="4857" width="9" style="35"/>
    <col min="4858" max="4858" width="35" style="35" customWidth="1"/>
    <col min="4859" max="4862" width="13.75" style="35" customWidth="1"/>
    <col min="4863" max="4863" width="3.75" style="35" customWidth="1"/>
    <col min="4864" max="4864" width="13.75" style="35" customWidth="1"/>
    <col min="4865" max="4865" width="9" style="35"/>
    <col min="4866" max="4866" width="35" style="35" customWidth="1"/>
    <col min="4867" max="4870" width="13.75" style="35" customWidth="1"/>
    <col min="4871" max="4871" width="3.75" style="35" customWidth="1"/>
    <col min="4872" max="4872" width="13.75" style="35" customWidth="1"/>
    <col min="4873" max="4873" width="9" style="35"/>
    <col min="4874" max="4874" width="35" style="35" customWidth="1"/>
    <col min="4875" max="4878" width="13.75" style="35" customWidth="1"/>
    <col min="4879" max="4879" width="3.75" style="35" customWidth="1"/>
    <col min="4880" max="4880" width="13.75" style="35" customWidth="1"/>
    <col min="4881" max="4881" width="9" style="35"/>
    <col min="4882" max="4882" width="35" style="35" customWidth="1"/>
    <col min="4883" max="4886" width="13.75" style="35" customWidth="1"/>
    <col min="4887" max="4887" width="3.75" style="35" customWidth="1"/>
    <col min="4888" max="4888" width="13.75" style="35" customWidth="1"/>
    <col min="4889" max="4889" width="9" style="35"/>
    <col min="4890" max="4890" width="35" style="35" customWidth="1"/>
    <col min="4891" max="4894" width="13.75" style="35" customWidth="1"/>
    <col min="4895" max="4895" width="3.75" style="35" customWidth="1"/>
    <col min="4896" max="4896" width="13.75" style="35" customWidth="1"/>
    <col min="4897" max="4897" width="9" style="35"/>
    <col min="4898" max="4898" width="35" style="35" customWidth="1"/>
    <col min="4899" max="4902" width="13.75" style="35" customWidth="1"/>
    <col min="4903" max="4903" width="3.75" style="35" customWidth="1"/>
    <col min="4904" max="4904" width="13.75" style="35" customWidth="1"/>
    <col min="4905" max="4905" width="9" style="35"/>
    <col min="4906" max="4906" width="35" style="35" customWidth="1"/>
    <col min="4907" max="4910" width="13.75" style="35" customWidth="1"/>
    <col min="4911" max="4911" width="3.75" style="35" customWidth="1"/>
    <col min="4912" max="4912" width="13.75" style="35" customWidth="1"/>
    <col min="4913" max="4913" width="9" style="35"/>
    <col min="4914" max="4914" width="35" style="35" customWidth="1"/>
    <col min="4915" max="4918" width="13.75" style="35" customWidth="1"/>
    <col min="4919" max="4919" width="3.75" style="35" customWidth="1"/>
    <col min="4920" max="4920" width="13.75" style="35" customWidth="1"/>
    <col min="4921" max="4921" width="9" style="35"/>
    <col min="4922" max="4922" width="35" style="35" customWidth="1"/>
    <col min="4923" max="4926" width="13.75" style="35" customWidth="1"/>
    <col min="4927" max="4927" width="3.75" style="35" customWidth="1"/>
    <col min="4928" max="4928" width="13.75" style="35" customWidth="1"/>
    <col min="4929" max="4929" width="9" style="35"/>
    <col min="4930" max="4930" width="35" style="35" customWidth="1"/>
    <col min="4931" max="4934" width="13.75" style="35" customWidth="1"/>
    <col min="4935" max="4935" width="3.75" style="35" customWidth="1"/>
    <col min="4936" max="4936" width="13.75" style="35" customWidth="1"/>
    <col min="4937" max="4937" width="9" style="35"/>
    <col min="4938" max="4938" width="35" style="35" customWidth="1"/>
    <col min="4939" max="4942" width="13.75" style="35" customWidth="1"/>
    <col min="4943" max="4943" width="3.75" style="35" customWidth="1"/>
    <col min="4944" max="4944" width="13.75" style="35" customWidth="1"/>
    <col min="4945" max="4945" width="9" style="35"/>
    <col min="4946" max="4946" width="35" style="35" customWidth="1"/>
    <col min="4947" max="4950" width="13.75" style="35" customWidth="1"/>
    <col min="4951" max="4951" width="3.75" style="35" customWidth="1"/>
    <col min="4952" max="4952" width="13.75" style="35" customWidth="1"/>
    <col min="4953" max="4953" width="9" style="35"/>
    <col min="4954" max="4954" width="35" style="35" customWidth="1"/>
    <col min="4955" max="4958" width="13.75" style="35" customWidth="1"/>
    <col min="4959" max="4959" width="3.75" style="35" customWidth="1"/>
    <col min="4960" max="4960" width="13.75" style="35" customWidth="1"/>
    <col min="4961" max="4961" width="9" style="35"/>
    <col min="4962" max="4962" width="35" style="35" customWidth="1"/>
    <col min="4963" max="4966" width="13.75" style="35" customWidth="1"/>
    <col min="4967" max="4967" width="3.75" style="35" customWidth="1"/>
    <col min="4968" max="4968" width="13.75" style="35" customWidth="1"/>
    <col min="4969" max="4969" width="9" style="35"/>
    <col min="4970" max="4970" width="35" style="35" customWidth="1"/>
    <col min="4971" max="4974" width="13.75" style="35" customWidth="1"/>
    <col min="4975" max="4975" width="3.75" style="35" customWidth="1"/>
    <col min="4976" max="4976" width="13.75" style="35" customWidth="1"/>
    <col min="4977" max="4977" width="9" style="35"/>
    <col min="4978" max="4978" width="35" style="35" customWidth="1"/>
    <col min="4979" max="4982" width="13.75" style="35" customWidth="1"/>
    <col min="4983" max="4983" width="3.75" style="35" customWidth="1"/>
    <col min="4984" max="4984" width="13.75" style="35" customWidth="1"/>
    <col min="4985" max="4985" width="9" style="35"/>
    <col min="4986" max="4986" width="35" style="35" customWidth="1"/>
    <col min="4987" max="4990" width="13.75" style="35" customWidth="1"/>
    <col min="4991" max="4991" width="3.75" style="35" customWidth="1"/>
    <col min="4992" max="4992" width="13.75" style="35" customWidth="1"/>
    <col min="4993" max="4993" width="9" style="35"/>
    <col min="4994" max="4994" width="35" style="35" customWidth="1"/>
    <col min="4995" max="4998" width="13.75" style="35" customWidth="1"/>
    <col min="4999" max="4999" width="3.75" style="35" customWidth="1"/>
    <col min="5000" max="5000" width="13.75" style="35" customWidth="1"/>
    <col min="5001" max="5001" width="9" style="35"/>
    <col min="5002" max="5002" width="35" style="35" customWidth="1"/>
    <col min="5003" max="5006" width="13.75" style="35" customWidth="1"/>
    <col min="5007" max="5007" width="3.75" style="35" customWidth="1"/>
    <col min="5008" max="5008" width="13.75" style="35" customWidth="1"/>
    <col min="5009" max="5009" width="9" style="35"/>
    <col min="5010" max="5010" width="35" style="35" customWidth="1"/>
    <col min="5011" max="5014" width="13.75" style="35" customWidth="1"/>
    <col min="5015" max="5015" width="3.75" style="35" customWidth="1"/>
    <col min="5016" max="5016" width="13.75" style="35" customWidth="1"/>
    <col min="5017" max="5017" width="9" style="35"/>
    <col min="5018" max="5018" width="35" style="35" customWidth="1"/>
    <col min="5019" max="5022" width="13.75" style="35" customWidth="1"/>
    <col min="5023" max="5023" width="3.75" style="35" customWidth="1"/>
    <col min="5024" max="5024" width="13.75" style="35" customWidth="1"/>
    <col min="5025" max="5025" width="9" style="35"/>
    <col min="5026" max="5026" width="35" style="35" customWidth="1"/>
    <col min="5027" max="5030" width="13.75" style="35" customWidth="1"/>
    <col min="5031" max="5031" width="3.75" style="35" customWidth="1"/>
    <col min="5032" max="5032" width="13.75" style="35" customWidth="1"/>
    <col min="5033" max="5033" width="9" style="35"/>
    <col min="5034" max="5034" width="35" style="35" customWidth="1"/>
    <col min="5035" max="5038" width="13.75" style="35" customWidth="1"/>
    <col min="5039" max="5039" width="3.75" style="35" customWidth="1"/>
    <col min="5040" max="5040" width="13.75" style="35" customWidth="1"/>
    <col min="5041" max="5041" width="9" style="35"/>
    <col min="5042" max="5042" width="35" style="35" customWidth="1"/>
    <col min="5043" max="5046" width="13.75" style="35" customWidth="1"/>
    <col min="5047" max="5047" width="3.75" style="35" customWidth="1"/>
    <col min="5048" max="5048" width="13.75" style="35" customWidth="1"/>
    <col min="5049" max="5049" width="9" style="35"/>
    <col min="5050" max="5050" width="35" style="35" customWidth="1"/>
    <col min="5051" max="5054" width="13.75" style="35" customWidth="1"/>
    <col min="5055" max="5055" width="3.75" style="35" customWidth="1"/>
    <col min="5056" max="5056" width="13.75" style="35" customWidth="1"/>
    <col min="5057" max="5057" width="9" style="35"/>
    <col min="5058" max="5058" width="35" style="35" customWidth="1"/>
    <col min="5059" max="5062" width="13.75" style="35" customWidth="1"/>
    <col min="5063" max="5063" width="3.75" style="35" customWidth="1"/>
    <col min="5064" max="5064" width="13.75" style="35" customWidth="1"/>
    <col min="5065" max="5065" width="9" style="35"/>
    <col min="5066" max="5066" width="35" style="35" customWidth="1"/>
    <col min="5067" max="5070" width="13.75" style="35" customWidth="1"/>
    <col min="5071" max="5071" width="3.75" style="35" customWidth="1"/>
    <col min="5072" max="5072" width="13.75" style="35" customWidth="1"/>
    <col min="5073" max="5073" width="9" style="35"/>
    <col min="5074" max="5074" width="35" style="35" customWidth="1"/>
    <col min="5075" max="5078" width="13.75" style="35" customWidth="1"/>
    <col min="5079" max="5079" width="3.75" style="35" customWidth="1"/>
    <col min="5080" max="5080" width="13.75" style="35" customWidth="1"/>
    <col min="5081" max="5081" width="9" style="35"/>
    <col min="5082" max="5082" width="35" style="35" customWidth="1"/>
    <col min="5083" max="5086" width="13.75" style="35" customWidth="1"/>
    <col min="5087" max="5087" width="3.75" style="35" customWidth="1"/>
    <col min="5088" max="5088" width="13.75" style="35" customWidth="1"/>
    <col min="5089" max="5089" width="9" style="35"/>
    <col min="5090" max="5090" width="35" style="35" customWidth="1"/>
    <col min="5091" max="5094" width="13.75" style="35" customWidth="1"/>
    <col min="5095" max="5095" width="3.75" style="35" customWidth="1"/>
    <col min="5096" max="5096" width="13.75" style="35" customWidth="1"/>
    <col min="5097" max="5097" width="9" style="35"/>
    <col min="5098" max="5098" width="35" style="35" customWidth="1"/>
    <col min="5099" max="5102" width="13.75" style="35" customWidth="1"/>
    <col min="5103" max="5103" width="3.75" style="35" customWidth="1"/>
    <col min="5104" max="5104" width="13.75" style="35" customWidth="1"/>
    <col min="5105" max="5105" width="9" style="35"/>
    <col min="5106" max="5106" width="35" style="35" customWidth="1"/>
    <col min="5107" max="5110" width="13.75" style="35" customWidth="1"/>
    <col min="5111" max="5111" width="3.75" style="35" customWidth="1"/>
    <col min="5112" max="5112" width="13.75" style="35" customWidth="1"/>
    <col min="5113" max="5113" width="9" style="35"/>
    <col min="5114" max="5114" width="35" style="35" customWidth="1"/>
    <col min="5115" max="5118" width="13.75" style="35" customWidth="1"/>
    <col min="5119" max="5119" width="3.75" style="35" customWidth="1"/>
    <col min="5120" max="5120" width="13.75" style="35" customWidth="1"/>
    <col min="5121" max="5121" width="9" style="35"/>
    <col min="5122" max="5122" width="35" style="35" customWidth="1"/>
    <col min="5123" max="5126" width="13.75" style="35" customWidth="1"/>
    <col min="5127" max="5127" width="3.75" style="35" customWidth="1"/>
    <col min="5128" max="5128" width="13.75" style="35" customWidth="1"/>
    <col min="5129" max="5129" width="9" style="35"/>
    <col min="5130" max="5130" width="35" style="35" customWidth="1"/>
    <col min="5131" max="5134" width="13.75" style="35" customWidth="1"/>
    <col min="5135" max="5135" width="3.75" style="35" customWidth="1"/>
    <col min="5136" max="5136" width="13.75" style="35" customWidth="1"/>
    <col min="5137" max="5137" width="9" style="35"/>
    <col min="5138" max="5138" width="35" style="35" customWidth="1"/>
    <col min="5139" max="5142" width="13.75" style="35" customWidth="1"/>
    <col min="5143" max="5143" width="3.75" style="35" customWidth="1"/>
    <col min="5144" max="5144" width="13.75" style="35" customWidth="1"/>
    <col min="5145" max="5145" width="9" style="35"/>
    <col min="5146" max="5146" width="35" style="35" customWidth="1"/>
    <col min="5147" max="5150" width="13.75" style="35" customWidth="1"/>
    <col min="5151" max="5151" width="3.75" style="35" customWidth="1"/>
    <col min="5152" max="5152" width="13.75" style="35" customWidth="1"/>
    <col min="5153" max="5153" width="9" style="35"/>
    <col min="5154" max="5154" width="35" style="35" customWidth="1"/>
    <col min="5155" max="5158" width="13.75" style="35" customWidth="1"/>
    <col min="5159" max="5159" width="3.75" style="35" customWidth="1"/>
    <col min="5160" max="5160" width="13.75" style="35" customWidth="1"/>
    <col min="5161" max="5161" width="9" style="35"/>
    <col min="5162" max="5162" width="35" style="35" customWidth="1"/>
    <col min="5163" max="5166" width="13.75" style="35" customWidth="1"/>
    <col min="5167" max="5167" width="3.75" style="35" customWidth="1"/>
    <col min="5168" max="5168" width="13.75" style="35" customWidth="1"/>
    <col min="5169" max="5169" width="9" style="35"/>
    <col min="5170" max="5170" width="35" style="35" customWidth="1"/>
    <col min="5171" max="5174" width="13.75" style="35" customWidth="1"/>
    <col min="5175" max="5175" width="3.75" style="35" customWidth="1"/>
    <col min="5176" max="5176" width="13.75" style="35" customWidth="1"/>
    <col min="5177" max="5177" width="9" style="35"/>
    <col min="5178" max="5178" width="35" style="35" customWidth="1"/>
    <col min="5179" max="5182" width="13.75" style="35" customWidth="1"/>
    <col min="5183" max="5183" width="3.75" style="35" customWidth="1"/>
    <col min="5184" max="5184" width="13.75" style="35" customWidth="1"/>
    <col min="5185" max="5185" width="9" style="35"/>
    <col min="5186" max="5186" width="35" style="35" customWidth="1"/>
    <col min="5187" max="5190" width="13.75" style="35" customWidth="1"/>
    <col min="5191" max="5191" width="3.75" style="35" customWidth="1"/>
    <col min="5192" max="5192" width="13.75" style="35" customWidth="1"/>
    <col min="5193" max="5193" width="9" style="35"/>
    <col min="5194" max="5194" width="35" style="35" customWidth="1"/>
    <col min="5195" max="5198" width="13.75" style="35" customWidth="1"/>
    <col min="5199" max="5199" width="3.75" style="35" customWidth="1"/>
    <col min="5200" max="5200" width="13.75" style="35" customWidth="1"/>
    <col min="5201" max="5201" width="9" style="35"/>
    <col min="5202" max="5202" width="35" style="35" customWidth="1"/>
    <col min="5203" max="5206" width="13.75" style="35" customWidth="1"/>
    <col min="5207" max="5207" width="3.75" style="35" customWidth="1"/>
    <col min="5208" max="5208" width="13.75" style="35" customWidth="1"/>
    <col min="5209" max="5209" width="9" style="35"/>
    <col min="5210" max="5210" width="35" style="35" customWidth="1"/>
    <col min="5211" max="5214" width="13.75" style="35" customWidth="1"/>
    <col min="5215" max="5215" width="3.75" style="35" customWidth="1"/>
    <col min="5216" max="5216" width="13.75" style="35" customWidth="1"/>
    <col min="5217" max="5217" width="9" style="35"/>
    <col min="5218" max="5218" width="35" style="35" customWidth="1"/>
    <col min="5219" max="5222" width="13.75" style="35" customWidth="1"/>
    <col min="5223" max="5223" width="3.75" style="35" customWidth="1"/>
    <col min="5224" max="5224" width="13.75" style="35" customWidth="1"/>
    <col min="5225" max="5225" width="9" style="35"/>
    <col min="5226" max="5226" width="35" style="35" customWidth="1"/>
    <col min="5227" max="5230" width="13.75" style="35" customWidth="1"/>
    <col min="5231" max="5231" width="3.75" style="35" customWidth="1"/>
    <col min="5232" max="5232" width="13.75" style="35" customWidth="1"/>
    <col min="5233" max="5233" width="9" style="35"/>
    <col min="5234" max="5234" width="35" style="35" customWidth="1"/>
    <col min="5235" max="5238" width="13.75" style="35" customWidth="1"/>
    <col min="5239" max="5239" width="3.75" style="35" customWidth="1"/>
    <col min="5240" max="5240" width="13.75" style="35" customWidth="1"/>
    <col min="5241" max="5241" width="9" style="35"/>
    <col min="5242" max="5242" width="35" style="35" customWidth="1"/>
    <col min="5243" max="5246" width="13.75" style="35" customWidth="1"/>
    <col min="5247" max="5247" width="3.75" style="35" customWidth="1"/>
    <col min="5248" max="5248" width="13.75" style="35" customWidth="1"/>
    <col min="5249" max="5249" width="9" style="35"/>
    <col min="5250" max="5250" width="35" style="35" customWidth="1"/>
    <col min="5251" max="5254" width="13.75" style="35" customWidth="1"/>
    <col min="5255" max="5255" width="3.75" style="35" customWidth="1"/>
    <col min="5256" max="5256" width="13.75" style="35" customWidth="1"/>
    <col min="5257" max="5257" width="9" style="35"/>
    <col min="5258" max="5258" width="35" style="35" customWidth="1"/>
    <col min="5259" max="5262" width="13.75" style="35" customWidth="1"/>
    <col min="5263" max="5263" width="3.75" style="35" customWidth="1"/>
    <col min="5264" max="5264" width="13.75" style="35" customWidth="1"/>
    <col min="5265" max="5265" width="9" style="35"/>
    <col min="5266" max="5266" width="35" style="35" customWidth="1"/>
    <col min="5267" max="5270" width="13.75" style="35" customWidth="1"/>
    <col min="5271" max="5271" width="3.75" style="35" customWidth="1"/>
    <col min="5272" max="5272" width="13.75" style="35" customWidth="1"/>
    <col min="5273" max="5273" width="9" style="35"/>
    <col min="5274" max="5274" width="35" style="35" customWidth="1"/>
    <col min="5275" max="5278" width="13.75" style="35" customWidth="1"/>
    <col min="5279" max="5279" width="3.75" style="35" customWidth="1"/>
    <col min="5280" max="5280" width="13.75" style="35" customWidth="1"/>
    <col min="5281" max="5281" width="9" style="35"/>
    <col min="5282" max="5282" width="35" style="35" customWidth="1"/>
    <col min="5283" max="5286" width="13.75" style="35" customWidth="1"/>
    <col min="5287" max="5287" width="3.75" style="35" customWidth="1"/>
    <col min="5288" max="5288" width="13.75" style="35" customWidth="1"/>
    <col min="5289" max="5289" width="9" style="35"/>
    <col min="5290" max="5290" width="35" style="35" customWidth="1"/>
    <col min="5291" max="5294" width="13.75" style="35" customWidth="1"/>
    <col min="5295" max="5295" width="3.75" style="35" customWidth="1"/>
    <col min="5296" max="5296" width="13.75" style="35" customWidth="1"/>
    <col min="5297" max="5297" width="9" style="35"/>
    <col min="5298" max="5298" width="35" style="35" customWidth="1"/>
    <col min="5299" max="5302" width="13.75" style="35" customWidth="1"/>
    <col min="5303" max="5303" width="3.75" style="35" customWidth="1"/>
    <col min="5304" max="5304" width="13.75" style="35" customWidth="1"/>
    <col min="5305" max="5305" width="9" style="35"/>
    <col min="5306" max="5306" width="35" style="35" customWidth="1"/>
    <col min="5307" max="5310" width="13.75" style="35" customWidth="1"/>
    <col min="5311" max="5311" width="3.75" style="35" customWidth="1"/>
    <col min="5312" max="5312" width="13.75" style="35" customWidth="1"/>
    <col min="5313" max="5313" width="9" style="35"/>
    <col min="5314" max="5314" width="35" style="35" customWidth="1"/>
    <col min="5315" max="5318" width="13.75" style="35" customWidth="1"/>
    <col min="5319" max="5319" width="3.75" style="35" customWidth="1"/>
    <col min="5320" max="5320" width="13.75" style="35" customWidth="1"/>
    <col min="5321" max="5321" width="9" style="35"/>
    <col min="5322" max="5322" width="35" style="35" customWidth="1"/>
    <col min="5323" max="5326" width="13.75" style="35" customWidth="1"/>
    <col min="5327" max="5327" width="3.75" style="35" customWidth="1"/>
    <col min="5328" max="5328" width="13.75" style="35" customWidth="1"/>
    <col min="5329" max="5329" width="9" style="35"/>
    <col min="5330" max="5330" width="35" style="35" customWidth="1"/>
    <col min="5331" max="5334" width="13.75" style="35" customWidth="1"/>
    <col min="5335" max="5335" width="3.75" style="35" customWidth="1"/>
    <col min="5336" max="5336" width="13.75" style="35" customWidth="1"/>
    <col min="5337" max="5337" width="9" style="35"/>
    <col min="5338" max="5338" width="35" style="35" customWidth="1"/>
    <col min="5339" max="5342" width="13.75" style="35" customWidth="1"/>
    <col min="5343" max="5343" width="3.75" style="35" customWidth="1"/>
    <col min="5344" max="5344" width="13.75" style="35" customWidth="1"/>
    <col min="5345" max="5345" width="9" style="35"/>
    <col min="5346" max="5346" width="35" style="35" customWidth="1"/>
    <col min="5347" max="5350" width="13.75" style="35" customWidth="1"/>
    <col min="5351" max="5351" width="3.75" style="35" customWidth="1"/>
    <col min="5352" max="5352" width="13.75" style="35" customWidth="1"/>
    <col min="5353" max="5353" width="9" style="35"/>
    <col min="5354" max="5354" width="35" style="35" customWidth="1"/>
    <col min="5355" max="5358" width="13.75" style="35" customWidth="1"/>
    <col min="5359" max="5359" width="3.75" style="35" customWidth="1"/>
    <col min="5360" max="5360" width="13.75" style="35" customWidth="1"/>
    <col min="5361" max="5361" width="9" style="35"/>
    <col min="5362" max="5362" width="35" style="35" customWidth="1"/>
    <col min="5363" max="5366" width="13.75" style="35" customWidth="1"/>
    <col min="5367" max="5367" width="3.75" style="35" customWidth="1"/>
    <col min="5368" max="5368" width="13.75" style="35" customWidth="1"/>
    <col min="5369" max="5369" width="9" style="35"/>
    <col min="5370" max="5370" width="35" style="35" customWidth="1"/>
    <col min="5371" max="5374" width="13.75" style="35" customWidth="1"/>
    <col min="5375" max="5375" width="3.75" style="35" customWidth="1"/>
    <col min="5376" max="5376" width="13.75" style="35" customWidth="1"/>
    <col min="5377" max="5377" width="9" style="35"/>
    <col min="5378" max="5378" width="35" style="35" customWidth="1"/>
    <col min="5379" max="5382" width="13.75" style="35" customWidth="1"/>
    <col min="5383" max="5383" width="3.75" style="35" customWidth="1"/>
    <col min="5384" max="5384" width="13.75" style="35" customWidth="1"/>
    <col min="5385" max="5385" width="9" style="35"/>
    <col min="5386" max="5386" width="35" style="35" customWidth="1"/>
    <col min="5387" max="5390" width="13.75" style="35" customWidth="1"/>
    <col min="5391" max="5391" width="3.75" style="35" customWidth="1"/>
    <col min="5392" max="5392" width="13.75" style="35" customWidth="1"/>
    <col min="5393" max="5393" width="9" style="35"/>
    <col min="5394" max="5394" width="35" style="35" customWidth="1"/>
    <col min="5395" max="5398" width="13.75" style="35" customWidth="1"/>
    <col min="5399" max="5399" width="3.75" style="35" customWidth="1"/>
    <col min="5400" max="5400" width="13.75" style="35" customWidth="1"/>
    <col min="5401" max="5401" width="9" style="35"/>
    <col min="5402" max="5402" width="35" style="35" customWidth="1"/>
    <col min="5403" max="5406" width="13.75" style="35" customWidth="1"/>
    <col min="5407" max="5407" width="3.75" style="35" customWidth="1"/>
    <col min="5408" max="5408" width="13.75" style="35" customWidth="1"/>
    <col min="5409" max="5409" width="9" style="35"/>
    <col min="5410" max="5410" width="35" style="35" customWidth="1"/>
    <col min="5411" max="5414" width="13.75" style="35" customWidth="1"/>
    <col min="5415" max="5415" width="3.75" style="35" customWidth="1"/>
    <col min="5416" max="5416" width="13.75" style="35" customWidth="1"/>
    <col min="5417" max="5417" width="9" style="35"/>
    <col min="5418" max="5418" width="35" style="35" customWidth="1"/>
    <col min="5419" max="5422" width="13.75" style="35" customWidth="1"/>
    <col min="5423" max="5423" width="3.75" style="35" customWidth="1"/>
    <col min="5424" max="5424" width="13.75" style="35" customWidth="1"/>
    <col min="5425" max="5425" width="9" style="35"/>
    <col min="5426" max="5426" width="35" style="35" customWidth="1"/>
    <col min="5427" max="5430" width="13.75" style="35" customWidth="1"/>
    <col min="5431" max="5431" width="3.75" style="35" customWidth="1"/>
    <col min="5432" max="5432" width="13.75" style="35" customWidth="1"/>
    <col min="5433" max="5433" width="9" style="35"/>
    <col min="5434" max="5434" width="35" style="35" customWidth="1"/>
    <col min="5435" max="5438" width="13.75" style="35" customWidth="1"/>
    <col min="5439" max="5439" width="3.75" style="35" customWidth="1"/>
    <col min="5440" max="5440" width="13.75" style="35" customWidth="1"/>
    <col min="5441" max="5441" width="9" style="35"/>
    <col min="5442" max="5442" width="35" style="35" customWidth="1"/>
    <col min="5443" max="5446" width="13.75" style="35" customWidth="1"/>
    <col min="5447" max="5447" width="3.75" style="35" customWidth="1"/>
    <col min="5448" max="5448" width="13.75" style="35" customWidth="1"/>
    <col min="5449" max="5449" width="9" style="35"/>
    <col min="5450" max="5450" width="35" style="35" customWidth="1"/>
    <col min="5451" max="5454" width="13.75" style="35" customWidth="1"/>
    <col min="5455" max="5455" width="3.75" style="35" customWidth="1"/>
    <col min="5456" max="5456" width="13.75" style="35" customWidth="1"/>
    <col min="5457" max="5457" width="9" style="35"/>
    <col min="5458" max="5458" width="35" style="35" customWidth="1"/>
    <col min="5459" max="5462" width="13.75" style="35" customWidth="1"/>
    <col min="5463" max="5463" width="3.75" style="35" customWidth="1"/>
    <col min="5464" max="5464" width="13.75" style="35" customWidth="1"/>
    <col min="5465" max="5465" width="9" style="35"/>
    <col min="5466" max="5466" width="35" style="35" customWidth="1"/>
    <col min="5467" max="5470" width="13.75" style="35" customWidth="1"/>
    <col min="5471" max="5471" width="3.75" style="35" customWidth="1"/>
    <col min="5472" max="5472" width="13.75" style="35" customWidth="1"/>
    <col min="5473" max="5473" width="9" style="35"/>
    <col min="5474" max="5474" width="35" style="35" customWidth="1"/>
    <col min="5475" max="5478" width="13.75" style="35" customWidth="1"/>
    <col min="5479" max="5479" width="3.75" style="35" customWidth="1"/>
    <col min="5480" max="5480" width="13.75" style="35" customWidth="1"/>
    <col min="5481" max="5481" width="9" style="35"/>
    <col min="5482" max="5482" width="35" style="35" customWidth="1"/>
    <col min="5483" max="5486" width="13.75" style="35" customWidth="1"/>
    <col min="5487" max="5487" width="3.75" style="35" customWidth="1"/>
    <col min="5488" max="5488" width="13.75" style="35" customWidth="1"/>
    <col min="5489" max="5489" width="9" style="35"/>
    <col min="5490" max="5490" width="35" style="35" customWidth="1"/>
    <col min="5491" max="5494" width="13.75" style="35" customWidth="1"/>
    <col min="5495" max="5495" width="3.75" style="35" customWidth="1"/>
    <col min="5496" max="5496" width="13.75" style="35" customWidth="1"/>
    <col min="5497" max="5497" width="9" style="35"/>
    <col min="5498" max="5498" width="35" style="35" customWidth="1"/>
    <col min="5499" max="5502" width="13.75" style="35" customWidth="1"/>
    <col min="5503" max="5503" width="3.75" style="35" customWidth="1"/>
    <col min="5504" max="5504" width="13.75" style="35" customWidth="1"/>
    <col min="5505" max="5505" width="9" style="35"/>
    <col min="5506" max="5506" width="35" style="35" customWidth="1"/>
    <col min="5507" max="5510" width="13.75" style="35" customWidth="1"/>
    <col min="5511" max="5511" width="3.75" style="35" customWidth="1"/>
    <col min="5512" max="5512" width="13.75" style="35" customWidth="1"/>
    <col min="5513" max="5513" width="9" style="35"/>
    <col min="5514" max="5514" width="35" style="35" customWidth="1"/>
    <col min="5515" max="5518" width="13.75" style="35" customWidth="1"/>
    <col min="5519" max="5519" width="3.75" style="35" customWidth="1"/>
    <col min="5520" max="5520" width="13.75" style="35" customWidth="1"/>
    <col min="5521" max="5521" width="9" style="35"/>
    <col min="5522" max="5522" width="35" style="35" customWidth="1"/>
    <col min="5523" max="5526" width="13.75" style="35" customWidth="1"/>
    <col min="5527" max="5527" width="3.75" style="35" customWidth="1"/>
    <col min="5528" max="5528" width="13.75" style="35" customWidth="1"/>
    <col min="5529" max="5529" width="9" style="35"/>
    <col min="5530" max="5530" width="35" style="35" customWidth="1"/>
    <col min="5531" max="5534" width="13.75" style="35" customWidth="1"/>
    <col min="5535" max="5535" width="3.75" style="35" customWidth="1"/>
    <col min="5536" max="5536" width="13.75" style="35" customWidth="1"/>
    <col min="5537" max="5537" width="9" style="35"/>
    <col min="5538" max="5538" width="35" style="35" customWidth="1"/>
    <col min="5539" max="5542" width="13.75" style="35" customWidth="1"/>
    <col min="5543" max="5543" width="3.75" style="35" customWidth="1"/>
    <col min="5544" max="5544" width="13.75" style="35" customWidth="1"/>
    <col min="5545" max="5545" width="9" style="35"/>
    <col min="5546" max="5546" width="35" style="35" customWidth="1"/>
    <col min="5547" max="5550" width="13.75" style="35" customWidth="1"/>
    <col min="5551" max="5551" width="3.75" style="35" customWidth="1"/>
    <col min="5552" max="5552" width="13.75" style="35" customWidth="1"/>
    <col min="5553" max="5553" width="9" style="35"/>
    <col min="5554" max="5554" width="35" style="35" customWidth="1"/>
    <col min="5555" max="5558" width="13.75" style="35" customWidth="1"/>
    <col min="5559" max="5559" width="3.75" style="35" customWidth="1"/>
    <col min="5560" max="5560" width="13.75" style="35" customWidth="1"/>
    <col min="5561" max="5561" width="9" style="35"/>
    <col min="5562" max="5562" width="35" style="35" customWidth="1"/>
    <col min="5563" max="5566" width="13.75" style="35" customWidth="1"/>
    <col min="5567" max="5567" width="3.75" style="35" customWidth="1"/>
    <col min="5568" max="5568" width="13.75" style="35" customWidth="1"/>
    <col min="5569" max="5569" width="9" style="35"/>
    <col min="5570" max="5570" width="35" style="35" customWidth="1"/>
    <col min="5571" max="5574" width="13.75" style="35" customWidth="1"/>
    <col min="5575" max="5575" width="3.75" style="35" customWidth="1"/>
    <col min="5576" max="5576" width="13.75" style="35" customWidth="1"/>
    <col min="5577" max="5577" width="9" style="35"/>
    <col min="5578" max="5578" width="35" style="35" customWidth="1"/>
    <col min="5579" max="5582" width="13.75" style="35" customWidth="1"/>
    <col min="5583" max="5583" width="3.75" style="35" customWidth="1"/>
    <col min="5584" max="5584" width="13.75" style="35" customWidth="1"/>
    <col min="5585" max="5585" width="9" style="35"/>
    <col min="5586" max="5586" width="35" style="35" customWidth="1"/>
    <col min="5587" max="5590" width="13.75" style="35" customWidth="1"/>
    <col min="5591" max="5591" width="3.75" style="35" customWidth="1"/>
    <col min="5592" max="5592" width="13.75" style="35" customWidth="1"/>
    <col min="5593" max="5593" width="9" style="35"/>
    <col min="5594" max="5594" width="35" style="35" customWidth="1"/>
    <col min="5595" max="5598" width="13.75" style="35" customWidth="1"/>
    <col min="5599" max="5599" width="3.75" style="35" customWidth="1"/>
    <col min="5600" max="5600" width="13.75" style="35" customWidth="1"/>
    <col min="5601" max="5601" width="9" style="35"/>
    <col min="5602" max="5602" width="35" style="35" customWidth="1"/>
    <col min="5603" max="5606" width="13.75" style="35" customWidth="1"/>
    <col min="5607" max="5607" width="3.75" style="35" customWidth="1"/>
    <col min="5608" max="5608" width="13.75" style="35" customWidth="1"/>
    <col min="5609" max="5609" width="9" style="35"/>
    <col min="5610" max="5610" width="35" style="35" customWidth="1"/>
    <col min="5611" max="5614" width="13.75" style="35" customWidth="1"/>
    <col min="5615" max="5615" width="3.75" style="35" customWidth="1"/>
    <col min="5616" max="5616" width="13.75" style="35" customWidth="1"/>
    <col min="5617" max="5617" width="9" style="35"/>
    <col min="5618" max="5618" width="35" style="35" customWidth="1"/>
    <col min="5619" max="5622" width="13.75" style="35" customWidth="1"/>
    <col min="5623" max="5623" width="3.75" style="35" customWidth="1"/>
    <col min="5624" max="5624" width="13.75" style="35" customWidth="1"/>
    <col min="5625" max="5625" width="9" style="35"/>
    <col min="5626" max="5626" width="35" style="35" customWidth="1"/>
    <col min="5627" max="5630" width="13.75" style="35" customWidth="1"/>
    <col min="5631" max="5631" width="3.75" style="35" customWidth="1"/>
    <col min="5632" max="5632" width="13.75" style="35" customWidth="1"/>
    <col min="5633" max="5633" width="9" style="35"/>
    <col min="5634" max="5634" width="35" style="35" customWidth="1"/>
    <col min="5635" max="5638" width="13.75" style="35" customWidth="1"/>
    <col min="5639" max="5639" width="3.75" style="35" customWidth="1"/>
    <col min="5640" max="5640" width="13.75" style="35" customWidth="1"/>
    <col min="5641" max="5641" width="9" style="35"/>
    <col min="5642" max="5642" width="35" style="35" customWidth="1"/>
    <col min="5643" max="5646" width="13.75" style="35" customWidth="1"/>
    <col min="5647" max="5647" width="3.75" style="35" customWidth="1"/>
    <col min="5648" max="5648" width="13.75" style="35" customWidth="1"/>
    <col min="5649" max="5649" width="9" style="35"/>
    <col min="5650" max="5650" width="35" style="35" customWidth="1"/>
    <col min="5651" max="5654" width="13.75" style="35" customWidth="1"/>
    <col min="5655" max="5655" width="3.75" style="35" customWidth="1"/>
    <col min="5656" max="5656" width="13.75" style="35" customWidth="1"/>
    <col min="5657" max="5657" width="9" style="35"/>
    <col min="5658" max="5658" width="35" style="35" customWidth="1"/>
    <col min="5659" max="5662" width="13.75" style="35" customWidth="1"/>
    <col min="5663" max="5663" width="3.75" style="35" customWidth="1"/>
    <col min="5664" max="5664" width="13.75" style="35" customWidth="1"/>
    <col min="5665" max="5665" width="9" style="35"/>
    <col min="5666" max="5666" width="35" style="35" customWidth="1"/>
    <col min="5667" max="5670" width="13.75" style="35" customWidth="1"/>
    <col min="5671" max="5671" width="3.75" style="35" customWidth="1"/>
    <col min="5672" max="5672" width="13.75" style="35" customWidth="1"/>
    <col min="5673" max="5673" width="9" style="35"/>
    <col min="5674" max="5674" width="35" style="35" customWidth="1"/>
    <col min="5675" max="5678" width="13.75" style="35" customWidth="1"/>
    <col min="5679" max="5679" width="3.75" style="35" customWidth="1"/>
    <col min="5680" max="5680" width="13.75" style="35" customWidth="1"/>
    <col min="5681" max="5681" width="9" style="35"/>
    <col min="5682" max="5682" width="35" style="35" customWidth="1"/>
    <col min="5683" max="5686" width="13.75" style="35" customWidth="1"/>
    <col min="5687" max="5687" width="3.75" style="35" customWidth="1"/>
    <col min="5688" max="5688" width="13.75" style="35" customWidth="1"/>
    <col min="5689" max="5689" width="9" style="35"/>
    <col min="5690" max="5690" width="35" style="35" customWidth="1"/>
    <col min="5691" max="5694" width="13.75" style="35" customWidth="1"/>
    <col min="5695" max="5695" width="3.75" style="35" customWidth="1"/>
    <col min="5696" max="5696" width="13.75" style="35" customWidth="1"/>
    <col min="5697" max="5697" width="9" style="35"/>
    <col min="5698" max="5698" width="35" style="35" customWidth="1"/>
    <col min="5699" max="5702" width="13.75" style="35" customWidth="1"/>
    <col min="5703" max="5703" width="3.75" style="35" customWidth="1"/>
    <col min="5704" max="5704" width="13.75" style="35" customWidth="1"/>
    <col min="5705" max="5705" width="9" style="35"/>
    <col min="5706" max="5706" width="35" style="35" customWidth="1"/>
    <col min="5707" max="5710" width="13.75" style="35" customWidth="1"/>
    <col min="5711" max="5711" width="3.75" style="35" customWidth="1"/>
    <col min="5712" max="5712" width="13.75" style="35" customWidth="1"/>
    <col min="5713" max="5713" width="9" style="35"/>
    <col min="5714" max="5714" width="35" style="35" customWidth="1"/>
    <col min="5715" max="5718" width="13.75" style="35" customWidth="1"/>
    <col min="5719" max="5719" width="3.75" style="35" customWidth="1"/>
    <col min="5720" max="5720" width="13.75" style="35" customWidth="1"/>
    <col min="5721" max="5721" width="9" style="35"/>
    <col min="5722" max="5722" width="35" style="35" customWidth="1"/>
    <col min="5723" max="5726" width="13.75" style="35" customWidth="1"/>
    <col min="5727" max="5727" width="3.75" style="35" customWidth="1"/>
    <col min="5728" max="5728" width="13.75" style="35" customWidth="1"/>
    <col min="5729" max="5729" width="9" style="35"/>
    <col min="5730" max="5730" width="35" style="35" customWidth="1"/>
    <col min="5731" max="5734" width="13.75" style="35" customWidth="1"/>
    <col min="5735" max="5735" width="3.75" style="35" customWidth="1"/>
    <col min="5736" max="5736" width="13.75" style="35" customWidth="1"/>
    <col min="5737" max="5737" width="9" style="35"/>
    <col min="5738" max="5738" width="35" style="35" customWidth="1"/>
    <col min="5739" max="5742" width="13.75" style="35" customWidth="1"/>
    <col min="5743" max="5743" width="3.75" style="35" customWidth="1"/>
    <col min="5744" max="5744" width="13.75" style="35" customWidth="1"/>
    <col min="5745" max="5745" width="9" style="35"/>
    <col min="5746" max="5746" width="35" style="35" customWidth="1"/>
    <col min="5747" max="5750" width="13.75" style="35" customWidth="1"/>
    <col min="5751" max="5751" width="3.75" style="35" customWidth="1"/>
    <col min="5752" max="5752" width="13.75" style="35" customWidth="1"/>
    <col min="5753" max="5753" width="9" style="35"/>
    <col min="5754" max="5754" width="35" style="35" customWidth="1"/>
    <col min="5755" max="5758" width="13.75" style="35" customWidth="1"/>
    <col min="5759" max="5759" width="3.75" style="35" customWidth="1"/>
    <col min="5760" max="5760" width="13.75" style="35" customWidth="1"/>
    <col min="5761" max="5761" width="9" style="35"/>
    <col min="5762" max="5762" width="35" style="35" customWidth="1"/>
    <col min="5763" max="5766" width="13.75" style="35" customWidth="1"/>
    <col min="5767" max="5767" width="3.75" style="35" customWidth="1"/>
    <col min="5768" max="5768" width="13.75" style="35" customWidth="1"/>
    <col min="5769" max="5769" width="9" style="35"/>
    <col min="5770" max="5770" width="35" style="35" customWidth="1"/>
    <col min="5771" max="5774" width="13.75" style="35" customWidth="1"/>
    <col min="5775" max="5775" width="3.75" style="35" customWidth="1"/>
    <col min="5776" max="5776" width="13.75" style="35" customWidth="1"/>
    <col min="5777" max="5777" width="9" style="35"/>
    <col min="5778" max="5778" width="35" style="35" customWidth="1"/>
    <col min="5779" max="5782" width="13.75" style="35" customWidth="1"/>
    <col min="5783" max="5783" width="3.75" style="35" customWidth="1"/>
    <col min="5784" max="5784" width="13.75" style="35" customWidth="1"/>
    <col min="5785" max="5785" width="9" style="35"/>
    <col min="5786" max="5786" width="35" style="35" customWidth="1"/>
    <col min="5787" max="5790" width="13.75" style="35" customWidth="1"/>
    <col min="5791" max="5791" width="3.75" style="35" customWidth="1"/>
    <col min="5792" max="5792" width="13.75" style="35" customWidth="1"/>
    <col min="5793" max="5793" width="9" style="35"/>
    <col min="5794" max="5794" width="35" style="35" customWidth="1"/>
    <col min="5795" max="5798" width="13.75" style="35" customWidth="1"/>
    <col min="5799" max="5799" width="3.75" style="35" customWidth="1"/>
    <col min="5800" max="5800" width="13.75" style="35" customWidth="1"/>
    <col min="5801" max="5801" width="9" style="35"/>
    <col min="5802" max="5802" width="35" style="35" customWidth="1"/>
    <col min="5803" max="5806" width="13.75" style="35" customWidth="1"/>
    <col min="5807" max="5807" width="3.75" style="35" customWidth="1"/>
    <col min="5808" max="5808" width="13.75" style="35" customWidth="1"/>
    <col min="5809" max="5809" width="9" style="35"/>
    <col min="5810" max="5810" width="35" style="35" customWidth="1"/>
    <col min="5811" max="5814" width="13.75" style="35" customWidth="1"/>
    <col min="5815" max="5815" width="3.75" style="35" customWidth="1"/>
    <col min="5816" max="5816" width="13.75" style="35" customWidth="1"/>
    <col min="5817" max="5817" width="9" style="35"/>
    <col min="5818" max="5818" width="35" style="35" customWidth="1"/>
    <col min="5819" max="5822" width="13.75" style="35" customWidth="1"/>
    <col min="5823" max="5823" width="3.75" style="35" customWidth="1"/>
    <col min="5824" max="5824" width="13.75" style="35" customWidth="1"/>
    <col min="5825" max="5825" width="9" style="35"/>
    <col min="5826" max="5826" width="35" style="35" customWidth="1"/>
    <col min="5827" max="5830" width="13.75" style="35" customWidth="1"/>
    <col min="5831" max="5831" width="3.75" style="35" customWidth="1"/>
    <col min="5832" max="5832" width="13.75" style="35" customWidth="1"/>
    <col min="5833" max="5833" width="9" style="35"/>
    <col min="5834" max="5834" width="35" style="35" customWidth="1"/>
    <col min="5835" max="5838" width="13.75" style="35" customWidth="1"/>
    <col min="5839" max="5839" width="3.75" style="35" customWidth="1"/>
    <col min="5840" max="5840" width="13.75" style="35" customWidth="1"/>
    <col min="5841" max="5841" width="9" style="35"/>
    <col min="5842" max="5842" width="35" style="35" customWidth="1"/>
    <col min="5843" max="5846" width="13.75" style="35" customWidth="1"/>
    <col min="5847" max="5847" width="3.75" style="35" customWidth="1"/>
    <col min="5848" max="5848" width="13.75" style="35" customWidth="1"/>
    <col min="5849" max="5849" width="9" style="35"/>
    <col min="5850" max="5850" width="35" style="35" customWidth="1"/>
    <col min="5851" max="5854" width="13.75" style="35" customWidth="1"/>
    <col min="5855" max="5855" width="3.75" style="35" customWidth="1"/>
    <col min="5856" max="5856" width="13.75" style="35" customWidth="1"/>
    <col min="5857" max="5857" width="9" style="35"/>
    <col min="5858" max="5858" width="35" style="35" customWidth="1"/>
    <col min="5859" max="5862" width="13.75" style="35" customWidth="1"/>
    <col min="5863" max="5863" width="3.75" style="35" customWidth="1"/>
    <col min="5864" max="5864" width="13.75" style="35" customWidth="1"/>
    <col min="5865" max="5865" width="9" style="35"/>
    <col min="5866" max="5866" width="35" style="35" customWidth="1"/>
    <col min="5867" max="5870" width="13.75" style="35" customWidth="1"/>
    <col min="5871" max="5871" width="3.75" style="35" customWidth="1"/>
    <col min="5872" max="5872" width="13.75" style="35" customWidth="1"/>
    <col min="5873" max="5873" width="9" style="35"/>
    <col min="5874" max="5874" width="35" style="35" customWidth="1"/>
    <col min="5875" max="5878" width="13.75" style="35" customWidth="1"/>
    <col min="5879" max="5879" width="3.75" style="35" customWidth="1"/>
    <col min="5880" max="5880" width="13.75" style="35" customWidth="1"/>
    <col min="5881" max="5881" width="9" style="35"/>
    <col min="5882" max="5882" width="35" style="35" customWidth="1"/>
    <col min="5883" max="5886" width="13.75" style="35" customWidth="1"/>
    <col min="5887" max="5887" width="3.75" style="35" customWidth="1"/>
    <col min="5888" max="5888" width="13.75" style="35" customWidth="1"/>
    <col min="5889" max="5889" width="9" style="35"/>
    <col min="5890" max="5890" width="35" style="35" customWidth="1"/>
    <col min="5891" max="5894" width="13.75" style="35" customWidth="1"/>
    <col min="5895" max="5895" width="3.75" style="35" customWidth="1"/>
    <col min="5896" max="5896" width="13.75" style="35" customWidth="1"/>
    <col min="5897" max="5897" width="9" style="35"/>
    <col min="5898" max="5898" width="35" style="35" customWidth="1"/>
    <col min="5899" max="5902" width="13.75" style="35" customWidth="1"/>
    <col min="5903" max="5903" width="3.75" style="35" customWidth="1"/>
    <col min="5904" max="5904" width="13.75" style="35" customWidth="1"/>
    <col min="5905" max="5905" width="9" style="35"/>
    <col min="5906" max="5906" width="35" style="35" customWidth="1"/>
    <col min="5907" max="5910" width="13.75" style="35" customWidth="1"/>
    <col min="5911" max="5911" width="3.75" style="35" customWidth="1"/>
    <col min="5912" max="5912" width="13.75" style="35" customWidth="1"/>
    <col min="5913" max="5913" width="9" style="35"/>
    <col min="5914" max="5914" width="35" style="35" customWidth="1"/>
    <col min="5915" max="5918" width="13.75" style="35" customWidth="1"/>
    <col min="5919" max="5919" width="3.75" style="35" customWidth="1"/>
    <col min="5920" max="5920" width="13.75" style="35" customWidth="1"/>
    <col min="5921" max="5921" width="9" style="35"/>
    <col min="5922" max="5922" width="35" style="35" customWidth="1"/>
    <col min="5923" max="5926" width="13.75" style="35" customWidth="1"/>
    <col min="5927" max="5927" width="3.75" style="35" customWidth="1"/>
    <col min="5928" max="5928" width="13.75" style="35" customWidth="1"/>
    <col min="5929" max="5929" width="9" style="35"/>
    <col min="5930" max="5930" width="35" style="35" customWidth="1"/>
    <col min="5931" max="5934" width="13.75" style="35" customWidth="1"/>
    <col min="5935" max="5935" width="3.75" style="35" customWidth="1"/>
    <col min="5936" max="5936" width="13.75" style="35" customWidth="1"/>
    <col min="5937" max="5937" width="9" style="35"/>
    <col min="5938" max="5938" width="35" style="35" customWidth="1"/>
    <col min="5939" max="5942" width="13.75" style="35" customWidth="1"/>
    <col min="5943" max="5943" width="3.75" style="35" customWidth="1"/>
    <col min="5944" max="5944" width="13.75" style="35" customWidth="1"/>
    <col min="5945" max="5945" width="9" style="35"/>
    <col min="5946" max="5946" width="35" style="35" customWidth="1"/>
    <col min="5947" max="5950" width="13.75" style="35" customWidth="1"/>
    <col min="5951" max="5951" width="3.75" style="35" customWidth="1"/>
    <col min="5952" max="5952" width="13.75" style="35" customWidth="1"/>
    <col min="5953" max="5953" width="9" style="35"/>
    <col min="5954" max="5954" width="35" style="35" customWidth="1"/>
    <col min="5955" max="5958" width="13.75" style="35" customWidth="1"/>
    <col min="5959" max="5959" width="3.75" style="35" customWidth="1"/>
    <col min="5960" max="5960" width="13.75" style="35" customWidth="1"/>
    <col min="5961" max="5961" width="9" style="35"/>
    <col min="5962" max="5962" width="35" style="35" customWidth="1"/>
    <col min="5963" max="5966" width="13.75" style="35" customWidth="1"/>
    <col min="5967" max="5967" width="3.75" style="35" customWidth="1"/>
    <col min="5968" max="5968" width="13.75" style="35" customWidth="1"/>
    <col min="5969" max="5969" width="9" style="35"/>
    <col min="5970" max="5970" width="35" style="35" customWidth="1"/>
    <col min="5971" max="5974" width="13.75" style="35" customWidth="1"/>
    <col min="5975" max="5975" width="3.75" style="35" customWidth="1"/>
    <col min="5976" max="5976" width="13.75" style="35" customWidth="1"/>
    <col min="5977" max="5977" width="9" style="35"/>
    <col min="5978" max="5978" width="35" style="35" customWidth="1"/>
    <col min="5979" max="5982" width="13.75" style="35" customWidth="1"/>
    <col min="5983" max="5983" width="3.75" style="35" customWidth="1"/>
    <col min="5984" max="5984" width="13.75" style="35" customWidth="1"/>
    <col min="5985" max="5985" width="9" style="35"/>
    <col min="5986" max="5986" width="35" style="35" customWidth="1"/>
    <col min="5987" max="5990" width="13.75" style="35" customWidth="1"/>
    <col min="5991" max="5991" width="3.75" style="35" customWidth="1"/>
    <col min="5992" max="5992" width="13.75" style="35" customWidth="1"/>
    <col min="5993" max="5993" width="9" style="35"/>
    <col min="5994" max="5994" width="35" style="35" customWidth="1"/>
    <col min="5995" max="5998" width="13.75" style="35" customWidth="1"/>
    <col min="5999" max="5999" width="3.75" style="35" customWidth="1"/>
    <col min="6000" max="6000" width="13.75" style="35" customWidth="1"/>
    <col min="6001" max="6001" width="9" style="35"/>
    <col min="6002" max="6002" width="35" style="35" customWidth="1"/>
    <col min="6003" max="6006" width="13.75" style="35" customWidth="1"/>
    <col min="6007" max="6007" width="3.75" style="35" customWidth="1"/>
    <col min="6008" max="6008" width="13.75" style="35" customWidth="1"/>
    <col min="6009" max="6009" width="9" style="35"/>
    <col min="6010" max="6010" width="35" style="35" customWidth="1"/>
    <col min="6011" max="6014" width="13.75" style="35" customWidth="1"/>
    <col min="6015" max="6015" width="3.75" style="35" customWidth="1"/>
    <col min="6016" max="6016" width="13.75" style="35" customWidth="1"/>
    <col min="6017" max="6017" width="9" style="35"/>
    <col min="6018" max="6018" width="35" style="35" customWidth="1"/>
    <col min="6019" max="6022" width="13.75" style="35" customWidth="1"/>
    <col min="6023" max="6023" width="3.75" style="35" customWidth="1"/>
    <col min="6024" max="6024" width="13.75" style="35" customWidth="1"/>
    <col min="6025" max="6025" width="9" style="35"/>
    <col min="6026" max="6026" width="35" style="35" customWidth="1"/>
    <col min="6027" max="6030" width="13.75" style="35" customWidth="1"/>
    <col min="6031" max="6031" width="3.75" style="35" customWidth="1"/>
    <col min="6032" max="6032" width="13.75" style="35" customWidth="1"/>
    <col min="6033" max="6033" width="9" style="35"/>
    <col min="6034" max="6034" width="35" style="35" customWidth="1"/>
    <col min="6035" max="6038" width="13.75" style="35" customWidth="1"/>
    <col min="6039" max="6039" width="3.75" style="35" customWidth="1"/>
    <col min="6040" max="6040" width="13.75" style="35" customWidth="1"/>
    <col min="6041" max="6041" width="9" style="35"/>
    <col min="6042" max="6042" width="35" style="35" customWidth="1"/>
    <col min="6043" max="6046" width="13.75" style="35" customWidth="1"/>
    <col min="6047" max="6047" width="3.75" style="35" customWidth="1"/>
    <col min="6048" max="6048" width="13.75" style="35" customWidth="1"/>
    <col min="6049" max="6049" width="9" style="35"/>
    <col min="6050" max="6050" width="35" style="35" customWidth="1"/>
    <col min="6051" max="6054" width="13.75" style="35" customWidth="1"/>
    <col min="6055" max="6055" width="3.75" style="35" customWidth="1"/>
    <col min="6056" max="6056" width="13.75" style="35" customWidth="1"/>
    <col min="6057" max="6057" width="9" style="35"/>
    <col min="6058" max="6058" width="35" style="35" customWidth="1"/>
    <col min="6059" max="6062" width="13.75" style="35" customWidth="1"/>
    <col min="6063" max="6063" width="3.75" style="35" customWidth="1"/>
    <col min="6064" max="6064" width="13.75" style="35" customWidth="1"/>
    <col min="6065" max="6065" width="9" style="35"/>
    <col min="6066" max="6066" width="35" style="35" customWidth="1"/>
    <col min="6067" max="6070" width="13.75" style="35" customWidth="1"/>
    <col min="6071" max="6071" width="3.75" style="35" customWidth="1"/>
    <col min="6072" max="6072" width="13.75" style="35" customWidth="1"/>
    <col min="6073" max="6073" width="9" style="35"/>
    <col min="6074" max="6074" width="35" style="35" customWidth="1"/>
    <col min="6075" max="6078" width="13.75" style="35" customWidth="1"/>
    <col min="6079" max="6079" width="3.75" style="35" customWidth="1"/>
    <col min="6080" max="6080" width="13.75" style="35" customWidth="1"/>
    <col min="6081" max="6081" width="9" style="35"/>
    <col min="6082" max="6082" width="35" style="35" customWidth="1"/>
    <col min="6083" max="6086" width="13.75" style="35" customWidth="1"/>
    <col min="6087" max="6087" width="3.75" style="35" customWidth="1"/>
    <col min="6088" max="6088" width="13.75" style="35" customWidth="1"/>
    <col min="6089" max="6089" width="9" style="35"/>
    <col min="6090" max="6090" width="35" style="35" customWidth="1"/>
    <col min="6091" max="6094" width="13.75" style="35" customWidth="1"/>
    <col min="6095" max="6095" width="3.75" style="35" customWidth="1"/>
    <col min="6096" max="6096" width="13.75" style="35" customWidth="1"/>
    <col min="6097" max="6097" width="9" style="35"/>
    <col min="6098" max="6098" width="35" style="35" customWidth="1"/>
    <col min="6099" max="6102" width="13.75" style="35" customWidth="1"/>
    <col min="6103" max="6103" width="3.75" style="35" customWidth="1"/>
    <col min="6104" max="6104" width="13.75" style="35" customWidth="1"/>
    <col min="6105" max="6105" width="9" style="35"/>
    <col min="6106" max="6106" width="35" style="35" customWidth="1"/>
    <col min="6107" max="6110" width="13.75" style="35" customWidth="1"/>
    <col min="6111" max="6111" width="3.75" style="35" customWidth="1"/>
    <col min="6112" max="6112" width="13.75" style="35" customWidth="1"/>
    <col min="6113" max="6113" width="9" style="35"/>
    <col min="6114" max="6114" width="35" style="35" customWidth="1"/>
    <col min="6115" max="6118" width="13.75" style="35" customWidth="1"/>
    <col min="6119" max="6119" width="3.75" style="35" customWidth="1"/>
    <col min="6120" max="6120" width="13.75" style="35" customWidth="1"/>
    <col min="6121" max="6121" width="9" style="35"/>
    <col min="6122" max="6122" width="35" style="35" customWidth="1"/>
    <col min="6123" max="6126" width="13.75" style="35" customWidth="1"/>
    <col min="6127" max="6127" width="3.75" style="35" customWidth="1"/>
    <col min="6128" max="6128" width="13.75" style="35" customWidth="1"/>
    <col min="6129" max="6129" width="9" style="35"/>
    <col min="6130" max="6130" width="35" style="35" customWidth="1"/>
    <col min="6131" max="6134" width="13.75" style="35" customWidth="1"/>
    <col min="6135" max="6135" width="3.75" style="35" customWidth="1"/>
    <col min="6136" max="6136" width="13.75" style="35" customWidth="1"/>
    <col min="6137" max="6137" width="9" style="35"/>
    <col min="6138" max="6138" width="35" style="35" customWidth="1"/>
    <col min="6139" max="6142" width="13.75" style="35" customWidth="1"/>
    <col min="6143" max="6143" width="3.75" style="35" customWidth="1"/>
    <col min="6144" max="6144" width="13.75" style="35" customWidth="1"/>
    <col min="6145" max="6145" width="9" style="35"/>
    <col min="6146" max="6146" width="35" style="35" customWidth="1"/>
    <col min="6147" max="6150" width="13.75" style="35" customWidth="1"/>
    <col min="6151" max="6151" width="3.75" style="35" customWidth="1"/>
    <col min="6152" max="6152" width="13.75" style="35" customWidth="1"/>
    <col min="6153" max="6153" width="9" style="35"/>
    <col min="6154" max="6154" width="35" style="35" customWidth="1"/>
    <col min="6155" max="6158" width="13.75" style="35" customWidth="1"/>
    <col min="6159" max="6159" width="3.75" style="35" customWidth="1"/>
    <col min="6160" max="6160" width="13.75" style="35" customWidth="1"/>
    <col min="6161" max="6161" width="9" style="35"/>
    <col min="6162" max="6162" width="35" style="35" customWidth="1"/>
    <col min="6163" max="6166" width="13.75" style="35" customWidth="1"/>
    <col min="6167" max="6167" width="3.75" style="35" customWidth="1"/>
    <col min="6168" max="6168" width="13.75" style="35" customWidth="1"/>
    <col min="6169" max="6169" width="9" style="35"/>
    <col min="6170" max="6170" width="35" style="35" customWidth="1"/>
    <col min="6171" max="6174" width="13.75" style="35" customWidth="1"/>
    <col min="6175" max="6175" width="3.75" style="35" customWidth="1"/>
    <col min="6176" max="6176" width="13.75" style="35" customWidth="1"/>
    <col min="6177" max="6177" width="9" style="35"/>
    <col min="6178" max="6178" width="35" style="35" customWidth="1"/>
    <col min="6179" max="6182" width="13.75" style="35" customWidth="1"/>
    <col min="6183" max="6183" width="3.75" style="35" customWidth="1"/>
    <col min="6184" max="6184" width="13.75" style="35" customWidth="1"/>
    <col min="6185" max="6185" width="9" style="35"/>
    <col min="6186" max="6186" width="35" style="35" customWidth="1"/>
    <col min="6187" max="6190" width="13.75" style="35" customWidth="1"/>
    <col min="6191" max="6191" width="3.75" style="35" customWidth="1"/>
    <col min="6192" max="6192" width="13.75" style="35" customWidth="1"/>
    <col min="6193" max="6193" width="9" style="35"/>
    <col min="6194" max="6194" width="35" style="35" customWidth="1"/>
    <col min="6195" max="6198" width="13.75" style="35" customWidth="1"/>
    <col min="6199" max="6199" width="3.75" style="35" customWidth="1"/>
    <col min="6200" max="6200" width="13.75" style="35" customWidth="1"/>
    <col min="6201" max="6201" width="9" style="35"/>
    <col min="6202" max="6202" width="35" style="35" customWidth="1"/>
    <col min="6203" max="6206" width="13.75" style="35" customWidth="1"/>
    <col min="6207" max="6207" width="3.75" style="35" customWidth="1"/>
    <col min="6208" max="6208" width="13.75" style="35" customWidth="1"/>
    <col min="6209" max="6209" width="9" style="35"/>
    <col min="6210" max="6210" width="35" style="35" customWidth="1"/>
    <col min="6211" max="6214" width="13.75" style="35" customWidth="1"/>
    <col min="6215" max="6215" width="3.75" style="35" customWidth="1"/>
    <col min="6216" max="6216" width="13.75" style="35" customWidth="1"/>
    <col min="6217" max="6217" width="9" style="35"/>
    <col min="6218" max="6218" width="35" style="35" customWidth="1"/>
    <col min="6219" max="6222" width="13.75" style="35" customWidth="1"/>
    <col min="6223" max="6223" width="3.75" style="35" customWidth="1"/>
    <col min="6224" max="6224" width="13.75" style="35" customWidth="1"/>
    <col min="6225" max="6225" width="9" style="35"/>
    <col min="6226" max="6226" width="35" style="35" customWidth="1"/>
    <col min="6227" max="6230" width="13.75" style="35" customWidth="1"/>
    <col min="6231" max="6231" width="3.75" style="35" customWidth="1"/>
    <col min="6232" max="6232" width="13.75" style="35" customWidth="1"/>
    <col min="6233" max="6233" width="9" style="35"/>
    <col min="6234" max="6234" width="35" style="35" customWidth="1"/>
    <col min="6235" max="6238" width="13.75" style="35" customWidth="1"/>
    <col min="6239" max="6239" width="3.75" style="35" customWidth="1"/>
    <col min="6240" max="6240" width="13.75" style="35" customWidth="1"/>
    <col min="6241" max="6241" width="9" style="35"/>
    <col min="6242" max="6242" width="35" style="35" customWidth="1"/>
    <col min="6243" max="6246" width="13.75" style="35" customWidth="1"/>
    <col min="6247" max="6247" width="3.75" style="35" customWidth="1"/>
    <col min="6248" max="6248" width="13.75" style="35" customWidth="1"/>
    <col min="6249" max="6249" width="9" style="35"/>
    <col min="6250" max="6250" width="35" style="35" customWidth="1"/>
    <col min="6251" max="6254" width="13.75" style="35" customWidth="1"/>
    <col min="6255" max="6255" width="3.75" style="35" customWidth="1"/>
    <col min="6256" max="6256" width="13.75" style="35" customWidth="1"/>
    <col min="6257" max="6257" width="9" style="35"/>
    <col min="6258" max="6258" width="35" style="35" customWidth="1"/>
    <col min="6259" max="6262" width="13.75" style="35" customWidth="1"/>
    <col min="6263" max="6263" width="3.75" style="35" customWidth="1"/>
    <col min="6264" max="6264" width="13.75" style="35" customWidth="1"/>
    <col min="6265" max="6265" width="9" style="35"/>
    <col min="6266" max="6266" width="35" style="35" customWidth="1"/>
    <col min="6267" max="6270" width="13.75" style="35" customWidth="1"/>
    <col min="6271" max="6271" width="3.75" style="35" customWidth="1"/>
    <col min="6272" max="6272" width="13.75" style="35" customWidth="1"/>
    <col min="6273" max="6273" width="9" style="35"/>
    <col min="6274" max="6274" width="35" style="35" customWidth="1"/>
    <col min="6275" max="6278" width="13.75" style="35" customWidth="1"/>
    <col min="6279" max="6279" width="3.75" style="35" customWidth="1"/>
    <col min="6280" max="6280" width="13.75" style="35" customWidth="1"/>
    <col min="6281" max="6281" width="9" style="35"/>
    <col min="6282" max="6282" width="35" style="35" customWidth="1"/>
    <col min="6283" max="6286" width="13.75" style="35" customWidth="1"/>
    <col min="6287" max="6287" width="3.75" style="35" customWidth="1"/>
    <col min="6288" max="6288" width="13.75" style="35" customWidth="1"/>
    <col min="6289" max="6289" width="9" style="35"/>
    <col min="6290" max="6290" width="35" style="35" customWidth="1"/>
    <col min="6291" max="6294" width="13.75" style="35" customWidth="1"/>
    <col min="6295" max="6295" width="3.75" style="35" customWidth="1"/>
    <col min="6296" max="6296" width="13.75" style="35" customWidth="1"/>
    <col min="6297" max="6297" width="9" style="35"/>
    <col min="6298" max="6298" width="35" style="35" customWidth="1"/>
    <col min="6299" max="6302" width="13.75" style="35" customWidth="1"/>
    <col min="6303" max="6303" width="3.75" style="35" customWidth="1"/>
    <col min="6304" max="6304" width="13.75" style="35" customWidth="1"/>
    <col min="6305" max="6305" width="9" style="35"/>
    <col min="6306" max="6306" width="35" style="35" customWidth="1"/>
    <col min="6307" max="6310" width="13.75" style="35" customWidth="1"/>
    <col min="6311" max="6311" width="3.75" style="35" customWidth="1"/>
    <col min="6312" max="6312" width="13.75" style="35" customWidth="1"/>
    <col min="6313" max="6313" width="9" style="35"/>
    <col min="6314" max="6314" width="35" style="35" customWidth="1"/>
    <col min="6315" max="6318" width="13.75" style="35" customWidth="1"/>
    <col min="6319" max="6319" width="3.75" style="35" customWidth="1"/>
    <col min="6320" max="6320" width="13.75" style="35" customWidth="1"/>
    <col min="6321" max="6321" width="9" style="35"/>
    <col min="6322" max="6322" width="35" style="35" customWidth="1"/>
    <col min="6323" max="6326" width="13.75" style="35" customWidth="1"/>
    <col min="6327" max="6327" width="3.75" style="35" customWidth="1"/>
    <col min="6328" max="6328" width="13.75" style="35" customWidth="1"/>
    <col min="6329" max="6329" width="9" style="35"/>
    <col min="6330" max="6330" width="35" style="35" customWidth="1"/>
    <col min="6331" max="6334" width="13.75" style="35" customWidth="1"/>
    <col min="6335" max="6335" width="3.75" style="35" customWidth="1"/>
    <col min="6336" max="6336" width="13.75" style="35" customWidth="1"/>
    <col min="6337" max="6337" width="9" style="35"/>
    <col min="6338" max="6338" width="35" style="35" customWidth="1"/>
    <col min="6339" max="6342" width="13.75" style="35" customWidth="1"/>
    <col min="6343" max="6343" width="3.75" style="35" customWidth="1"/>
    <col min="6344" max="6344" width="13.75" style="35" customWidth="1"/>
    <col min="6345" max="6345" width="9" style="35"/>
    <col min="6346" max="6346" width="35" style="35" customWidth="1"/>
    <col min="6347" max="6350" width="13.75" style="35" customWidth="1"/>
    <col min="6351" max="6351" width="3.75" style="35" customWidth="1"/>
    <col min="6352" max="6352" width="13.75" style="35" customWidth="1"/>
    <col min="6353" max="6353" width="9" style="35"/>
    <col min="6354" max="6354" width="35" style="35" customWidth="1"/>
    <col min="6355" max="6358" width="13.75" style="35" customWidth="1"/>
    <col min="6359" max="6359" width="3.75" style="35" customWidth="1"/>
    <col min="6360" max="6360" width="13.75" style="35" customWidth="1"/>
    <col min="6361" max="6361" width="9" style="35"/>
    <col min="6362" max="6362" width="35" style="35" customWidth="1"/>
    <col min="6363" max="6366" width="13.75" style="35" customWidth="1"/>
    <col min="6367" max="6367" width="3.75" style="35" customWidth="1"/>
    <col min="6368" max="6368" width="13.75" style="35" customWidth="1"/>
    <col min="6369" max="6369" width="9" style="35"/>
    <col min="6370" max="6370" width="35" style="35" customWidth="1"/>
    <col min="6371" max="6374" width="13.75" style="35" customWidth="1"/>
    <col min="6375" max="6375" width="3.75" style="35" customWidth="1"/>
    <col min="6376" max="6376" width="13.75" style="35" customWidth="1"/>
    <col min="6377" max="6377" width="9" style="35"/>
    <col min="6378" max="6378" width="35" style="35" customWidth="1"/>
    <col min="6379" max="6382" width="13.75" style="35" customWidth="1"/>
    <col min="6383" max="6383" width="3.75" style="35" customWidth="1"/>
    <col min="6384" max="6384" width="13.75" style="35" customWidth="1"/>
    <col min="6385" max="6385" width="9" style="35"/>
    <col min="6386" max="6386" width="35" style="35" customWidth="1"/>
    <col min="6387" max="6390" width="13.75" style="35" customWidth="1"/>
    <col min="6391" max="6391" width="3.75" style="35" customWidth="1"/>
    <col min="6392" max="6392" width="13.75" style="35" customWidth="1"/>
    <col min="6393" max="6393" width="9" style="35"/>
    <col min="6394" max="6394" width="35" style="35" customWidth="1"/>
    <col min="6395" max="6398" width="13.75" style="35" customWidth="1"/>
    <col min="6399" max="6399" width="3.75" style="35" customWidth="1"/>
    <col min="6400" max="6400" width="13.75" style="35" customWidth="1"/>
    <col min="6401" max="6401" width="9" style="35"/>
    <col min="6402" max="6402" width="35" style="35" customWidth="1"/>
    <col min="6403" max="6406" width="13.75" style="35" customWidth="1"/>
    <col min="6407" max="6407" width="3.75" style="35" customWidth="1"/>
    <col min="6408" max="6408" width="13.75" style="35" customWidth="1"/>
    <col min="6409" max="6409" width="9" style="35"/>
    <col min="6410" max="6410" width="35" style="35" customWidth="1"/>
    <col min="6411" max="6414" width="13.75" style="35" customWidth="1"/>
    <col min="6415" max="6415" width="3.75" style="35" customWidth="1"/>
    <col min="6416" max="6416" width="13.75" style="35" customWidth="1"/>
    <col min="6417" max="6417" width="9" style="35"/>
    <col min="6418" max="6418" width="35" style="35" customWidth="1"/>
    <col min="6419" max="6422" width="13.75" style="35" customWidth="1"/>
    <col min="6423" max="6423" width="3.75" style="35" customWidth="1"/>
    <col min="6424" max="6424" width="13.75" style="35" customWidth="1"/>
    <col min="6425" max="6425" width="9" style="35"/>
    <col min="6426" max="6426" width="35" style="35" customWidth="1"/>
    <col min="6427" max="6430" width="13.75" style="35" customWidth="1"/>
    <col min="6431" max="6431" width="3.75" style="35" customWidth="1"/>
    <col min="6432" max="6432" width="13.75" style="35" customWidth="1"/>
    <col min="6433" max="6433" width="9" style="35"/>
    <col min="6434" max="6434" width="35" style="35" customWidth="1"/>
    <col min="6435" max="6438" width="13.75" style="35" customWidth="1"/>
    <col min="6439" max="6439" width="3.75" style="35" customWidth="1"/>
    <col min="6440" max="6440" width="13.75" style="35" customWidth="1"/>
    <col min="6441" max="6441" width="9" style="35"/>
    <col min="6442" max="6442" width="35" style="35" customWidth="1"/>
    <col min="6443" max="6446" width="13.75" style="35" customWidth="1"/>
    <col min="6447" max="6447" width="3.75" style="35" customWidth="1"/>
    <col min="6448" max="6448" width="13.75" style="35" customWidth="1"/>
    <col min="6449" max="6449" width="9" style="35"/>
    <col min="6450" max="6450" width="35" style="35" customWidth="1"/>
    <col min="6451" max="6454" width="13.75" style="35" customWidth="1"/>
    <col min="6455" max="6455" width="3.75" style="35" customWidth="1"/>
    <col min="6456" max="6456" width="13.75" style="35" customWidth="1"/>
    <col min="6457" max="6457" width="9" style="35"/>
    <col min="6458" max="6458" width="35" style="35" customWidth="1"/>
    <col min="6459" max="6462" width="13.75" style="35" customWidth="1"/>
    <col min="6463" max="6463" width="3.75" style="35" customWidth="1"/>
    <col min="6464" max="6464" width="13.75" style="35" customWidth="1"/>
    <col min="6465" max="6465" width="9" style="35"/>
    <col min="6466" max="6466" width="35" style="35" customWidth="1"/>
    <col min="6467" max="6470" width="13.75" style="35" customWidth="1"/>
    <col min="6471" max="6471" width="3.75" style="35" customWidth="1"/>
    <col min="6472" max="6472" width="13.75" style="35" customWidth="1"/>
    <col min="6473" max="6473" width="9" style="35"/>
    <col min="6474" max="6474" width="35" style="35" customWidth="1"/>
    <col min="6475" max="6478" width="13.75" style="35" customWidth="1"/>
    <col min="6479" max="6479" width="3.75" style="35" customWidth="1"/>
    <col min="6480" max="6480" width="13.75" style="35" customWidth="1"/>
    <col min="6481" max="6481" width="9" style="35"/>
    <col min="6482" max="6482" width="35" style="35" customWidth="1"/>
    <col min="6483" max="6486" width="13.75" style="35" customWidth="1"/>
    <col min="6487" max="6487" width="3.75" style="35" customWidth="1"/>
    <col min="6488" max="6488" width="13.75" style="35" customWidth="1"/>
    <col min="6489" max="6489" width="9" style="35"/>
    <col min="6490" max="6490" width="35" style="35" customWidth="1"/>
    <col min="6491" max="6494" width="13.75" style="35" customWidth="1"/>
    <col min="6495" max="6495" width="3.75" style="35" customWidth="1"/>
    <col min="6496" max="6496" width="13.75" style="35" customWidth="1"/>
    <col min="6497" max="6497" width="9" style="35"/>
    <col min="6498" max="6498" width="35" style="35" customWidth="1"/>
    <col min="6499" max="6502" width="13.75" style="35" customWidth="1"/>
    <col min="6503" max="6503" width="3.75" style="35" customWidth="1"/>
    <col min="6504" max="6504" width="13.75" style="35" customWidth="1"/>
    <col min="6505" max="6505" width="9" style="35"/>
    <col min="6506" max="6506" width="35" style="35" customWidth="1"/>
    <col min="6507" max="6510" width="13.75" style="35" customWidth="1"/>
    <col min="6511" max="6511" width="3.75" style="35" customWidth="1"/>
    <col min="6512" max="6512" width="13.75" style="35" customWidth="1"/>
    <col min="6513" max="6513" width="9" style="35"/>
    <col min="6514" max="6514" width="35" style="35" customWidth="1"/>
    <col min="6515" max="6518" width="13.75" style="35" customWidth="1"/>
    <col min="6519" max="6519" width="3.75" style="35" customWidth="1"/>
    <col min="6520" max="6520" width="13.75" style="35" customWidth="1"/>
    <col min="6521" max="6521" width="9" style="35"/>
    <col min="6522" max="6522" width="35" style="35" customWidth="1"/>
    <col min="6523" max="6526" width="13.75" style="35" customWidth="1"/>
    <col min="6527" max="6527" width="3.75" style="35" customWidth="1"/>
    <col min="6528" max="6528" width="13.75" style="35" customWidth="1"/>
    <col min="6529" max="6529" width="9" style="35"/>
    <col min="6530" max="6530" width="35" style="35" customWidth="1"/>
    <col min="6531" max="6534" width="13.75" style="35" customWidth="1"/>
    <col min="6535" max="6535" width="3.75" style="35" customWidth="1"/>
    <col min="6536" max="6536" width="13.75" style="35" customWidth="1"/>
    <col min="6537" max="6537" width="9" style="35"/>
    <col min="6538" max="6538" width="35" style="35" customWidth="1"/>
    <col min="6539" max="6542" width="13.75" style="35" customWidth="1"/>
    <col min="6543" max="6543" width="3.75" style="35" customWidth="1"/>
    <col min="6544" max="6544" width="13.75" style="35" customWidth="1"/>
    <col min="6545" max="6545" width="9" style="35"/>
    <col min="6546" max="6546" width="35" style="35" customWidth="1"/>
    <col min="6547" max="6550" width="13.75" style="35" customWidth="1"/>
    <col min="6551" max="6551" width="3.75" style="35" customWidth="1"/>
    <col min="6552" max="6552" width="13.75" style="35" customWidth="1"/>
    <col min="6553" max="6553" width="9" style="35"/>
    <col min="6554" max="6554" width="35" style="35" customWidth="1"/>
    <col min="6555" max="6558" width="13.75" style="35" customWidth="1"/>
    <col min="6559" max="6559" width="3.75" style="35" customWidth="1"/>
    <col min="6560" max="6560" width="13.75" style="35" customWidth="1"/>
    <col min="6561" max="6561" width="9" style="35"/>
    <col min="6562" max="6562" width="35" style="35" customWidth="1"/>
    <col min="6563" max="6566" width="13.75" style="35" customWidth="1"/>
    <col min="6567" max="6567" width="3.75" style="35" customWidth="1"/>
    <col min="6568" max="6568" width="13.75" style="35" customWidth="1"/>
    <col min="6569" max="6569" width="9" style="35"/>
    <col min="6570" max="6570" width="35" style="35" customWidth="1"/>
    <col min="6571" max="6574" width="13.75" style="35" customWidth="1"/>
    <col min="6575" max="6575" width="3.75" style="35" customWidth="1"/>
    <col min="6576" max="6576" width="13.75" style="35" customWidth="1"/>
    <col min="6577" max="6577" width="9" style="35"/>
    <col min="6578" max="6578" width="35" style="35" customWidth="1"/>
    <col min="6579" max="6582" width="13.75" style="35" customWidth="1"/>
    <col min="6583" max="6583" width="3.75" style="35" customWidth="1"/>
    <col min="6584" max="6584" width="13.75" style="35" customWidth="1"/>
    <col min="6585" max="6585" width="9" style="35"/>
    <col min="6586" max="6586" width="35" style="35" customWidth="1"/>
    <col min="6587" max="6590" width="13.75" style="35" customWidth="1"/>
    <col min="6591" max="6591" width="3.75" style="35" customWidth="1"/>
    <col min="6592" max="6592" width="13.75" style="35" customWidth="1"/>
    <col min="6593" max="6593" width="9" style="35"/>
    <col min="6594" max="6594" width="35" style="35" customWidth="1"/>
    <col min="6595" max="6598" width="13.75" style="35" customWidth="1"/>
    <col min="6599" max="6599" width="3.75" style="35" customWidth="1"/>
    <col min="6600" max="6600" width="13.75" style="35" customWidth="1"/>
    <col min="6601" max="6601" width="9" style="35"/>
    <col min="6602" max="6602" width="35" style="35" customWidth="1"/>
    <col min="6603" max="6606" width="13.75" style="35" customWidth="1"/>
    <col min="6607" max="6607" width="3.75" style="35" customWidth="1"/>
    <col min="6608" max="6608" width="13.75" style="35" customWidth="1"/>
    <col min="6609" max="6609" width="9" style="35"/>
    <col min="6610" max="6610" width="35" style="35" customWidth="1"/>
    <col min="6611" max="6614" width="13.75" style="35" customWidth="1"/>
    <col min="6615" max="6615" width="3.75" style="35" customWidth="1"/>
    <col min="6616" max="6616" width="13.75" style="35" customWidth="1"/>
    <col min="6617" max="6617" width="9" style="35"/>
    <col min="6618" max="6618" width="35" style="35" customWidth="1"/>
    <col min="6619" max="6622" width="13.75" style="35" customWidth="1"/>
    <col min="6623" max="6623" width="3.75" style="35" customWidth="1"/>
    <col min="6624" max="6624" width="13.75" style="35" customWidth="1"/>
    <col min="6625" max="6625" width="9" style="35"/>
    <col min="6626" max="6626" width="35" style="35" customWidth="1"/>
    <col min="6627" max="6630" width="13.75" style="35" customWidth="1"/>
    <col min="6631" max="6631" width="3.75" style="35" customWidth="1"/>
    <col min="6632" max="6632" width="13.75" style="35" customWidth="1"/>
    <col min="6633" max="6633" width="9" style="35"/>
    <col min="6634" max="6634" width="35" style="35" customWidth="1"/>
    <col min="6635" max="6638" width="13.75" style="35" customWidth="1"/>
    <col min="6639" max="6639" width="3.75" style="35" customWidth="1"/>
    <col min="6640" max="6640" width="13.75" style="35" customWidth="1"/>
    <col min="6641" max="6641" width="9" style="35"/>
    <col min="6642" max="6642" width="35" style="35" customWidth="1"/>
    <col min="6643" max="6646" width="13.75" style="35" customWidth="1"/>
    <col min="6647" max="6647" width="3.75" style="35" customWidth="1"/>
    <col min="6648" max="6648" width="13.75" style="35" customWidth="1"/>
    <col min="6649" max="6649" width="9" style="35"/>
    <col min="6650" max="6650" width="35" style="35" customWidth="1"/>
    <col min="6651" max="6654" width="13.75" style="35" customWidth="1"/>
    <col min="6655" max="6655" width="3.75" style="35" customWidth="1"/>
    <col min="6656" max="6656" width="13.75" style="35" customWidth="1"/>
    <col min="6657" max="6657" width="9" style="35"/>
    <col min="6658" max="6658" width="35" style="35" customWidth="1"/>
    <col min="6659" max="6662" width="13.75" style="35" customWidth="1"/>
    <col min="6663" max="6663" width="3.75" style="35" customWidth="1"/>
    <col min="6664" max="6664" width="13.75" style="35" customWidth="1"/>
    <col min="6665" max="6665" width="9" style="35"/>
    <col min="6666" max="6666" width="35" style="35" customWidth="1"/>
    <col min="6667" max="6670" width="13.75" style="35" customWidth="1"/>
    <col min="6671" max="6671" width="3.75" style="35" customWidth="1"/>
    <col min="6672" max="6672" width="13.75" style="35" customWidth="1"/>
    <col min="6673" max="6673" width="9" style="35"/>
    <col min="6674" max="6674" width="35" style="35" customWidth="1"/>
    <col min="6675" max="6678" width="13.75" style="35" customWidth="1"/>
    <col min="6679" max="6679" width="3.75" style="35" customWidth="1"/>
    <col min="6680" max="6680" width="13.75" style="35" customWidth="1"/>
    <col min="6681" max="6681" width="9" style="35"/>
    <col min="6682" max="6682" width="35" style="35" customWidth="1"/>
    <col min="6683" max="6686" width="13.75" style="35" customWidth="1"/>
    <col min="6687" max="6687" width="3.75" style="35" customWidth="1"/>
    <col min="6688" max="6688" width="13.75" style="35" customWidth="1"/>
    <col min="6689" max="6689" width="9" style="35"/>
    <col min="6690" max="6690" width="35" style="35" customWidth="1"/>
    <col min="6691" max="6694" width="13.75" style="35" customWidth="1"/>
    <col min="6695" max="6695" width="3.75" style="35" customWidth="1"/>
    <col min="6696" max="6696" width="13.75" style="35" customWidth="1"/>
    <col min="6697" max="6697" width="9" style="35"/>
    <col min="6698" max="6698" width="35" style="35" customWidth="1"/>
    <col min="6699" max="6702" width="13.75" style="35" customWidth="1"/>
    <col min="6703" max="6703" width="3.75" style="35" customWidth="1"/>
    <col min="6704" max="6704" width="13.75" style="35" customWidth="1"/>
    <col min="6705" max="6705" width="9" style="35"/>
    <col min="6706" max="6706" width="35" style="35" customWidth="1"/>
    <col min="6707" max="6710" width="13.75" style="35" customWidth="1"/>
    <col min="6711" max="6711" width="3.75" style="35" customWidth="1"/>
    <col min="6712" max="6712" width="13.75" style="35" customWidth="1"/>
    <col min="6713" max="6713" width="9" style="35"/>
    <col min="6714" max="6714" width="35" style="35" customWidth="1"/>
    <col min="6715" max="6718" width="13.75" style="35" customWidth="1"/>
    <col min="6719" max="6719" width="3.75" style="35" customWidth="1"/>
    <col min="6720" max="6720" width="13.75" style="35" customWidth="1"/>
    <col min="6721" max="6721" width="9" style="35"/>
    <col min="6722" max="6722" width="35" style="35" customWidth="1"/>
    <col min="6723" max="6726" width="13.75" style="35" customWidth="1"/>
    <col min="6727" max="6727" width="3.75" style="35" customWidth="1"/>
    <col min="6728" max="6728" width="13.75" style="35" customWidth="1"/>
    <col min="6729" max="6729" width="9" style="35"/>
    <col min="6730" max="6730" width="35" style="35" customWidth="1"/>
    <col min="6731" max="6734" width="13.75" style="35" customWidth="1"/>
    <col min="6735" max="6735" width="3.75" style="35" customWidth="1"/>
    <col min="6736" max="6736" width="13.75" style="35" customWidth="1"/>
    <col min="6737" max="6737" width="9" style="35"/>
    <col min="6738" max="6738" width="35" style="35" customWidth="1"/>
    <col min="6739" max="6742" width="13.75" style="35" customWidth="1"/>
    <col min="6743" max="6743" width="3.75" style="35" customWidth="1"/>
    <col min="6744" max="6744" width="13.75" style="35" customWidth="1"/>
    <col min="6745" max="6745" width="9" style="35"/>
    <col min="6746" max="6746" width="35" style="35" customWidth="1"/>
    <col min="6747" max="6750" width="13.75" style="35" customWidth="1"/>
    <col min="6751" max="6751" width="3.75" style="35" customWidth="1"/>
    <col min="6752" max="6752" width="13.75" style="35" customWidth="1"/>
    <col min="6753" max="6753" width="9" style="35"/>
    <col min="6754" max="6754" width="35" style="35" customWidth="1"/>
    <col min="6755" max="6758" width="13.75" style="35" customWidth="1"/>
    <col min="6759" max="6759" width="3.75" style="35" customWidth="1"/>
    <col min="6760" max="6760" width="13.75" style="35" customWidth="1"/>
    <col min="6761" max="6761" width="9" style="35"/>
    <col min="6762" max="6762" width="35" style="35" customWidth="1"/>
    <col min="6763" max="6766" width="13.75" style="35" customWidth="1"/>
    <col min="6767" max="6767" width="3.75" style="35" customWidth="1"/>
    <col min="6768" max="6768" width="13.75" style="35" customWidth="1"/>
    <col min="6769" max="6769" width="9" style="35"/>
    <col min="6770" max="6770" width="35" style="35" customWidth="1"/>
    <col min="6771" max="6774" width="13.75" style="35" customWidth="1"/>
    <col min="6775" max="6775" width="3.75" style="35" customWidth="1"/>
    <col min="6776" max="6776" width="13.75" style="35" customWidth="1"/>
    <col min="6777" max="6777" width="9" style="35"/>
    <col min="6778" max="6778" width="35" style="35" customWidth="1"/>
    <col min="6779" max="6782" width="13.75" style="35" customWidth="1"/>
    <col min="6783" max="6783" width="3.75" style="35" customWidth="1"/>
    <col min="6784" max="6784" width="13.75" style="35" customWidth="1"/>
    <col min="6785" max="6785" width="9" style="35"/>
    <col min="6786" max="6786" width="35" style="35" customWidth="1"/>
    <col min="6787" max="6790" width="13.75" style="35" customWidth="1"/>
    <col min="6791" max="6791" width="3.75" style="35" customWidth="1"/>
    <col min="6792" max="6792" width="13.75" style="35" customWidth="1"/>
    <col min="6793" max="6793" width="9" style="35"/>
    <col min="6794" max="6794" width="35" style="35" customWidth="1"/>
    <col min="6795" max="6798" width="13.75" style="35" customWidth="1"/>
    <col min="6799" max="6799" width="3.75" style="35" customWidth="1"/>
    <col min="6800" max="6800" width="13.75" style="35" customWidth="1"/>
    <col min="6801" max="6801" width="9" style="35"/>
    <col min="6802" max="6802" width="35" style="35" customWidth="1"/>
    <col min="6803" max="6806" width="13.75" style="35" customWidth="1"/>
    <col min="6807" max="6807" width="3.75" style="35" customWidth="1"/>
    <col min="6808" max="6808" width="13.75" style="35" customWidth="1"/>
    <col min="6809" max="6809" width="9" style="35"/>
    <col min="6810" max="6810" width="35" style="35" customWidth="1"/>
    <col min="6811" max="6814" width="13.75" style="35" customWidth="1"/>
    <col min="6815" max="6815" width="3.75" style="35" customWidth="1"/>
    <col min="6816" max="6816" width="13.75" style="35" customWidth="1"/>
    <col min="6817" max="6817" width="9" style="35"/>
    <col min="6818" max="6818" width="35" style="35" customWidth="1"/>
    <col min="6819" max="6822" width="13.75" style="35" customWidth="1"/>
    <col min="6823" max="6823" width="3.75" style="35" customWidth="1"/>
    <col min="6824" max="6824" width="13.75" style="35" customWidth="1"/>
    <col min="6825" max="6825" width="9" style="35"/>
    <col min="6826" max="6826" width="35" style="35" customWidth="1"/>
    <col min="6827" max="6830" width="13.75" style="35" customWidth="1"/>
    <col min="6831" max="6831" width="3.75" style="35" customWidth="1"/>
    <col min="6832" max="6832" width="13.75" style="35" customWidth="1"/>
    <col min="6833" max="6833" width="9" style="35"/>
    <col min="6834" max="6834" width="35" style="35" customWidth="1"/>
    <col min="6835" max="6838" width="13.75" style="35" customWidth="1"/>
    <col min="6839" max="6839" width="3.75" style="35" customWidth="1"/>
    <col min="6840" max="6840" width="13.75" style="35" customWidth="1"/>
    <col min="6841" max="6841" width="9" style="35"/>
    <col min="6842" max="6842" width="35" style="35" customWidth="1"/>
    <col min="6843" max="6846" width="13.75" style="35" customWidth="1"/>
    <col min="6847" max="6847" width="3.75" style="35" customWidth="1"/>
    <col min="6848" max="6848" width="13.75" style="35" customWidth="1"/>
    <col min="6849" max="6849" width="9" style="35"/>
    <col min="6850" max="6850" width="35" style="35" customWidth="1"/>
    <col min="6851" max="6854" width="13.75" style="35" customWidth="1"/>
    <col min="6855" max="6855" width="3.75" style="35" customWidth="1"/>
    <col min="6856" max="6856" width="13.75" style="35" customWidth="1"/>
    <col min="6857" max="6857" width="9" style="35"/>
    <col min="6858" max="6858" width="35" style="35" customWidth="1"/>
    <col min="6859" max="6862" width="13.75" style="35" customWidth="1"/>
    <col min="6863" max="6863" width="3.75" style="35" customWidth="1"/>
    <col min="6864" max="6864" width="13.75" style="35" customWidth="1"/>
    <col min="6865" max="6865" width="9" style="35"/>
    <col min="6866" max="6866" width="35" style="35" customWidth="1"/>
    <col min="6867" max="6870" width="13.75" style="35" customWidth="1"/>
    <col min="6871" max="6871" width="3.75" style="35" customWidth="1"/>
    <col min="6872" max="6872" width="13.75" style="35" customWidth="1"/>
    <col min="6873" max="6873" width="9" style="35"/>
    <col min="6874" max="6874" width="35" style="35" customWidth="1"/>
    <col min="6875" max="6878" width="13.75" style="35" customWidth="1"/>
    <col min="6879" max="6879" width="3.75" style="35" customWidth="1"/>
    <col min="6880" max="6880" width="13.75" style="35" customWidth="1"/>
    <col min="6881" max="6881" width="9" style="35"/>
    <col min="6882" max="6882" width="35" style="35" customWidth="1"/>
    <col min="6883" max="6886" width="13.75" style="35" customWidth="1"/>
    <col min="6887" max="6887" width="3.75" style="35" customWidth="1"/>
    <col min="6888" max="6888" width="13.75" style="35" customWidth="1"/>
    <col min="6889" max="6889" width="9" style="35"/>
    <col min="6890" max="6890" width="35" style="35" customWidth="1"/>
    <col min="6891" max="6894" width="13.75" style="35" customWidth="1"/>
    <col min="6895" max="6895" width="3.75" style="35" customWidth="1"/>
    <col min="6896" max="6896" width="13.75" style="35" customWidth="1"/>
    <col min="6897" max="6897" width="9" style="35"/>
    <col min="6898" max="6898" width="35" style="35" customWidth="1"/>
    <col min="6899" max="6902" width="13.75" style="35" customWidth="1"/>
    <col min="6903" max="6903" width="3.75" style="35" customWidth="1"/>
    <col min="6904" max="6904" width="13.75" style="35" customWidth="1"/>
    <col min="6905" max="6905" width="9" style="35"/>
    <col min="6906" max="6906" width="35" style="35" customWidth="1"/>
    <col min="6907" max="6910" width="13.75" style="35" customWidth="1"/>
    <col min="6911" max="6911" width="3.75" style="35" customWidth="1"/>
    <col min="6912" max="6912" width="13.75" style="35" customWidth="1"/>
    <col min="6913" max="6913" width="9" style="35"/>
    <col min="6914" max="6914" width="35" style="35" customWidth="1"/>
    <col min="6915" max="6918" width="13.75" style="35" customWidth="1"/>
    <col min="6919" max="6919" width="3.75" style="35" customWidth="1"/>
    <col min="6920" max="6920" width="13.75" style="35" customWidth="1"/>
    <col min="6921" max="6921" width="9" style="35"/>
    <col min="6922" max="6922" width="35" style="35" customWidth="1"/>
    <col min="6923" max="6926" width="13.75" style="35" customWidth="1"/>
    <col min="6927" max="6927" width="3.75" style="35" customWidth="1"/>
    <col min="6928" max="6928" width="13.75" style="35" customWidth="1"/>
    <col min="6929" max="6929" width="9" style="35"/>
    <col min="6930" max="6930" width="35" style="35" customWidth="1"/>
    <col min="6931" max="6934" width="13.75" style="35" customWidth="1"/>
    <col min="6935" max="6935" width="3.75" style="35" customWidth="1"/>
    <col min="6936" max="6936" width="13.75" style="35" customWidth="1"/>
    <col min="6937" max="6937" width="9" style="35"/>
    <col min="6938" max="6938" width="35" style="35" customWidth="1"/>
    <col min="6939" max="6942" width="13.75" style="35" customWidth="1"/>
    <col min="6943" max="6943" width="3.75" style="35" customWidth="1"/>
    <col min="6944" max="6944" width="13.75" style="35" customWidth="1"/>
    <col min="6945" max="6945" width="9" style="35"/>
    <col min="6946" max="6946" width="35" style="35" customWidth="1"/>
    <col min="6947" max="6950" width="13.75" style="35" customWidth="1"/>
    <col min="6951" max="6951" width="3.75" style="35" customWidth="1"/>
    <col min="6952" max="6952" width="13.75" style="35" customWidth="1"/>
    <col min="6953" max="6953" width="9" style="35"/>
    <col min="6954" max="6954" width="35" style="35" customWidth="1"/>
    <col min="6955" max="6958" width="13.75" style="35" customWidth="1"/>
    <col min="6959" max="6959" width="3.75" style="35" customWidth="1"/>
    <col min="6960" max="6960" width="13.75" style="35" customWidth="1"/>
    <col min="6961" max="6961" width="9" style="35"/>
    <col min="6962" max="6962" width="35" style="35" customWidth="1"/>
    <col min="6963" max="6966" width="13.75" style="35" customWidth="1"/>
    <col min="6967" max="6967" width="3.75" style="35" customWidth="1"/>
    <col min="6968" max="6968" width="13.75" style="35" customWidth="1"/>
    <col min="6969" max="6969" width="9" style="35"/>
    <col min="6970" max="6970" width="35" style="35" customWidth="1"/>
    <col min="6971" max="6974" width="13.75" style="35" customWidth="1"/>
    <col min="6975" max="6975" width="3.75" style="35" customWidth="1"/>
    <col min="6976" max="6976" width="13.75" style="35" customWidth="1"/>
    <col min="6977" max="6977" width="9" style="35"/>
    <col min="6978" max="6978" width="35" style="35" customWidth="1"/>
    <col min="6979" max="6982" width="13.75" style="35" customWidth="1"/>
    <col min="6983" max="6983" width="3.75" style="35" customWidth="1"/>
    <col min="6984" max="6984" width="13.75" style="35" customWidth="1"/>
    <col min="6985" max="6985" width="9" style="35"/>
    <col min="6986" max="6986" width="35" style="35" customWidth="1"/>
    <col min="6987" max="6990" width="13.75" style="35" customWidth="1"/>
    <col min="6991" max="6991" width="3.75" style="35" customWidth="1"/>
    <col min="6992" max="6992" width="13.75" style="35" customWidth="1"/>
    <col min="6993" max="6993" width="9" style="35"/>
    <col min="6994" max="6994" width="35" style="35" customWidth="1"/>
    <col min="6995" max="6998" width="13.75" style="35" customWidth="1"/>
    <col min="6999" max="6999" width="3.75" style="35" customWidth="1"/>
    <col min="7000" max="7000" width="13.75" style="35" customWidth="1"/>
    <col min="7001" max="7001" width="9" style="35"/>
    <col min="7002" max="7002" width="35" style="35" customWidth="1"/>
    <col min="7003" max="7006" width="13.75" style="35" customWidth="1"/>
    <col min="7007" max="7007" width="3.75" style="35" customWidth="1"/>
    <col min="7008" max="7008" width="13.75" style="35" customWidth="1"/>
    <col min="7009" max="7009" width="9" style="35"/>
    <col min="7010" max="7010" width="35" style="35" customWidth="1"/>
    <col min="7011" max="7014" width="13.75" style="35" customWidth="1"/>
    <col min="7015" max="7015" width="3.75" style="35" customWidth="1"/>
    <col min="7016" max="7016" width="13.75" style="35" customWidth="1"/>
    <col min="7017" max="7017" width="9" style="35"/>
    <col min="7018" max="7018" width="35" style="35" customWidth="1"/>
    <col min="7019" max="7022" width="13.75" style="35" customWidth="1"/>
    <col min="7023" max="7023" width="3.75" style="35" customWidth="1"/>
    <col min="7024" max="7024" width="13.75" style="35" customWidth="1"/>
    <col min="7025" max="7025" width="9" style="35"/>
    <col min="7026" max="7026" width="35" style="35" customWidth="1"/>
    <col min="7027" max="7030" width="13.75" style="35" customWidth="1"/>
    <col min="7031" max="7031" width="3.75" style="35" customWidth="1"/>
    <col min="7032" max="7032" width="13.75" style="35" customWidth="1"/>
    <col min="7033" max="7033" width="9" style="35"/>
    <col min="7034" max="7034" width="35" style="35" customWidth="1"/>
    <col min="7035" max="7038" width="13.75" style="35" customWidth="1"/>
    <col min="7039" max="7039" width="3.75" style="35" customWidth="1"/>
    <col min="7040" max="7040" width="13.75" style="35" customWidth="1"/>
    <col min="7041" max="7041" width="9" style="35"/>
    <col min="7042" max="7042" width="35" style="35" customWidth="1"/>
    <col min="7043" max="7046" width="13.75" style="35" customWidth="1"/>
    <col min="7047" max="7047" width="3.75" style="35" customWidth="1"/>
    <col min="7048" max="7048" width="13.75" style="35" customWidth="1"/>
    <col min="7049" max="7049" width="9" style="35"/>
    <col min="7050" max="7050" width="35" style="35" customWidth="1"/>
    <col min="7051" max="7054" width="13.75" style="35" customWidth="1"/>
    <col min="7055" max="7055" width="3.75" style="35" customWidth="1"/>
    <col min="7056" max="7056" width="13.75" style="35" customWidth="1"/>
    <col min="7057" max="7057" width="9" style="35"/>
    <col min="7058" max="7058" width="35" style="35" customWidth="1"/>
    <col min="7059" max="7062" width="13.75" style="35" customWidth="1"/>
    <col min="7063" max="7063" width="3.75" style="35" customWidth="1"/>
    <col min="7064" max="7064" width="13.75" style="35" customWidth="1"/>
    <col min="7065" max="7065" width="9" style="35"/>
    <col min="7066" max="7066" width="35" style="35" customWidth="1"/>
    <col min="7067" max="7070" width="13.75" style="35" customWidth="1"/>
    <col min="7071" max="7071" width="3.75" style="35" customWidth="1"/>
    <col min="7072" max="7072" width="13.75" style="35" customWidth="1"/>
    <col min="7073" max="7073" width="9" style="35"/>
    <col min="7074" max="7074" width="35" style="35" customWidth="1"/>
    <col min="7075" max="7078" width="13.75" style="35" customWidth="1"/>
    <col min="7079" max="7079" width="3.75" style="35" customWidth="1"/>
    <col min="7080" max="7080" width="13.75" style="35" customWidth="1"/>
    <col min="7081" max="7081" width="9" style="35"/>
    <col min="7082" max="7082" width="35" style="35" customWidth="1"/>
    <col min="7083" max="7086" width="13.75" style="35" customWidth="1"/>
    <col min="7087" max="7087" width="3.75" style="35" customWidth="1"/>
    <col min="7088" max="7088" width="13.75" style="35" customWidth="1"/>
    <col min="7089" max="7089" width="9" style="35"/>
    <col min="7090" max="7090" width="35" style="35" customWidth="1"/>
    <col min="7091" max="7094" width="13.75" style="35" customWidth="1"/>
    <col min="7095" max="7095" width="3.75" style="35" customWidth="1"/>
    <col min="7096" max="7096" width="13.75" style="35" customWidth="1"/>
    <col min="7097" max="7097" width="9" style="35"/>
    <col min="7098" max="7098" width="35" style="35" customWidth="1"/>
    <col min="7099" max="7102" width="13.75" style="35" customWidth="1"/>
    <col min="7103" max="7103" width="3.75" style="35" customWidth="1"/>
    <col min="7104" max="7104" width="13.75" style="35" customWidth="1"/>
    <col min="7105" max="7105" width="9" style="35"/>
    <col min="7106" max="7106" width="35" style="35" customWidth="1"/>
    <col min="7107" max="7110" width="13.75" style="35" customWidth="1"/>
    <col min="7111" max="7111" width="3.75" style="35" customWidth="1"/>
    <col min="7112" max="7112" width="13.75" style="35" customWidth="1"/>
    <col min="7113" max="7113" width="9" style="35"/>
    <col min="7114" max="7114" width="35" style="35" customWidth="1"/>
    <col min="7115" max="7118" width="13.75" style="35" customWidth="1"/>
    <col min="7119" max="7119" width="3.75" style="35" customWidth="1"/>
    <col min="7120" max="7120" width="13.75" style="35" customWidth="1"/>
    <col min="7121" max="7121" width="9" style="35"/>
    <col min="7122" max="7122" width="35" style="35" customWidth="1"/>
    <col min="7123" max="7126" width="13.75" style="35" customWidth="1"/>
    <col min="7127" max="7127" width="3.75" style="35" customWidth="1"/>
    <col min="7128" max="7128" width="13.75" style="35" customWidth="1"/>
    <col min="7129" max="7129" width="9" style="35"/>
    <col min="7130" max="7130" width="35" style="35" customWidth="1"/>
    <col min="7131" max="7134" width="13.75" style="35" customWidth="1"/>
    <col min="7135" max="7135" width="3.75" style="35" customWidth="1"/>
    <col min="7136" max="7136" width="13.75" style="35" customWidth="1"/>
    <col min="7137" max="7137" width="9" style="35"/>
    <col min="7138" max="7138" width="35" style="35" customWidth="1"/>
    <col min="7139" max="7142" width="13.75" style="35" customWidth="1"/>
    <col min="7143" max="7143" width="3.75" style="35" customWidth="1"/>
    <col min="7144" max="7144" width="13.75" style="35" customWidth="1"/>
    <col min="7145" max="7145" width="9" style="35"/>
    <col min="7146" max="7146" width="35" style="35" customWidth="1"/>
    <col min="7147" max="7150" width="13.75" style="35" customWidth="1"/>
    <col min="7151" max="7151" width="3.75" style="35" customWidth="1"/>
    <col min="7152" max="7152" width="13.75" style="35" customWidth="1"/>
    <col min="7153" max="7153" width="9" style="35"/>
    <col min="7154" max="7154" width="35" style="35" customWidth="1"/>
    <col min="7155" max="7158" width="13.75" style="35" customWidth="1"/>
    <col min="7159" max="7159" width="3.75" style="35" customWidth="1"/>
    <col min="7160" max="7160" width="13.75" style="35" customWidth="1"/>
    <col min="7161" max="7161" width="9" style="35"/>
    <col min="7162" max="7162" width="35" style="35" customWidth="1"/>
    <col min="7163" max="7166" width="13.75" style="35" customWidth="1"/>
    <col min="7167" max="7167" width="3.75" style="35" customWidth="1"/>
    <col min="7168" max="7168" width="13.75" style="35" customWidth="1"/>
    <col min="7169" max="7169" width="9" style="35"/>
    <col min="7170" max="7170" width="35" style="35" customWidth="1"/>
    <col min="7171" max="7174" width="13.75" style="35" customWidth="1"/>
    <col min="7175" max="7175" width="3.75" style="35" customWidth="1"/>
    <col min="7176" max="7176" width="13.75" style="35" customWidth="1"/>
    <col min="7177" max="7177" width="9" style="35"/>
    <col min="7178" max="7178" width="35" style="35" customWidth="1"/>
    <col min="7179" max="7182" width="13.75" style="35" customWidth="1"/>
    <col min="7183" max="7183" width="3.75" style="35" customWidth="1"/>
    <col min="7184" max="7184" width="13.75" style="35" customWidth="1"/>
    <col min="7185" max="7185" width="9" style="35"/>
    <col min="7186" max="7186" width="35" style="35" customWidth="1"/>
    <col min="7187" max="7190" width="13.75" style="35" customWidth="1"/>
    <col min="7191" max="7191" width="3.75" style="35" customWidth="1"/>
    <col min="7192" max="7192" width="13.75" style="35" customWidth="1"/>
    <col min="7193" max="7193" width="9" style="35"/>
    <col min="7194" max="7194" width="35" style="35" customWidth="1"/>
    <col min="7195" max="7198" width="13.75" style="35" customWidth="1"/>
    <col min="7199" max="7199" width="3.75" style="35" customWidth="1"/>
    <col min="7200" max="7200" width="13.75" style="35" customWidth="1"/>
    <col min="7201" max="7201" width="9" style="35"/>
    <col min="7202" max="7202" width="35" style="35" customWidth="1"/>
    <col min="7203" max="7206" width="13.75" style="35" customWidth="1"/>
    <col min="7207" max="7207" width="3.75" style="35" customWidth="1"/>
    <col min="7208" max="7208" width="13.75" style="35" customWidth="1"/>
    <col min="7209" max="7209" width="9" style="35"/>
    <col min="7210" max="7210" width="35" style="35" customWidth="1"/>
    <col min="7211" max="7214" width="13.75" style="35" customWidth="1"/>
    <col min="7215" max="7215" width="3.75" style="35" customWidth="1"/>
    <col min="7216" max="7216" width="13.75" style="35" customWidth="1"/>
    <col min="7217" max="7217" width="9" style="35"/>
    <col min="7218" max="7218" width="35" style="35" customWidth="1"/>
    <col min="7219" max="7222" width="13.75" style="35" customWidth="1"/>
    <col min="7223" max="7223" width="3.75" style="35" customWidth="1"/>
    <col min="7224" max="7224" width="13.75" style="35" customWidth="1"/>
    <col min="7225" max="7225" width="9" style="35"/>
    <col min="7226" max="7226" width="35" style="35" customWidth="1"/>
    <col min="7227" max="7230" width="13.75" style="35" customWidth="1"/>
    <col min="7231" max="7231" width="3.75" style="35" customWidth="1"/>
    <col min="7232" max="7232" width="13.75" style="35" customWidth="1"/>
    <col min="7233" max="7233" width="9" style="35"/>
    <col min="7234" max="7234" width="35" style="35" customWidth="1"/>
    <col min="7235" max="7238" width="13.75" style="35" customWidth="1"/>
    <col min="7239" max="7239" width="3.75" style="35" customWidth="1"/>
    <col min="7240" max="7240" width="13.75" style="35" customWidth="1"/>
    <col min="7241" max="7241" width="9" style="35"/>
    <col min="7242" max="7242" width="35" style="35" customWidth="1"/>
    <col min="7243" max="7246" width="13.75" style="35" customWidth="1"/>
    <col min="7247" max="7247" width="3.75" style="35" customWidth="1"/>
    <col min="7248" max="7248" width="13.75" style="35" customWidth="1"/>
    <col min="7249" max="7249" width="9" style="35"/>
    <col min="7250" max="7250" width="35" style="35" customWidth="1"/>
    <col min="7251" max="7254" width="13.75" style="35" customWidth="1"/>
    <col min="7255" max="7255" width="3.75" style="35" customWidth="1"/>
    <col min="7256" max="7256" width="13.75" style="35" customWidth="1"/>
    <col min="7257" max="7257" width="9" style="35"/>
    <col min="7258" max="7258" width="35" style="35" customWidth="1"/>
    <col min="7259" max="7262" width="13.75" style="35" customWidth="1"/>
    <col min="7263" max="7263" width="3.75" style="35" customWidth="1"/>
    <col min="7264" max="7264" width="13.75" style="35" customWidth="1"/>
    <col min="7265" max="7265" width="9" style="35"/>
    <col min="7266" max="7266" width="35" style="35" customWidth="1"/>
    <col min="7267" max="7270" width="13.75" style="35" customWidth="1"/>
    <col min="7271" max="7271" width="3.75" style="35" customWidth="1"/>
    <col min="7272" max="7272" width="13.75" style="35" customWidth="1"/>
    <col min="7273" max="7273" width="9" style="35"/>
    <col min="7274" max="7274" width="35" style="35" customWidth="1"/>
    <col min="7275" max="7278" width="13.75" style="35" customWidth="1"/>
    <col min="7279" max="7279" width="3.75" style="35" customWidth="1"/>
    <col min="7280" max="7280" width="13.75" style="35" customWidth="1"/>
    <col min="7281" max="7281" width="9" style="35"/>
    <col min="7282" max="7282" width="35" style="35" customWidth="1"/>
    <col min="7283" max="7286" width="13.75" style="35" customWidth="1"/>
    <col min="7287" max="7287" width="3.75" style="35" customWidth="1"/>
    <col min="7288" max="7288" width="13.75" style="35" customWidth="1"/>
    <col min="7289" max="7289" width="9" style="35"/>
    <col min="7290" max="7290" width="35" style="35" customWidth="1"/>
    <col min="7291" max="7294" width="13.75" style="35" customWidth="1"/>
    <col min="7295" max="7295" width="3.75" style="35" customWidth="1"/>
    <col min="7296" max="7296" width="13.75" style="35" customWidth="1"/>
    <col min="7297" max="7297" width="9" style="35"/>
    <col min="7298" max="7298" width="35" style="35" customWidth="1"/>
    <col min="7299" max="7302" width="13.75" style="35" customWidth="1"/>
    <col min="7303" max="7303" width="3.75" style="35" customWidth="1"/>
    <col min="7304" max="7304" width="13.75" style="35" customWidth="1"/>
    <col min="7305" max="7305" width="9" style="35"/>
    <col min="7306" max="7306" width="35" style="35" customWidth="1"/>
    <col min="7307" max="7310" width="13.75" style="35" customWidth="1"/>
    <col min="7311" max="7311" width="3.75" style="35" customWidth="1"/>
    <col min="7312" max="7312" width="13.75" style="35" customWidth="1"/>
    <col min="7313" max="7313" width="9" style="35"/>
    <col min="7314" max="7314" width="35" style="35" customWidth="1"/>
    <col min="7315" max="7318" width="13.75" style="35" customWidth="1"/>
    <col min="7319" max="7319" width="3.75" style="35" customWidth="1"/>
    <col min="7320" max="7320" width="13.75" style="35" customWidth="1"/>
    <col min="7321" max="7321" width="9" style="35"/>
    <col min="7322" max="7322" width="35" style="35" customWidth="1"/>
    <col min="7323" max="7326" width="13.75" style="35" customWidth="1"/>
    <col min="7327" max="7327" width="3.75" style="35" customWidth="1"/>
    <col min="7328" max="7328" width="13.75" style="35" customWidth="1"/>
    <col min="7329" max="7329" width="9" style="35"/>
    <col min="7330" max="7330" width="35" style="35" customWidth="1"/>
    <col min="7331" max="7334" width="13.75" style="35" customWidth="1"/>
    <col min="7335" max="7335" width="3.75" style="35" customWidth="1"/>
    <col min="7336" max="7336" width="13.75" style="35" customWidth="1"/>
    <col min="7337" max="7337" width="9" style="35"/>
    <col min="7338" max="7338" width="35" style="35" customWidth="1"/>
    <col min="7339" max="7342" width="13.75" style="35" customWidth="1"/>
    <col min="7343" max="7343" width="3.75" style="35" customWidth="1"/>
    <col min="7344" max="7344" width="13.75" style="35" customWidth="1"/>
    <col min="7345" max="7345" width="9" style="35"/>
    <col min="7346" max="7346" width="35" style="35" customWidth="1"/>
    <col min="7347" max="7350" width="13.75" style="35" customWidth="1"/>
    <col min="7351" max="7351" width="3.75" style="35" customWidth="1"/>
    <col min="7352" max="7352" width="13.75" style="35" customWidth="1"/>
    <col min="7353" max="7353" width="9" style="35"/>
    <col min="7354" max="7354" width="35" style="35" customWidth="1"/>
    <col min="7355" max="7358" width="13.75" style="35" customWidth="1"/>
    <col min="7359" max="7359" width="3.75" style="35" customWidth="1"/>
    <col min="7360" max="7360" width="13.75" style="35" customWidth="1"/>
    <col min="7361" max="7361" width="9" style="35"/>
    <col min="7362" max="7362" width="35" style="35" customWidth="1"/>
    <col min="7363" max="7366" width="13.75" style="35" customWidth="1"/>
    <col min="7367" max="7367" width="3.75" style="35" customWidth="1"/>
    <col min="7368" max="7368" width="13.75" style="35" customWidth="1"/>
    <col min="7369" max="7369" width="9" style="35"/>
    <col min="7370" max="7370" width="35" style="35" customWidth="1"/>
    <col min="7371" max="7374" width="13.75" style="35" customWidth="1"/>
    <col min="7375" max="7375" width="3.75" style="35" customWidth="1"/>
    <col min="7376" max="7376" width="13.75" style="35" customWidth="1"/>
    <col min="7377" max="7377" width="9" style="35"/>
    <col min="7378" max="7378" width="35" style="35" customWidth="1"/>
    <col min="7379" max="7382" width="13.75" style="35" customWidth="1"/>
    <col min="7383" max="7383" width="3.75" style="35" customWidth="1"/>
    <col min="7384" max="7384" width="13.75" style="35" customWidth="1"/>
    <col min="7385" max="7385" width="9" style="35"/>
    <col min="7386" max="7386" width="35" style="35" customWidth="1"/>
    <col min="7387" max="7390" width="13.75" style="35" customWidth="1"/>
    <col min="7391" max="7391" width="3.75" style="35" customWidth="1"/>
    <col min="7392" max="7392" width="13.75" style="35" customWidth="1"/>
    <col min="7393" max="7393" width="9" style="35"/>
    <col min="7394" max="7394" width="35" style="35" customWidth="1"/>
    <col min="7395" max="7398" width="13.75" style="35" customWidth="1"/>
    <col min="7399" max="7399" width="3.75" style="35" customWidth="1"/>
    <col min="7400" max="7400" width="13.75" style="35" customWidth="1"/>
    <col min="7401" max="7401" width="9" style="35"/>
    <col min="7402" max="7402" width="35" style="35" customWidth="1"/>
    <col min="7403" max="7406" width="13.75" style="35" customWidth="1"/>
    <col min="7407" max="7407" width="3.75" style="35" customWidth="1"/>
    <col min="7408" max="7408" width="13.75" style="35" customWidth="1"/>
    <col min="7409" max="7409" width="9" style="35"/>
    <col min="7410" max="7410" width="35" style="35" customWidth="1"/>
    <col min="7411" max="7414" width="13.75" style="35" customWidth="1"/>
    <col min="7415" max="7415" width="3.75" style="35" customWidth="1"/>
    <col min="7416" max="7416" width="13.75" style="35" customWidth="1"/>
    <col min="7417" max="7417" width="9" style="35"/>
    <col min="7418" max="7418" width="35" style="35" customWidth="1"/>
    <col min="7419" max="7422" width="13.75" style="35" customWidth="1"/>
    <col min="7423" max="7423" width="3.75" style="35" customWidth="1"/>
    <col min="7424" max="7424" width="13.75" style="35" customWidth="1"/>
    <col min="7425" max="7425" width="9" style="35"/>
    <col min="7426" max="7426" width="35" style="35" customWidth="1"/>
    <col min="7427" max="7430" width="13.75" style="35" customWidth="1"/>
    <col min="7431" max="7431" width="3.75" style="35" customWidth="1"/>
    <col min="7432" max="7432" width="13.75" style="35" customWidth="1"/>
    <col min="7433" max="7433" width="9" style="35"/>
    <col min="7434" max="7434" width="35" style="35" customWidth="1"/>
    <col min="7435" max="7438" width="13.75" style="35" customWidth="1"/>
    <col min="7439" max="7439" width="3.75" style="35" customWidth="1"/>
    <col min="7440" max="7440" width="13.75" style="35" customWidth="1"/>
    <col min="7441" max="7441" width="9" style="35"/>
    <col min="7442" max="7442" width="35" style="35" customWidth="1"/>
    <col min="7443" max="7446" width="13.75" style="35" customWidth="1"/>
    <col min="7447" max="7447" width="3.75" style="35" customWidth="1"/>
    <col min="7448" max="7448" width="13.75" style="35" customWidth="1"/>
    <col min="7449" max="7449" width="9" style="35"/>
    <col min="7450" max="7450" width="35" style="35" customWidth="1"/>
    <col min="7451" max="7454" width="13.75" style="35" customWidth="1"/>
    <col min="7455" max="7455" width="3.75" style="35" customWidth="1"/>
    <col min="7456" max="7456" width="13.75" style="35" customWidth="1"/>
    <col min="7457" max="7457" width="9" style="35"/>
    <col min="7458" max="7458" width="35" style="35" customWidth="1"/>
    <col min="7459" max="7462" width="13.75" style="35" customWidth="1"/>
    <col min="7463" max="7463" width="3.75" style="35" customWidth="1"/>
    <col min="7464" max="7464" width="13.75" style="35" customWidth="1"/>
    <col min="7465" max="7465" width="9" style="35"/>
    <col min="7466" max="7466" width="35" style="35" customWidth="1"/>
    <col min="7467" max="7470" width="13.75" style="35" customWidth="1"/>
    <col min="7471" max="7471" width="3.75" style="35" customWidth="1"/>
    <col min="7472" max="7472" width="13.75" style="35" customWidth="1"/>
    <col min="7473" max="7473" width="9" style="35"/>
    <col min="7474" max="7474" width="35" style="35" customWidth="1"/>
    <col min="7475" max="7478" width="13.75" style="35" customWidth="1"/>
    <col min="7479" max="7479" width="3.75" style="35" customWidth="1"/>
    <col min="7480" max="7480" width="13.75" style="35" customWidth="1"/>
    <col min="7481" max="7481" width="9" style="35"/>
    <col min="7482" max="7482" width="35" style="35" customWidth="1"/>
    <col min="7483" max="7486" width="13.75" style="35" customWidth="1"/>
    <col min="7487" max="7487" width="3.75" style="35" customWidth="1"/>
    <col min="7488" max="7488" width="13.75" style="35" customWidth="1"/>
    <col min="7489" max="7489" width="9" style="35"/>
    <col min="7490" max="7490" width="35" style="35" customWidth="1"/>
    <col min="7491" max="7494" width="13.75" style="35" customWidth="1"/>
    <col min="7495" max="7495" width="3.75" style="35" customWidth="1"/>
    <col min="7496" max="7496" width="13.75" style="35" customWidth="1"/>
    <col min="7497" max="7497" width="9" style="35"/>
    <col min="7498" max="7498" width="35" style="35" customWidth="1"/>
    <col min="7499" max="7502" width="13.75" style="35" customWidth="1"/>
    <col min="7503" max="7503" width="3.75" style="35" customWidth="1"/>
    <col min="7504" max="7504" width="13.75" style="35" customWidth="1"/>
    <col min="7505" max="7505" width="9" style="35"/>
    <col min="7506" max="7506" width="35" style="35" customWidth="1"/>
    <col min="7507" max="7510" width="13.75" style="35" customWidth="1"/>
    <col min="7511" max="7511" width="3.75" style="35" customWidth="1"/>
    <col min="7512" max="7512" width="13.75" style="35" customWidth="1"/>
    <col min="7513" max="7513" width="9" style="35"/>
    <col min="7514" max="7514" width="35" style="35" customWidth="1"/>
    <col min="7515" max="7518" width="13.75" style="35" customWidth="1"/>
    <col min="7519" max="7519" width="3.75" style="35" customWidth="1"/>
    <col min="7520" max="7520" width="13.75" style="35" customWidth="1"/>
    <col min="7521" max="7521" width="9" style="35"/>
    <col min="7522" max="7522" width="35" style="35" customWidth="1"/>
    <col min="7523" max="7526" width="13.75" style="35" customWidth="1"/>
    <col min="7527" max="7527" width="3.75" style="35" customWidth="1"/>
    <col min="7528" max="7528" width="13.75" style="35" customWidth="1"/>
    <col min="7529" max="7529" width="9" style="35"/>
    <col min="7530" max="7530" width="35" style="35" customWidth="1"/>
    <col min="7531" max="7534" width="13.75" style="35" customWidth="1"/>
    <col min="7535" max="7535" width="3.75" style="35" customWidth="1"/>
    <col min="7536" max="7536" width="13.75" style="35" customWidth="1"/>
    <col min="7537" max="7537" width="9" style="35"/>
    <col min="7538" max="7538" width="35" style="35" customWidth="1"/>
    <col min="7539" max="7542" width="13.75" style="35" customWidth="1"/>
    <col min="7543" max="7543" width="3.75" style="35" customWidth="1"/>
    <col min="7544" max="7544" width="13.75" style="35" customWidth="1"/>
    <col min="7545" max="7545" width="9" style="35"/>
    <col min="7546" max="7546" width="35" style="35" customWidth="1"/>
    <col min="7547" max="7550" width="13.75" style="35" customWidth="1"/>
    <col min="7551" max="7551" width="3.75" style="35" customWidth="1"/>
    <col min="7552" max="7552" width="13.75" style="35" customWidth="1"/>
    <col min="7553" max="7553" width="9" style="35"/>
    <col min="7554" max="7554" width="35" style="35" customWidth="1"/>
    <col min="7555" max="7558" width="13.75" style="35" customWidth="1"/>
    <col min="7559" max="7559" width="3.75" style="35" customWidth="1"/>
    <col min="7560" max="7560" width="13.75" style="35" customWidth="1"/>
    <col min="7561" max="7561" width="9" style="35"/>
    <col min="7562" max="7562" width="35" style="35" customWidth="1"/>
    <col min="7563" max="7566" width="13.75" style="35" customWidth="1"/>
    <col min="7567" max="7567" width="3.75" style="35" customWidth="1"/>
    <col min="7568" max="7568" width="13.75" style="35" customWidth="1"/>
    <col min="7569" max="7569" width="9" style="35"/>
    <col min="7570" max="7570" width="35" style="35" customWidth="1"/>
    <col min="7571" max="7574" width="13.75" style="35" customWidth="1"/>
    <col min="7575" max="7575" width="3.75" style="35" customWidth="1"/>
    <col min="7576" max="7576" width="13.75" style="35" customWidth="1"/>
    <col min="7577" max="7577" width="9" style="35"/>
    <col min="7578" max="7578" width="35" style="35" customWidth="1"/>
    <col min="7579" max="7582" width="13.75" style="35" customWidth="1"/>
    <col min="7583" max="7583" width="3.75" style="35" customWidth="1"/>
    <col min="7584" max="7584" width="13.75" style="35" customWidth="1"/>
    <col min="7585" max="7585" width="9" style="35"/>
    <col min="7586" max="7586" width="35" style="35" customWidth="1"/>
    <col min="7587" max="7590" width="13.75" style="35" customWidth="1"/>
    <col min="7591" max="7591" width="3.75" style="35" customWidth="1"/>
    <col min="7592" max="7592" width="13.75" style="35" customWidth="1"/>
    <col min="7593" max="7593" width="9" style="35"/>
    <col min="7594" max="7594" width="35" style="35" customWidth="1"/>
    <col min="7595" max="7598" width="13.75" style="35" customWidth="1"/>
    <col min="7599" max="7599" width="3.75" style="35" customWidth="1"/>
    <col min="7600" max="7600" width="13.75" style="35" customWidth="1"/>
    <col min="7601" max="7601" width="9" style="35"/>
    <col min="7602" max="7602" width="35" style="35" customWidth="1"/>
    <col min="7603" max="7606" width="13.75" style="35" customWidth="1"/>
    <col min="7607" max="7607" width="3.75" style="35" customWidth="1"/>
    <col min="7608" max="7608" width="13.75" style="35" customWidth="1"/>
    <col min="7609" max="7609" width="9" style="35"/>
    <col min="7610" max="7610" width="35" style="35" customWidth="1"/>
    <col min="7611" max="7614" width="13.75" style="35" customWidth="1"/>
    <col min="7615" max="7615" width="3.75" style="35" customWidth="1"/>
    <col min="7616" max="7616" width="13.75" style="35" customWidth="1"/>
    <col min="7617" max="7617" width="9" style="35"/>
    <col min="7618" max="7618" width="35" style="35" customWidth="1"/>
    <col min="7619" max="7622" width="13.75" style="35" customWidth="1"/>
    <col min="7623" max="7623" width="3.75" style="35" customWidth="1"/>
    <col min="7624" max="7624" width="13.75" style="35" customWidth="1"/>
    <col min="7625" max="7625" width="9" style="35"/>
    <col min="7626" max="7626" width="35" style="35" customWidth="1"/>
    <col min="7627" max="7630" width="13.75" style="35" customWidth="1"/>
    <col min="7631" max="7631" width="3.75" style="35" customWidth="1"/>
    <col min="7632" max="7632" width="13.75" style="35" customWidth="1"/>
    <col min="7633" max="7633" width="9" style="35"/>
    <col min="7634" max="7634" width="35" style="35" customWidth="1"/>
    <col min="7635" max="7638" width="13.75" style="35" customWidth="1"/>
    <col min="7639" max="7639" width="3.75" style="35" customWidth="1"/>
    <col min="7640" max="7640" width="13.75" style="35" customWidth="1"/>
    <col min="7641" max="7641" width="9" style="35"/>
    <col min="7642" max="7642" width="35" style="35" customWidth="1"/>
    <col min="7643" max="7646" width="13.75" style="35" customWidth="1"/>
    <col min="7647" max="7647" width="3.75" style="35" customWidth="1"/>
    <col min="7648" max="7648" width="13.75" style="35" customWidth="1"/>
    <col min="7649" max="7649" width="9" style="35"/>
    <col min="7650" max="7650" width="35" style="35" customWidth="1"/>
    <col min="7651" max="7654" width="13.75" style="35" customWidth="1"/>
    <col min="7655" max="7655" width="3.75" style="35" customWidth="1"/>
    <col min="7656" max="7656" width="13.75" style="35" customWidth="1"/>
    <col min="7657" max="7657" width="9" style="35"/>
    <col min="7658" max="7658" width="35" style="35" customWidth="1"/>
    <col min="7659" max="7662" width="13.75" style="35" customWidth="1"/>
    <col min="7663" max="7663" width="3.75" style="35" customWidth="1"/>
    <col min="7664" max="7664" width="13.75" style="35" customWidth="1"/>
    <col min="7665" max="7665" width="9" style="35"/>
    <col min="7666" max="7666" width="35" style="35" customWidth="1"/>
    <col min="7667" max="7670" width="13.75" style="35" customWidth="1"/>
    <col min="7671" max="7671" width="3.75" style="35" customWidth="1"/>
    <col min="7672" max="7672" width="13.75" style="35" customWidth="1"/>
    <col min="7673" max="7673" width="9" style="35"/>
    <col min="7674" max="7674" width="35" style="35" customWidth="1"/>
    <col min="7675" max="7678" width="13.75" style="35" customWidth="1"/>
    <col min="7679" max="7679" width="3.75" style="35" customWidth="1"/>
    <col min="7680" max="7680" width="13.75" style="35" customWidth="1"/>
    <col min="7681" max="7681" width="9" style="35"/>
    <col min="7682" max="7682" width="35" style="35" customWidth="1"/>
    <col min="7683" max="7686" width="13.75" style="35" customWidth="1"/>
    <col min="7687" max="7687" width="3.75" style="35" customWidth="1"/>
    <col min="7688" max="7688" width="13.75" style="35" customWidth="1"/>
    <col min="7689" max="7689" width="9" style="35"/>
    <col min="7690" max="7690" width="35" style="35" customWidth="1"/>
    <col min="7691" max="7694" width="13.75" style="35" customWidth="1"/>
    <col min="7695" max="7695" width="3.75" style="35" customWidth="1"/>
    <col min="7696" max="7696" width="13.75" style="35" customWidth="1"/>
    <col min="7697" max="7697" width="9" style="35"/>
    <col min="7698" max="7698" width="35" style="35" customWidth="1"/>
    <col min="7699" max="7702" width="13.75" style="35" customWidth="1"/>
    <col min="7703" max="7703" width="3.75" style="35" customWidth="1"/>
    <col min="7704" max="7704" width="13.75" style="35" customWidth="1"/>
    <col min="7705" max="7705" width="9" style="35"/>
    <col min="7706" max="7706" width="35" style="35" customWidth="1"/>
    <col min="7707" max="7710" width="13.75" style="35" customWidth="1"/>
    <col min="7711" max="7711" width="3.75" style="35" customWidth="1"/>
    <col min="7712" max="7712" width="13.75" style="35" customWidth="1"/>
    <col min="7713" max="7713" width="9" style="35"/>
    <col min="7714" max="7714" width="35" style="35" customWidth="1"/>
    <col min="7715" max="7718" width="13.75" style="35" customWidth="1"/>
    <col min="7719" max="7719" width="3.75" style="35" customWidth="1"/>
    <col min="7720" max="7720" width="13.75" style="35" customWidth="1"/>
    <col min="7721" max="7721" width="9" style="35"/>
    <col min="7722" max="7722" width="35" style="35" customWidth="1"/>
    <col min="7723" max="7726" width="13.75" style="35" customWidth="1"/>
    <col min="7727" max="7727" width="3.75" style="35" customWidth="1"/>
    <col min="7728" max="7728" width="13.75" style="35" customWidth="1"/>
    <col min="7729" max="7729" width="9" style="35"/>
    <col min="7730" max="7730" width="35" style="35" customWidth="1"/>
    <col min="7731" max="7734" width="13.75" style="35" customWidth="1"/>
    <col min="7735" max="7735" width="3.75" style="35" customWidth="1"/>
    <col min="7736" max="7736" width="13.75" style="35" customWidth="1"/>
    <col min="7737" max="7737" width="9" style="35"/>
    <col min="7738" max="7738" width="35" style="35" customWidth="1"/>
    <col min="7739" max="7742" width="13.75" style="35" customWidth="1"/>
    <col min="7743" max="7743" width="3.75" style="35" customWidth="1"/>
    <col min="7744" max="7744" width="13.75" style="35" customWidth="1"/>
    <col min="7745" max="7745" width="9" style="35"/>
    <col min="7746" max="7746" width="35" style="35" customWidth="1"/>
    <col min="7747" max="7750" width="13.75" style="35" customWidth="1"/>
    <col min="7751" max="7751" width="3.75" style="35" customWidth="1"/>
    <col min="7752" max="7752" width="13.75" style="35" customWidth="1"/>
    <col min="7753" max="7753" width="9" style="35"/>
    <col min="7754" max="7754" width="35" style="35" customWidth="1"/>
    <col min="7755" max="7758" width="13.75" style="35" customWidth="1"/>
    <col min="7759" max="7759" width="3.75" style="35" customWidth="1"/>
    <col min="7760" max="7760" width="13.75" style="35" customWidth="1"/>
    <col min="7761" max="7761" width="9" style="35"/>
    <col min="7762" max="7762" width="35" style="35" customWidth="1"/>
    <col min="7763" max="7766" width="13.75" style="35" customWidth="1"/>
    <col min="7767" max="7767" width="3.75" style="35" customWidth="1"/>
    <col min="7768" max="7768" width="13.75" style="35" customWidth="1"/>
    <col min="7769" max="7769" width="9" style="35"/>
    <col min="7770" max="7770" width="35" style="35" customWidth="1"/>
    <col min="7771" max="7774" width="13.75" style="35" customWidth="1"/>
    <col min="7775" max="7775" width="3.75" style="35" customWidth="1"/>
    <col min="7776" max="7776" width="13.75" style="35" customWidth="1"/>
    <col min="7777" max="7777" width="9" style="35"/>
    <col min="7778" max="7778" width="35" style="35" customWidth="1"/>
    <col min="7779" max="7782" width="13.75" style="35" customWidth="1"/>
    <col min="7783" max="7783" width="3.75" style="35" customWidth="1"/>
    <col min="7784" max="7784" width="13.75" style="35" customWidth="1"/>
    <col min="7785" max="7785" width="9" style="35"/>
    <col min="7786" max="7786" width="35" style="35" customWidth="1"/>
    <col min="7787" max="7790" width="13.75" style="35" customWidth="1"/>
    <col min="7791" max="7791" width="3.75" style="35" customWidth="1"/>
    <col min="7792" max="7792" width="13.75" style="35" customWidth="1"/>
    <col min="7793" max="7793" width="9" style="35"/>
    <col min="7794" max="7794" width="35" style="35" customWidth="1"/>
    <col min="7795" max="7798" width="13.75" style="35" customWidth="1"/>
    <col min="7799" max="7799" width="3.75" style="35" customWidth="1"/>
    <col min="7800" max="7800" width="13.75" style="35" customWidth="1"/>
    <col min="7801" max="7801" width="9" style="35"/>
    <col min="7802" max="7802" width="35" style="35" customWidth="1"/>
    <col min="7803" max="7806" width="13.75" style="35" customWidth="1"/>
    <col min="7807" max="7807" width="3.75" style="35" customWidth="1"/>
    <col min="7808" max="7808" width="13.75" style="35" customWidth="1"/>
    <col min="7809" max="7809" width="9" style="35"/>
    <col min="7810" max="7810" width="35" style="35" customWidth="1"/>
    <col min="7811" max="7814" width="13.75" style="35" customWidth="1"/>
    <col min="7815" max="7815" width="3.75" style="35" customWidth="1"/>
    <col min="7816" max="7816" width="13.75" style="35" customWidth="1"/>
    <col min="7817" max="7817" width="9" style="35"/>
    <col min="7818" max="7818" width="35" style="35" customWidth="1"/>
    <col min="7819" max="7822" width="13.75" style="35" customWidth="1"/>
    <col min="7823" max="7823" width="3.75" style="35" customWidth="1"/>
    <col min="7824" max="7824" width="13.75" style="35" customWidth="1"/>
    <col min="7825" max="7825" width="9" style="35"/>
    <col min="7826" max="7826" width="35" style="35" customWidth="1"/>
    <col min="7827" max="7830" width="13.75" style="35" customWidth="1"/>
    <col min="7831" max="7831" width="3.75" style="35" customWidth="1"/>
    <col min="7832" max="7832" width="13.75" style="35" customWidth="1"/>
    <col min="7833" max="7833" width="9" style="35"/>
    <col min="7834" max="7834" width="35" style="35" customWidth="1"/>
    <col min="7835" max="7838" width="13.75" style="35" customWidth="1"/>
    <col min="7839" max="7839" width="3.75" style="35" customWidth="1"/>
    <col min="7840" max="7840" width="13.75" style="35" customWidth="1"/>
    <col min="7841" max="7841" width="9" style="35"/>
    <col min="7842" max="7842" width="35" style="35" customWidth="1"/>
    <col min="7843" max="7846" width="13.75" style="35" customWidth="1"/>
    <col min="7847" max="7847" width="3.75" style="35" customWidth="1"/>
    <col min="7848" max="7848" width="13.75" style="35" customWidth="1"/>
    <col min="7849" max="7849" width="9" style="35"/>
    <col min="7850" max="7850" width="35" style="35" customWidth="1"/>
    <col min="7851" max="7854" width="13.75" style="35" customWidth="1"/>
    <col min="7855" max="7855" width="3.75" style="35" customWidth="1"/>
    <col min="7856" max="7856" width="13.75" style="35" customWidth="1"/>
    <col min="7857" max="7857" width="9" style="35"/>
    <col min="7858" max="7858" width="35" style="35" customWidth="1"/>
    <col min="7859" max="7862" width="13.75" style="35" customWidth="1"/>
    <col min="7863" max="7863" width="3.75" style="35" customWidth="1"/>
    <col min="7864" max="7864" width="13.75" style="35" customWidth="1"/>
    <col min="7865" max="7865" width="9" style="35"/>
    <col min="7866" max="7866" width="35" style="35" customWidth="1"/>
    <col min="7867" max="7870" width="13.75" style="35" customWidth="1"/>
    <col min="7871" max="7871" width="3.75" style="35" customWidth="1"/>
    <col min="7872" max="7872" width="13.75" style="35" customWidth="1"/>
    <col min="7873" max="7873" width="9" style="35"/>
    <col min="7874" max="7874" width="35" style="35" customWidth="1"/>
    <col min="7875" max="7878" width="13.75" style="35" customWidth="1"/>
    <col min="7879" max="7879" width="3.75" style="35" customWidth="1"/>
    <col min="7880" max="7880" width="13.75" style="35" customWidth="1"/>
    <col min="7881" max="7881" width="9" style="35"/>
    <col min="7882" max="7882" width="35" style="35" customWidth="1"/>
    <col min="7883" max="7886" width="13.75" style="35" customWidth="1"/>
    <col min="7887" max="7887" width="3.75" style="35" customWidth="1"/>
    <col min="7888" max="7888" width="13.75" style="35" customWidth="1"/>
    <col min="7889" max="7889" width="9" style="35"/>
    <col min="7890" max="7890" width="35" style="35" customWidth="1"/>
    <col min="7891" max="7894" width="13.75" style="35" customWidth="1"/>
    <col min="7895" max="7895" width="3.75" style="35" customWidth="1"/>
    <col min="7896" max="7896" width="13.75" style="35" customWidth="1"/>
    <col min="7897" max="7897" width="9" style="35"/>
    <col min="7898" max="7898" width="35" style="35" customWidth="1"/>
    <col min="7899" max="7902" width="13.75" style="35" customWidth="1"/>
    <col min="7903" max="7903" width="3.75" style="35" customWidth="1"/>
    <col min="7904" max="7904" width="13.75" style="35" customWidth="1"/>
    <col min="7905" max="7905" width="9" style="35"/>
    <col min="7906" max="7906" width="35" style="35" customWidth="1"/>
    <col min="7907" max="7910" width="13.75" style="35" customWidth="1"/>
    <col min="7911" max="7911" width="3.75" style="35" customWidth="1"/>
    <col min="7912" max="7912" width="13.75" style="35" customWidth="1"/>
    <col min="7913" max="7913" width="9" style="35"/>
    <col min="7914" max="7914" width="35" style="35" customWidth="1"/>
    <col min="7915" max="7918" width="13.75" style="35" customWidth="1"/>
    <col min="7919" max="7919" width="3.75" style="35" customWidth="1"/>
    <col min="7920" max="7920" width="13.75" style="35" customWidth="1"/>
    <col min="7921" max="7921" width="9" style="35"/>
    <col min="7922" max="7922" width="35" style="35" customWidth="1"/>
    <col min="7923" max="7926" width="13.75" style="35" customWidth="1"/>
    <col min="7927" max="7927" width="3.75" style="35" customWidth="1"/>
    <col min="7928" max="7928" width="13.75" style="35" customWidth="1"/>
    <col min="7929" max="7929" width="9" style="35"/>
    <col min="7930" max="7930" width="35" style="35" customWidth="1"/>
    <col min="7931" max="7934" width="13.75" style="35" customWidth="1"/>
    <col min="7935" max="7935" width="3.75" style="35" customWidth="1"/>
    <col min="7936" max="7936" width="13.75" style="35" customWidth="1"/>
    <col min="7937" max="7937" width="9" style="35"/>
    <col min="7938" max="7938" width="35" style="35" customWidth="1"/>
    <col min="7939" max="7942" width="13.75" style="35" customWidth="1"/>
    <col min="7943" max="7943" width="3.75" style="35" customWidth="1"/>
    <col min="7944" max="7944" width="13.75" style="35" customWidth="1"/>
    <col min="7945" max="7945" width="9" style="35"/>
    <col min="7946" max="7946" width="35" style="35" customWidth="1"/>
    <col min="7947" max="7950" width="13.75" style="35" customWidth="1"/>
    <col min="7951" max="7951" width="3.75" style="35" customWidth="1"/>
    <col min="7952" max="7952" width="13.75" style="35" customWidth="1"/>
    <col min="7953" max="7953" width="9" style="35"/>
    <col min="7954" max="7954" width="35" style="35" customWidth="1"/>
    <col min="7955" max="7958" width="13.75" style="35" customWidth="1"/>
    <col min="7959" max="7959" width="3.75" style="35" customWidth="1"/>
    <col min="7960" max="7960" width="13.75" style="35" customWidth="1"/>
    <col min="7961" max="7961" width="9" style="35"/>
    <col min="7962" max="7962" width="35" style="35" customWidth="1"/>
    <col min="7963" max="7966" width="13.75" style="35" customWidth="1"/>
    <col min="7967" max="7967" width="3.75" style="35" customWidth="1"/>
    <col min="7968" max="7968" width="13.75" style="35" customWidth="1"/>
    <col min="7969" max="7969" width="9" style="35"/>
    <col min="7970" max="7970" width="35" style="35" customWidth="1"/>
    <col min="7971" max="7974" width="13.75" style="35" customWidth="1"/>
    <col min="7975" max="7975" width="3.75" style="35" customWidth="1"/>
    <col min="7976" max="7976" width="13.75" style="35" customWidth="1"/>
    <col min="7977" max="7977" width="9" style="35"/>
    <col min="7978" max="7978" width="35" style="35" customWidth="1"/>
    <col min="7979" max="7982" width="13.75" style="35" customWidth="1"/>
    <col min="7983" max="7983" width="3.75" style="35" customWidth="1"/>
    <col min="7984" max="7984" width="13.75" style="35" customWidth="1"/>
    <col min="7985" max="7985" width="9" style="35"/>
    <col min="7986" max="7986" width="35" style="35" customWidth="1"/>
    <col min="7987" max="7990" width="13.75" style="35" customWidth="1"/>
    <col min="7991" max="7991" width="3.75" style="35" customWidth="1"/>
    <col min="7992" max="7992" width="13.75" style="35" customWidth="1"/>
    <col min="7993" max="7993" width="9" style="35"/>
    <col min="7994" max="7994" width="35" style="35" customWidth="1"/>
    <col min="7995" max="7998" width="13.75" style="35" customWidth="1"/>
    <col min="7999" max="7999" width="3.75" style="35" customWidth="1"/>
    <col min="8000" max="8000" width="13.75" style="35" customWidth="1"/>
    <col min="8001" max="8001" width="9" style="35"/>
    <col min="8002" max="8002" width="35" style="35" customWidth="1"/>
    <col min="8003" max="8006" width="13.75" style="35" customWidth="1"/>
    <col min="8007" max="8007" width="3.75" style="35" customWidth="1"/>
    <col min="8008" max="8008" width="13.75" style="35" customWidth="1"/>
    <col min="8009" max="8009" width="9" style="35"/>
    <col min="8010" max="8010" width="35" style="35" customWidth="1"/>
    <col min="8011" max="8014" width="13.75" style="35" customWidth="1"/>
    <col min="8015" max="8015" width="3.75" style="35" customWidth="1"/>
    <col min="8016" max="8016" width="13.75" style="35" customWidth="1"/>
    <col min="8017" max="8017" width="9" style="35"/>
    <col min="8018" max="8018" width="35" style="35" customWidth="1"/>
    <col min="8019" max="8022" width="13.75" style="35" customWidth="1"/>
    <col min="8023" max="8023" width="3.75" style="35" customWidth="1"/>
    <col min="8024" max="8024" width="13.75" style="35" customWidth="1"/>
    <col min="8025" max="8025" width="9" style="35"/>
    <col min="8026" max="8026" width="35" style="35" customWidth="1"/>
    <col min="8027" max="8030" width="13.75" style="35" customWidth="1"/>
    <col min="8031" max="8031" width="3.75" style="35" customWidth="1"/>
    <col min="8032" max="8032" width="13.75" style="35" customWidth="1"/>
    <col min="8033" max="8033" width="9" style="35"/>
    <col min="8034" max="8034" width="35" style="35" customWidth="1"/>
    <col min="8035" max="8038" width="13.75" style="35" customWidth="1"/>
    <col min="8039" max="8039" width="3.75" style="35" customWidth="1"/>
    <col min="8040" max="8040" width="13.75" style="35" customWidth="1"/>
    <col min="8041" max="8041" width="9" style="35"/>
    <col min="8042" max="8042" width="35" style="35" customWidth="1"/>
    <col min="8043" max="8046" width="13.75" style="35" customWidth="1"/>
    <col min="8047" max="8047" width="3.75" style="35" customWidth="1"/>
    <col min="8048" max="8048" width="13.75" style="35" customWidth="1"/>
    <col min="8049" max="8049" width="9" style="35"/>
    <col min="8050" max="8050" width="35" style="35" customWidth="1"/>
    <col min="8051" max="8054" width="13.75" style="35" customWidth="1"/>
    <col min="8055" max="8055" width="3.75" style="35" customWidth="1"/>
    <col min="8056" max="8056" width="13.75" style="35" customWidth="1"/>
    <col min="8057" max="8057" width="9" style="35"/>
    <col min="8058" max="8058" width="35" style="35" customWidth="1"/>
    <col min="8059" max="8062" width="13.75" style="35" customWidth="1"/>
    <col min="8063" max="8063" width="3.75" style="35" customWidth="1"/>
    <col min="8064" max="8064" width="13.75" style="35" customWidth="1"/>
    <col min="8065" max="8065" width="9" style="35"/>
    <col min="8066" max="8066" width="35" style="35" customWidth="1"/>
    <col min="8067" max="8070" width="13.75" style="35" customWidth="1"/>
    <col min="8071" max="8071" width="3.75" style="35" customWidth="1"/>
    <col min="8072" max="8072" width="13.75" style="35" customWidth="1"/>
    <col min="8073" max="8073" width="9" style="35"/>
    <col min="8074" max="8074" width="35" style="35" customWidth="1"/>
    <col min="8075" max="8078" width="13.75" style="35" customWidth="1"/>
    <col min="8079" max="8079" width="3.75" style="35" customWidth="1"/>
    <col min="8080" max="8080" width="13.75" style="35" customWidth="1"/>
    <col min="8081" max="8081" width="9" style="35"/>
    <col min="8082" max="8082" width="35" style="35" customWidth="1"/>
    <col min="8083" max="8086" width="13.75" style="35" customWidth="1"/>
    <col min="8087" max="8087" width="3.75" style="35" customWidth="1"/>
    <col min="8088" max="8088" width="13.75" style="35" customWidth="1"/>
    <col min="8089" max="8089" width="9" style="35"/>
    <col min="8090" max="8090" width="35" style="35" customWidth="1"/>
    <col min="8091" max="8094" width="13.75" style="35" customWidth="1"/>
    <col min="8095" max="8095" width="3.75" style="35" customWidth="1"/>
    <col min="8096" max="8096" width="13.75" style="35" customWidth="1"/>
    <col min="8097" max="8097" width="9" style="35"/>
    <col min="8098" max="8098" width="35" style="35" customWidth="1"/>
    <col min="8099" max="8102" width="13.75" style="35" customWidth="1"/>
    <col min="8103" max="8103" width="3.75" style="35" customWidth="1"/>
    <col min="8104" max="8104" width="13.75" style="35" customWidth="1"/>
    <col min="8105" max="8105" width="9" style="35"/>
    <col min="8106" max="8106" width="35" style="35" customWidth="1"/>
    <col min="8107" max="8110" width="13.75" style="35" customWidth="1"/>
    <col min="8111" max="8111" width="3.75" style="35" customWidth="1"/>
    <col min="8112" max="8112" width="13.75" style="35" customWidth="1"/>
    <col min="8113" max="8113" width="9" style="35"/>
    <col min="8114" max="8114" width="35" style="35" customWidth="1"/>
    <col min="8115" max="8118" width="13.75" style="35" customWidth="1"/>
    <col min="8119" max="8119" width="3.75" style="35" customWidth="1"/>
    <col min="8120" max="8120" width="13.75" style="35" customWidth="1"/>
    <col min="8121" max="8121" width="9" style="35"/>
    <col min="8122" max="8122" width="35" style="35" customWidth="1"/>
    <col min="8123" max="8126" width="13.75" style="35" customWidth="1"/>
    <col min="8127" max="8127" width="3.75" style="35" customWidth="1"/>
    <col min="8128" max="8128" width="13.75" style="35" customWidth="1"/>
    <col min="8129" max="8129" width="9" style="35"/>
    <col min="8130" max="8130" width="35" style="35" customWidth="1"/>
    <col min="8131" max="8134" width="13.75" style="35" customWidth="1"/>
    <col min="8135" max="8135" width="3.75" style="35" customWidth="1"/>
    <col min="8136" max="8136" width="13.75" style="35" customWidth="1"/>
    <col min="8137" max="8137" width="9" style="35"/>
    <col min="8138" max="8138" width="35" style="35" customWidth="1"/>
    <col min="8139" max="8142" width="13.75" style="35" customWidth="1"/>
    <col min="8143" max="8143" width="3.75" style="35" customWidth="1"/>
    <col min="8144" max="8144" width="13.75" style="35" customWidth="1"/>
    <col min="8145" max="8145" width="9" style="35"/>
    <col min="8146" max="8146" width="35" style="35" customWidth="1"/>
    <col min="8147" max="8150" width="13.75" style="35" customWidth="1"/>
    <col min="8151" max="8151" width="3.75" style="35" customWidth="1"/>
    <col min="8152" max="8152" width="13.75" style="35" customWidth="1"/>
    <col min="8153" max="8153" width="9" style="35"/>
    <col min="8154" max="8154" width="35" style="35" customWidth="1"/>
    <col min="8155" max="8158" width="13.75" style="35" customWidth="1"/>
    <col min="8159" max="8159" width="3.75" style="35" customWidth="1"/>
    <col min="8160" max="8160" width="13.75" style="35" customWidth="1"/>
    <col min="8161" max="8161" width="9" style="35"/>
    <col min="8162" max="8162" width="35" style="35" customWidth="1"/>
    <col min="8163" max="8166" width="13.75" style="35" customWidth="1"/>
    <col min="8167" max="8167" width="3.75" style="35" customWidth="1"/>
    <col min="8168" max="8168" width="13.75" style="35" customWidth="1"/>
    <col min="8169" max="8169" width="9" style="35"/>
    <col min="8170" max="8170" width="35" style="35" customWidth="1"/>
    <col min="8171" max="8174" width="13.75" style="35" customWidth="1"/>
    <col min="8175" max="8175" width="3.75" style="35" customWidth="1"/>
    <col min="8176" max="8176" width="13.75" style="35" customWidth="1"/>
    <col min="8177" max="8177" width="9" style="35"/>
    <col min="8178" max="8178" width="35" style="35" customWidth="1"/>
    <col min="8179" max="8182" width="13.75" style="35" customWidth="1"/>
    <col min="8183" max="8183" width="3.75" style="35" customWidth="1"/>
    <col min="8184" max="8184" width="13.75" style="35" customWidth="1"/>
    <col min="8185" max="8185" width="9" style="35"/>
    <col min="8186" max="8186" width="35" style="35" customWidth="1"/>
    <col min="8187" max="8190" width="13.75" style="35" customWidth="1"/>
    <col min="8191" max="8191" width="3.75" style="35" customWidth="1"/>
    <col min="8192" max="8192" width="13.75" style="35" customWidth="1"/>
    <col min="8193" max="8193" width="9" style="35"/>
    <col min="8194" max="8194" width="35" style="35" customWidth="1"/>
    <col min="8195" max="8198" width="13.75" style="35" customWidth="1"/>
    <col min="8199" max="8199" width="3.75" style="35" customWidth="1"/>
    <col min="8200" max="8200" width="13.75" style="35" customWidth="1"/>
    <col min="8201" max="8201" width="9" style="35"/>
    <col min="8202" max="8202" width="35" style="35" customWidth="1"/>
    <col min="8203" max="8206" width="13.75" style="35" customWidth="1"/>
    <col min="8207" max="8207" width="3.75" style="35" customWidth="1"/>
    <col min="8208" max="8208" width="13.75" style="35" customWidth="1"/>
    <col min="8209" max="8209" width="9" style="35"/>
    <col min="8210" max="8210" width="35" style="35" customWidth="1"/>
    <col min="8211" max="8214" width="13.75" style="35" customWidth="1"/>
    <col min="8215" max="8215" width="3.75" style="35" customWidth="1"/>
    <col min="8216" max="8216" width="13.75" style="35" customWidth="1"/>
    <col min="8217" max="8217" width="9" style="35"/>
    <col min="8218" max="8218" width="35" style="35" customWidth="1"/>
    <col min="8219" max="8222" width="13.75" style="35" customWidth="1"/>
    <col min="8223" max="8223" width="3.75" style="35" customWidth="1"/>
    <col min="8224" max="8224" width="13.75" style="35" customWidth="1"/>
    <col min="8225" max="8225" width="9" style="35"/>
    <col min="8226" max="8226" width="35" style="35" customWidth="1"/>
    <col min="8227" max="8230" width="13.75" style="35" customWidth="1"/>
    <col min="8231" max="8231" width="3.75" style="35" customWidth="1"/>
    <col min="8232" max="8232" width="13.75" style="35" customWidth="1"/>
    <col min="8233" max="8233" width="9" style="35"/>
    <col min="8234" max="8234" width="35" style="35" customWidth="1"/>
    <col min="8235" max="8238" width="13.75" style="35" customWidth="1"/>
    <col min="8239" max="8239" width="3.75" style="35" customWidth="1"/>
    <col min="8240" max="8240" width="13.75" style="35" customWidth="1"/>
    <col min="8241" max="8241" width="9" style="35"/>
    <col min="8242" max="8242" width="35" style="35" customWidth="1"/>
    <col min="8243" max="8246" width="13.75" style="35" customWidth="1"/>
    <col min="8247" max="8247" width="3.75" style="35" customWidth="1"/>
    <col min="8248" max="8248" width="13.75" style="35" customWidth="1"/>
    <col min="8249" max="8249" width="9" style="35"/>
    <col min="8250" max="8250" width="35" style="35" customWidth="1"/>
    <col min="8251" max="8254" width="13.75" style="35" customWidth="1"/>
    <col min="8255" max="8255" width="3.75" style="35" customWidth="1"/>
    <col min="8256" max="8256" width="13.75" style="35" customWidth="1"/>
    <col min="8257" max="8257" width="9" style="35"/>
    <col min="8258" max="8258" width="35" style="35" customWidth="1"/>
    <col min="8259" max="8262" width="13.75" style="35" customWidth="1"/>
    <col min="8263" max="8263" width="3.75" style="35" customWidth="1"/>
    <col min="8264" max="8264" width="13.75" style="35" customWidth="1"/>
    <col min="8265" max="8265" width="9" style="35"/>
    <col min="8266" max="8266" width="35" style="35" customWidth="1"/>
    <col min="8267" max="8270" width="13.75" style="35" customWidth="1"/>
    <col min="8271" max="8271" width="3.75" style="35" customWidth="1"/>
    <col min="8272" max="8272" width="13.75" style="35" customWidth="1"/>
    <col min="8273" max="8273" width="9" style="35"/>
    <col min="8274" max="8274" width="35" style="35" customWidth="1"/>
    <col min="8275" max="8278" width="13.75" style="35" customWidth="1"/>
    <col min="8279" max="8279" width="3.75" style="35" customWidth="1"/>
    <col min="8280" max="8280" width="13.75" style="35" customWidth="1"/>
    <col min="8281" max="8281" width="9" style="35"/>
    <col min="8282" max="8282" width="35" style="35" customWidth="1"/>
    <col min="8283" max="8286" width="13.75" style="35" customWidth="1"/>
    <col min="8287" max="8287" width="3.75" style="35" customWidth="1"/>
    <col min="8288" max="8288" width="13.75" style="35" customWidth="1"/>
    <col min="8289" max="8289" width="9" style="35"/>
    <col min="8290" max="8290" width="35" style="35" customWidth="1"/>
    <col min="8291" max="8294" width="13.75" style="35" customWidth="1"/>
    <col min="8295" max="8295" width="3.75" style="35" customWidth="1"/>
    <col min="8296" max="8296" width="13.75" style="35" customWidth="1"/>
    <col min="8297" max="8297" width="9" style="35"/>
    <col min="8298" max="8298" width="35" style="35" customWidth="1"/>
    <col min="8299" max="8302" width="13.75" style="35" customWidth="1"/>
    <col min="8303" max="8303" width="3.75" style="35" customWidth="1"/>
    <col min="8304" max="8304" width="13.75" style="35" customWidth="1"/>
    <col min="8305" max="8305" width="9" style="35"/>
    <col min="8306" max="8306" width="35" style="35" customWidth="1"/>
    <col min="8307" max="8310" width="13.75" style="35" customWidth="1"/>
    <col min="8311" max="8311" width="3.75" style="35" customWidth="1"/>
    <col min="8312" max="8312" width="13.75" style="35" customWidth="1"/>
    <col min="8313" max="8313" width="9" style="35"/>
    <col min="8314" max="8314" width="35" style="35" customWidth="1"/>
    <col min="8315" max="8318" width="13.75" style="35" customWidth="1"/>
    <col min="8319" max="8319" width="3.75" style="35" customWidth="1"/>
    <col min="8320" max="8320" width="13.75" style="35" customWidth="1"/>
    <col min="8321" max="8321" width="9" style="35"/>
    <col min="8322" max="8322" width="35" style="35" customWidth="1"/>
    <col min="8323" max="8326" width="13.75" style="35" customWidth="1"/>
    <col min="8327" max="8327" width="3.75" style="35" customWidth="1"/>
    <col min="8328" max="8328" width="13.75" style="35" customWidth="1"/>
    <col min="8329" max="8329" width="9" style="35"/>
    <col min="8330" max="8330" width="35" style="35" customWidth="1"/>
    <col min="8331" max="8334" width="13.75" style="35" customWidth="1"/>
    <col min="8335" max="8335" width="3.75" style="35" customWidth="1"/>
    <col min="8336" max="8336" width="13.75" style="35" customWidth="1"/>
    <col min="8337" max="8337" width="9" style="35"/>
    <col min="8338" max="8338" width="35" style="35" customWidth="1"/>
    <col min="8339" max="8342" width="13.75" style="35" customWidth="1"/>
    <col min="8343" max="8343" width="3.75" style="35" customWidth="1"/>
    <col min="8344" max="8344" width="13.75" style="35" customWidth="1"/>
    <col min="8345" max="8345" width="9" style="35"/>
    <col min="8346" max="8346" width="35" style="35" customWidth="1"/>
    <col min="8347" max="8350" width="13.75" style="35" customWidth="1"/>
    <col min="8351" max="8351" width="3.75" style="35" customWidth="1"/>
    <col min="8352" max="8352" width="13.75" style="35" customWidth="1"/>
    <col min="8353" max="8353" width="9" style="35"/>
    <col min="8354" max="8354" width="35" style="35" customWidth="1"/>
    <col min="8355" max="8358" width="13.75" style="35" customWidth="1"/>
    <col min="8359" max="8359" width="3.75" style="35" customWidth="1"/>
    <col min="8360" max="8360" width="13.75" style="35" customWidth="1"/>
    <col min="8361" max="8361" width="9" style="35"/>
    <col min="8362" max="8362" width="35" style="35" customWidth="1"/>
    <col min="8363" max="8366" width="13.75" style="35" customWidth="1"/>
    <col min="8367" max="8367" width="3.75" style="35" customWidth="1"/>
    <col min="8368" max="8368" width="13.75" style="35" customWidth="1"/>
    <col min="8369" max="8369" width="9" style="35"/>
    <col min="8370" max="8370" width="35" style="35" customWidth="1"/>
    <col min="8371" max="8374" width="13.75" style="35" customWidth="1"/>
    <col min="8375" max="8375" width="3.75" style="35" customWidth="1"/>
    <col min="8376" max="8376" width="13.75" style="35" customWidth="1"/>
    <col min="8377" max="8377" width="9" style="35"/>
    <col min="8378" max="8378" width="35" style="35" customWidth="1"/>
    <col min="8379" max="8382" width="13.75" style="35" customWidth="1"/>
    <col min="8383" max="8383" width="3.75" style="35" customWidth="1"/>
    <col min="8384" max="8384" width="13.75" style="35" customWidth="1"/>
    <col min="8385" max="8385" width="9" style="35"/>
    <col min="8386" max="8386" width="35" style="35" customWidth="1"/>
    <col min="8387" max="8390" width="13.75" style="35" customWidth="1"/>
    <col min="8391" max="8391" width="3.75" style="35" customWidth="1"/>
    <col min="8392" max="8392" width="13.75" style="35" customWidth="1"/>
    <col min="8393" max="8393" width="9" style="35"/>
    <col min="8394" max="8394" width="35" style="35" customWidth="1"/>
    <col min="8395" max="8398" width="13.75" style="35" customWidth="1"/>
    <col min="8399" max="8399" width="3.75" style="35" customWidth="1"/>
    <col min="8400" max="8400" width="13.75" style="35" customWidth="1"/>
    <col min="8401" max="8401" width="9" style="35"/>
    <col min="8402" max="8402" width="35" style="35" customWidth="1"/>
    <col min="8403" max="8406" width="13.75" style="35" customWidth="1"/>
    <col min="8407" max="8407" width="3.75" style="35" customWidth="1"/>
    <col min="8408" max="8408" width="13.75" style="35" customWidth="1"/>
    <col min="8409" max="8409" width="9" style="35"/>
    <col min="8410" max="8410" width="35" style="35" customWidth="1"/>
    <col min="8411" max="8414" width="13.75" style="35" customWidth="1"/>
    <col min="8415" max="8415" width="3.75" style="35" customWidth="1"/>
    <col min="8416" max="8416" width="13.75" style="35" customWidth="1"/>
    <col min="8417" max="8417" width="9" style="35"/>
    <col min="8418" max="8418" width="35" style="35" customWidth="1"/>
    <col min="8419" max="8422" width="13.75" style="35" customWidth="1"/>
    <col min="8423" max="8423" width="3.75" style="35" customWidth="1"/>
    <col min="8424" max="8424" width="13.75" style="35" customWidth="1"/>
    <col min="8425" max="8425" width="9" style="35"/>
    <col min="8426" max="8426" width="35" style="35" customWidth="1"/>
    <col min="8427" max="8430" width="13.75" style="35" customWidth="1"/>
    <col min="8431" max="8431" width="3.75" style="35" customWidth="1"/>
    <col min="8432" max="8432" width="13.75" style="35" customWidth="1"/>
    <col min="8433" max="8433" width="9" style="35"/>
    <col min="8434" max="8434" width="35" style="35" customWidth="1"/>
    <col min="8435" max="8438" width="13.75" style="35" customWidth="1"/>
    <col min="8439" max="8439" width="3.75" style="35" customWidth="1"/>
    <col min="8440" max="8440" width="13.75" style="35" customWidth="1"/>
    <col min="8441" max="8441" width="9" style="35"/>
    <col min="8442" max="8442" width="35" style="35" customWidth="1"/>
    <col min="8443" max="8446" width="13.75" style="35" customWidth="1"/>
    <col min="8447" max="8447" width="3.75" style="35" customWidth="1"/>
    <col min="8448" max="8448" width="13.75" style="35" customWidth="1"/>
    <col min="8449" max="8449" width="9" style="35"/>
    <col min="8450" max="8450" width="35" style="35" customWidth="1"/>
    <col min="8451" max="8454" width="13.75" style="35" customWidth="1"/>
    <col min="8455" max="8455" width="3.75" style="35" customWidth="1"/>
    <col min="8456" max="8456" width="13.75" style="35" customWidth="1"/>
    <col min="8457" max="8457" width="9" style="35"/>
    <col min="8458" max="8458" width="35" style="35" customWidth="1"/>
    <col min="8459" max="8462" width="13.75" style="35" customWidth="1"/>
    <col min="8463" max="8463" width="3.75" style="35" customWidth="1"/>
    <col min="8464" max="8464" width="13.75" style="35" customWidth="1"/>
    <col min="8465" max="8465" width="9" style="35"/>
    <col min="8466" max="8466" width="35" style="35" customWidth="1"/>
    <col min="8467" max="8470" width="13.75" style="35" customWidth="1"/>
    <col min="8471" max="8471" width="3.75" style="35" customWidth="1"/>
    <col min="8472" max="8472" width="13.75" style="35" customWidth="1"/>
    <col min="8473" max="8473" width="9" style="35"/>
    <col min="8474" max="8474" width="35" style="35" customWidth="1"/>
    <col min="8475" max="8478" width="13.75" style="35" customWidth="1"/>
    <col min="8479" max="8479" width="3.75" style="35" customWidth="1"/>
    <col min="8480" max="8480" width="13.75" style="35" customWidth="1"/>
    <col min="8481" max="8481" width="9" style="35"/>
    <col min="8482" max="8482" width="35" style="35" customWidth="1"/>
    <col min="8483" max="8486" width="13.75" style="35" customWidth="1"/>
    <col min="8487" max="8487" width="3.75" style="35" customWidth="1"/>
    <col min="8488" max="8488" width="13.75" style="35" customWidth="1"/>
    <col min="8489" max="8489" width="9" style="35"/>
    <col min="8490" max="8490" width="35" style="35" customWidth="1"/>
    <col min="8491" max="8494" width="13.75" style="35" customWidth="1"/>
    <col min="8495" max="8495" width="3.75" style="35" customWidth="1"/>
    <col min="8496" max="8496" width="13.75" style="35" customWidth="1"/>
    <col min="8497" max="8497" width="9" style="35"/>
    <col min="8498" max="8498" width="35" style="35" customWidth="1"/>
    <col min="8499" max="8502" width="13.75" style="35" customWidth="1"/>
    <col min="8503" max="8503" width="3.75" style="35" customWidth="1"/>
    <col min="8504" max="8504" width="13.75" style="35" customWidth="1"/>
    <col min="8505" max="8505" width="9" style="35"/>
    <col min="8506" max="8506" width="35" style="35" customWidth="1"/>
    <col min="8507" max="8510" width="13.75" style="35" customWidth="1"/>
    <col min="8511" max="8511" width="3.75" style="35" customWidth="1"/>
    <col min="8512" max="8512" width="13.75" style="35" customWidth="1"/>
    <col min="8513" max="8513" width="9" style="35"/>
    <col min="8514" max="8514" width="35" style="35" customWidth="1"/>
    <col min="8515" max="8518" width="13.75" style="35" customWidth="1"/>
    <col min="8519" max="8519" width="3.75" style="35" customWidth="1"/>
    <col min="8520" max="8520" width="13.75" style="35" customWidth="1"/>
    <col min="8521" max="8521" width="9" style="35"/>
    <col min="8522" max="8522" width="35" style="35" customWidth="1"/>
    <col min="8523" max="8526" width="13.75" style="35" customWidth="1"/>
    <col min="8527" max="8527" width="3.75" style="35" customWidth="1"/>
    <col min="8528" max="8528" width="13.75" style="35" customWidth="1"/>
    <col min="8529" max="8529" width="9" style="35"/>
    <col min="8530" max="8530" width="35" style="35" customWidth="1"/>
    <col min="8531" max="8534" width="13.75" style="35" customWidth="1"/>
    <col min="8535" max="8535" width="3.75" style="35" customWidth="1"/>
    <col min="8536" max="8536" width="13.75" style="35" customWidth="1"/>
    <col min="8537" max="8537" width="9" style="35"/>
    <col min="8538" max="8538" width="35" style="35" customWidth="1"/>
    <col min="8539" max="8542" width="13.75" style="35" customWidth="1"/>
    <col min="8543" max="8543" width="3.75" style="35" customWidth="1"/>
    <col min="8544" max="8544" width="13.75" style="35" customWidth="1"/>
    <col min="8545" max="8545" width="9" style="35"/>
    <col min="8546" max="8546" width="35" style="35" customWidth="1"/>
    <col min="8547" max="8550" width="13.75" style="35" customWidth="1"/>
    <col min="8551" max="8551" width="3.75" style="35" customWidth="1"/>
    <col min="8552" max="8552" width="13.75" style="35" customWidth="1"/>
    <col min="8553" max="8553" width="9" style="35"/>
    <col min="8554" max="8554" width="35" style="35" customWidth="1"/>
    <col min="8555" max="8558" width="13.75" style="35" customWidth="1"/>
    <col min="8559" max="8559" width="3.75" style="35" customWidth="1"/>
    <col min="8560" max="8560" width="13.75" style="35" customWidth="1"/>
    <col min="8561" max="8561" width="9" style="35"/>
    <col min="8562" max="8562" width="35" style="35" customWidth="1"/>
    <col min="8563" max="8566" width="13.75" style="35" customWidth="1"/>
    <col min="8567" max="8567" width="3.75" style="35" customWidth="1"/>
    <col min="8568" max="8568" width="13.75" style="35" customWidth="1"/>
    <col min="8569" max="8569" width="9" style="35"/>
    <col min="8570" max="8570" width="35" style="35" customWidth="1"/>
    <col min="8571" max="8574" width="13.75" style="35" customWidth="1"/>
    <col min="8575" max="8575" width="3.75" style="35" customWidth="1"/>
    <col min="8576" max="8576" width="13.75" style="35" customWidth="1"/>
    <col min="8577" max="8577" width="9" style="35"/>
    <col min="8578" max="8578" width="35" style="35" customWidth="1"/>
    <col min="8579" max="8582" width="13.75" style="35" customWidth="1"/>
    <col min="8583" max="8583" width="3.75" style="35" customWidth="1"/>
    <col min="8584" max="8584" width="13.75" style="35" customWidth="1"/>
    <col min="8585" max="8585" width="9" style="35"/>
    <col min="8586" max="8586" width="35" style="35" customWidth="1"/>
    <col min="8587" max="8590" width="13.75" style="35" customWidth="1"/>
    <col min="8591" max="8591" width="3.75" style="35" customWidth="1"/>
    <col min="8592" max="8592" width="13.75" style="35" customWidth="1"/>
    <col min="8593" max="8593" width="9" style="35"/>
    <col min="8594" max="8594" width="35" style="35" customWidth="1"/>
    <col min="8595" max="8598" width="13.75" style="35" customWidth="1"/>
    <col min="8599" max="8599" width="3.75" style="35" customWidth="1"/>
    <col min="8600" max="8600" width="13.75" style="35" customWidth="1"/>
    <col min="8601" max="8601" width="9" style="35"/>
    <col min="8602" max="8602" width="35" style="35" customWidth="1"/>
    <col min="8603" max="8606" width="13.75" style="35" customWidth="1"/>
    <col min="8607" max="8607" width="3.75" style="35" customWidth="1"/>
    <col min="8608" max="8608" width="13.75" style="35" customWidth="1"/>
    <col min="8609" max="8609" width="9" style="35"/>
    <col min="8610" max="8610" width="35" style="35" customWidth="1"/>
    <col min="8611" max="8614" width="13.75" style="35" customWidth="1"/>
    <col min="8615" max="8615" width="3.75" style="35" customWidth="1"/>
    <col min="8616" max="8616" width="13.75" style="35" customWidth="1"/>
    <col min="8617" max="8617" width="9" style="35"/>
    <col min="8618" max="8618" width="35" style="35" customWidth="1"/>
    <col min="8619" max="8622" width="13.75" style="35" customWidth="1"/>
    <col min="8623" max="8623" width="3.75" style="35" customWidth="1"/>
    <col min="8624" max="8624" width="13.75" style="35" customWidth="1"/>
    <col min="8625" max="8625" width="9" style="35"/>
    <col min="8626" max="8626" width="35" style="35" customWidth="1"/>
    <col min="8627" max="8630" width="13.75" style="35" customWidth="1"/>
    <col min="8631" max="8631" width="3.75" style="35" customWidth="1"/>
    <col min="8632" max="8632" width="13.75" style="35" customWidth="1"/>
    <col min="8633" max="8633" width="9" style="35"/>
    <col min="8634" max="8634" width="35" style="35" customWidth="1"/>
    <col min="8635" max="8638" width="13.75" style="35" customWidth="1"/>
    <col min="8639" max="8639" width="3.75" style="35" customWidth="1"/>
    <col min="8640" max="8640" width="13.75" style="35" customWidth="1"/>
    <col min="8641" max="8641" width="9" style="35"/>
    <col min="8642" max="8642" width="35" style="35" customWidth="1"/>
    <col min="8643" max="8646" width="13.75" style="35" customWidth="1"/>
    <col min="8647" max="8647" width="3.75" style="35" customWidth="1"/>
    <col min="8648" max="8648" width="13.75" style="35" customWidth="1"/>
    <col min="8649" max="8649" width="9" style="35"/>
    <col min="8650" max="8650" width="35" style="35" customWidth="1"/>
    <col min="8651" max="8654" width="13.75" style="35" customWidth="1"/>
    <col min="8655" max="8655" width="3.75" style="35" customWidth="1"/>
    <col min="8656" max="8656" width="13.75" style="35" customWidth="1"/>
    <col min="8657" max="8657" width="9" style="35"/>
    <col min="8658" max="8658" width="35" style="35" customWidth="1"/>
    <col min="8659" max="8662" width="13.75" style="35" customWidth="1"/>
    <col min="8663" max="8663" width="3.75" style="35" customWidth="1"/>
    <col min="8664" max="8664" width="13.75" style="35" customWidth="1"/>
    <col min="8665" max="8665" width="9" style="35"/>
    <col min="8666" max="8666" width="35" style="35" customWidth="1"/>
    <col min="8667" max="8670" width="13.75" style="35" customWidth="1"/>
    <col min="8671" max="8671" width="3.75" style="35" customWidth="1"/>
    <col min="8672" max="8672" width="13.75" style="35" customWidth="1"/>
    <col min="8673" max="8673" width="9" style="35"/>
    <col min="8674" max="8674" width="35" style="35" customWidth="1"/>
    <col min="8675" max="8678" width="13.75" style="35" customWidth="1"/>
    <col min="8679" max="8679" width="3.75" style="35" customWidth="1"/>
    <col min="8680" max="8680" width="13.75" style="35" customWidth="1"/>
    <col min="8681" max="8681" width="9" style="35"/>
    <col min="8682" max="8682" width="35" style="35" customWidth="1"/>
    <col min="8683" max="8686" width="13.75" style="35" customWidth="1"/>
    <col min="8687" max="8687" width="3.75" style="35" customWidth="1"/>
    <col min="8688" max="8688" width="13.75" style="35" customWidth="1"/>
    <col min="8689" max="8689" width="9" style="35"/>
    <col min="8690" max="8690" width="35" style="35" customWidth="1"/>
    <col min="8691" max="8694" width="13.75" style="35" customWidth="1"/>
    <col min="8695" max="8695" width="3.75" style="35" customWidth="1"/>
    <col min="8696" max="8696" width="13.75" style="35" customWidth="1"/>
    <col min="8697" max="8697" width="9" style="35"/>
    <col min="8698" max="8698" width="35" style="35" customWidth="1"/>
    <col min="8699" max="8702" width="13.75" style="35" customWidth="1"/>
    <col min="8703" max="8703" width="3.75" style="35" customWidth="1"/>
    <col min="8704" max="8704" width="13.75" style="35" customWidth="1"/>
    <col min="8705" max="8705" width="9" style="35"/>
    <col min="8706" max="8706" width="35" style="35" customWidth="1"/>
    <col min="8707" max="8710" width="13.75" style="35" customWidth="1"/>
    <col min="8711" max="8711" width="3.75" style="35" customWidth="1"/>
    <col min="8712" max="8712" width="13.75" style="35" customWidth="1"/>
    <col min="8713" max="8713" width="9" style="35"/>
    <col min="8714" max="8714" width="35" style="35" customWidth="1"/>
    <col min="8715" max="8718" width="13.75" style="35" customWidth="1"/>
    <col min="8719" max="8719" width="3.75" style="35" customWidth="1"/>
    <col min="8720" max="8720" width="13.75" style="35" customWidth="1"/>
    <col min="8721" max="8721" width="9" style="35"/>
    <col min="8722" max="8722" width="35" style="35" customWidth="1"/>
    <col min="8723" max="8726" width="13.75" style="35" customWidth="1"/>
    <col min="8727" max="8727" width="3.75" style="35" customWidth="1"/>
    <col min="8728" max="8728" width="13.75" style="35" customWidth="1"/>
    <col min="8729" max="8729" width="9" style="35"/>
    <col min="8730" max="8730" width="35" style="35" customWidth="1"/>
    <col min="8731" max="8734" width="13.75" style="35" customWidth="1"/>
    <col min="8735" max="8735" width="3.75" style="35" customWidth="1"/>
    <col min="8736" max="8736" width="13.75" style="35" customWidth="1"/>
    <col min="8737" max="8737" width="9" style="35"/>
    <col min="8738" max="8738" width="35" style="35" customWidth="1"/>
    <col min="8739" max="8742" width="13.75" style="35" customWidth="1"/>
    <col min="8743" max="8743" width="3.75" style="35" customWidth="1"/>
    <col min="8744" max="8744" width="13.75" style="35" customWidth="1"/>
    <col min="8745" max="8745" width="9" style="35"/>
    <col min="8746" max="8746" width="35" style="35" customWidth="1"/>
    <col min="8747" max="8750" width="13.75" style="35" customWidth="1"/>
    <col min="8751" max="8751" width="3.75" style="35" customWidth="1"/>
    <col min="8752" max="8752" width="13.75" style="35" customWidth="1"/>
    <col min="8753" max="8753" width="9" style="35"/>
    <col min="8754" max="8754" width="35" style="35" customWidth="1"/>
    <col min="8755" max="8758" width="13.75" style="35" customWidth="1"/>
    <col min="8759" max="8759" width="3.75" style="35" customWidth="1"/>
    <col min="8760" max="8760" width="13.75" style="35" customWidth="1"/>
    <col min="8761" max="8761" width="9" style="35"/>
    <col min="8762" max="8762" width="35" style="35" customWidth="1"/>
    <col min="8763" max="8766" width="13.75" style="35" customWidth="1"/>
    <col min="8767" max="8767" width="3.75" style="35" customWidth="1"/>
    <col min="8768" max="8768" width="13.75" style="35" customWidth="1"/>
    <col min="8769" max="8769" width="9" style="35"/>
    <col min="8770" max="8770" width="35" style="35" customWidth="1"/>
    <col min="8771" max="8774" width="13.75" style="35" customWidth="1"/>
    <col min="8775" max="8775" width="3.75" style="35" customWidth="1"/>
    <col min="8776" max="8776" width="13.75" style="35" customWidth="1"/>
    <col min="8777" max="8777" width="9" style="35"/>
    <col min="8778" max="8778" width="35" style="35" customWidth="1"/>
    <col min="8779" max="8782" width="13.75" style="35" customWidth="1"/>
    <col min="8783" max="8783" width="3.75" style="35" customWidth="1"/>
    <col min="8784" max="8784" width="13.75" style="35" customWidth="1"/>
    <col min="8785" max="8785" width="9" style="35"/>
    <col min="8786" max="8786" width="35" style="35" customWidth="1"/>
    <col min="8787" max="8790" width="13.75" style="35" customWidth="1"/>
    <col min="8791" max="8791" width="3.75" style="35" customWidth="1"/>
    <col min="8792" max="8792" width="13.75" style="35" customWidth="1"/>
    <col min="8793" max="8793" width="9" style="35"/>
    <col min="8794" max="8794" width="35" style="35" customWidth="1"/>
    <col min="8795" max="8798" width="13.75" style="35" customWidth="1"/>
    <col min="8799" max="8799" width="3.75" style="35" customWidth="1"/>
    <col min="8800" max="8800" width="13.75" style="35" customWidth="1"/>
    <col min="8801" max="8801" width="9" style="35"/>
    <col min="8802" max="8802" width="35" style="35" customWidth="1"/>
    <col min="8803" max="8806" width="13.75" style="35" customWidth="1"/>
    <col min="8807" max="8807" width="3.75" style="35" customWidth="1"/>
    <col min="8808" max="8808" width="13.75" style="35" customWidth="1"/>
    <col min="8809" max="8809" width="9" style="35"/>
    <col min="8810" max="8810" width="35" style="35" customWidth="1"/>
    <col min="8811" max="8814" width="13.75" style="35" customWidth="1"/>
    <col min="8815" max="8815" width="3.75" style="35" customWidth="1"/>
    <col min="8816" max="8816" width="13.75" style="35" customWidth="1"/>
    <col min="8817" max="8817" width="9" style="35"/>
    <col min="8818" max="8818" width="35" style="35" customWidth="1"/>
    <col min="8819" max="8822" width="13.75" style="35" customWidth="1"/>
    <col min="8823" max="8823" width="3.75" style="35" customWidth="1"/>
    <col min="8824" max="8824" width="13.75" style="35" customWidth="1"/>
    <col min="8825" max="8825" width="9" style="35"/>
    <col min="8826" max="8826" width="35" style="35" customWidth="1"/>
    <col min="8827" max="8830" width="13.75" style="35" customWidth="1"/>
    <col min="8831" max="8831" width="3.75" style="35" customWidth="1"/>
    <col min="8832" max="8832" width="13.75" style="35" customWidth="1"/>
    <col min="8833" max="8833" width="9" style="35"/>
    <col min="8834" max="8834" width="35" style="35" customWidth="1"/>
    <col min="8835" max="8838" width="13.75" style="35" customWidth="1"/>
    <col min="8839" max="8839" width="3.75" style="35" customWidth="1"/>
    <col min="8840" max="8840" width="13.75" style="35" customWidth="1"/>
    <col min="8841" max="8841" width="9" style="35"/>
    <col min="8842" max="8842" width="35" style="35" customWidth="1"/>
    <col min="8843" max="8846" width="13.75" style="35" customWidth="1"/>
    <col min="8847" max="8847" width="3.75" style="35" customWidth="1"/>
    <col min="8848" max="8848" width="13.75" style="35" customWidth="1"/>
    <col min="8849" max="8849" width="9" style="35"/>
    <col min="8850" max="8850" width="35" style="35" customWidth="1"/>
    <col min="8851" max="8854" width="13.75" style="35" customWidth="1"/>
    <col min="8855" max="8855" width="3.75" style="35" customWidth="1"/>
    <col min="8856" max="8856" width="13.75" style="35" customWidth="1"/>
    <col min="8857" max="8857" width="9" style="35"/>
    <col min="8858" max="8858" width="35" style="35" customWidth="1"/>
    <col min="8859" max="8862" width="13.75" style="35" customWidth="1"/>
    <col min="8863" max="8863" width="3.75" style="35" customWidth="1"/>
    <col min="8864" max="8864" width="13.75" style="35" customWidth="1"/>
    <col min="8865" max="8865" width="9" style="35"/>
    <col min="8866" max="8866" width="35" style="35" customWidth="1"/>
    <col min="8867" max="8870" width="13.75" style="35" customWidth="1"/>
    <col min="8871" max="8871" width="3.75" style="35" customWidth="1"/>
    <col min="8872" max="8872" width="13.75" style="35" customWidth="1"/>
    <col min="8873" max="8873" width="9" style="35"/>
    <col min="8874" max="8874" width="35" style="35" customWidth="1"/>
    <col min="8875" max="8878" width="13.75" style="35" customWidth="1"/>
    <col min="8879" max="8879" width="3.75" style="35" customWidth="1"/>
    <col min="8880" max="8880" width="13.75" style="35" customWidth="1"/>
    <col min="8881" max="8881" width="9" style="35"/>
    <col min="8882" max="8882" width="35" style="35" customWidth="1"/>
    <col min="8883" max="8886" width="13.75" style="35" customWidth="1"/>
    <col min="8887" max="8887" width="3.75" style="35" customWidth="1"/>
    <col min="8888" max="8888" width="13.75" style="35" customWidth="1"/>
    <col min="8889" max="8889" width="9" style="35"/>
    <col min="8890" max="8890" width="35" style="35" customWidth="1"/>
    <col min="8891" max="8894" width="13.75" style="35" customWidth="1"/>
    <col min="8895" max="8895" width="3.75" style="35" customWidth="1"/>
    <col min="8896" max="8896" width="13.75" style="35" customWidth="1"/>
    <col min="8897" max="8897" width="9" style="35"/>
    <col min="8898" max="8898" width="35" style="35" customWidth="1"/>
    <col min="8899" max="8902" width="13.75" style="35" customWidth="1"/>
    <col min="8903" max="8903" width="3.75" style="35" customWidth="1"/>
    <col min="8904" max="8904" width="13.75" style="35" customWidth="1"/>
    <col min="8905" max="8905" width="9" style="35"/>
    <col min="8906" max="8906" width="35" style="35" customWidth="1"/>
    <col min="8907" max="8910" width="13.75" style="35" customWidth="1"/>
    <col min="8911" max="8911" width="3.75" style="35" customWidth="1"/>
    <col min="8912" max="8912" width="13.75" style="35" customWidth="1"/>
    <col min="8913" max="8913" width="9" style="35"/>
    <col min="8914" max="8914" width="35" style="35" customWidth="1"/>
    <col min="8915" max="8918" width="13.75" style="35" customWidth="1"/>
    <col min="8919" max="8919" width="3.75" style="35" customWidth="1"/>
    <col min="8920" max="8920" width="13.75" style="35" customWidth="1"/>
    <col min="8921" max="8921" width="9" style="35"/>
    <col min="8922" max="8922" width="35" style="35" customWidth="1"/>
    <col min="8923" max="8926" width="13.75" style="35" customWidth="1"/>
    <col min="8927" max="8927" width="3.75" style="35" customWidth="1"/>
    <col min="8928" max="8928" width="13.75" style="35" customWidth="1"/>
    <col min="8929" max="8929" width="9" style="35"/>
    <col min="8930" max="8930" width="35" style="35" customWidth="1"/>
    <col min="8931" max="8934" width="13.75" style="35" customWidth="1"/>
    <col min="8935" max="8935" width="3.75" style="35" customWidth="1"/>
    <col min="8936" max="8936" width="13.75" style="35" customWidth="1"/>
    <col min="8937" max="8937" width="9" style="35"/>
    <col min="8938" max="8938" width="35" style="35" customWidth="1"/>
    <col min="8939" max="8942" width="13.75" style="35" customWidth="1"/>
    <col min="8943" max="8943" width="3.75" style="35" customWidth="1"/>
    <col min="8944" max="8944" width="13.75" style="35" customWidth="1"/>
    <col min="8945" max="8945" width="9" style="35"/>
    <col min="8946" max="8946" width="35" style="35" customWidth="1"/>
    <col min="8947" max="8950" width="13.75" style="35" customWidth="1"/>
    <col min="8951" max="8951" width="3.75" style="35" customWidth="1"/>
    <col min="8952" max="8952" width="13.75" style="35" customWidth="1"/>
    <col min="8953" max="8953" width="9" style="35"/>
    <col min="8954" max="8954" width="35" style="35" customWidth="1"/>
    <col min="8955" max="8958" width="13.75" style="35" customWidth="1"/>
    <col min="8959" max="8959" width="3.75" style="35" customWidth="1"/>
    <col min="8960" max="8960" width="13.75" style="35" customWidth="1"/>
    <col min="8961" max="8961" width="9" style="35"/>
    <col min="8962" max="8962" width="35" style="35" customWidth="1"/>
    <col min="8963" max="8966" width="13.75" style="35" customWidth="1"/>
    <col min="8967" max="8967" width="3.75" style="35" customWidth="1"/>
    <col min="8968" max="8968" width="13.75" style="35" customWidth="1"/>
    <col min="8969" max="8969" width="9" style="35"/>
    <col min="8970" max="8970" width="35" style="35" customWidth="1"/>
    <col min="8971" max="8974" width="13.75" style="35" customWidth="1"/>
    <col min="8975" max="8975" width="3.75" style="35" customWidth="1"/>
    <col min="8976" max="8976" width="13.75" style="35" customWidth="1"/>
    <col min="8977" max="8977" width="9" style="35"/>
    <col min="8978" max="8978" width="35" style="35" customWidth="1"/>
    <col min="8979" max="8982" width="13.75" style="35" customWidth="1"/>
    <col min="8983" max="8983" width="3.75" style="35" customWidth="1"/>
    <col min="8984" max="8984" width="13.75" style="35" customWidth="1"/>
    <col min="8985" max="8985" width="9" style="35"/>
    <col min="8986" max="8986" width="35" style="35" customWidth="1"/>
    <col min="8987" max="8990" width="13.75" style="35" customWidth="1"/>
    <col min="8991" max="8991" width="3.75" style="35" customWidth="1"/>
    <col min="8992" max="8992" width="13.75" style="35" customWidth="1"/>
    <col min="8993" max="8993" width="9" style="35"/>
    <col min="8994" max="8994" width="35" style="35" customWidth="1"/>
    <col min="8995" max="8998" width="13.75" style="35" customWidth="1"/>
    <col min="8999" max="8999" width="3.75" style="35" customWidth="1"/>
    <col min="9000" max="9000" width="13.75" style="35" customWidth="1"/>
    <col min="9001" max="9001" width="9" style="35"/>
    <col min="9002" max="9002" width="35" style="35" customWidth="1"/>
    <col min="9003" max="9006" width="13.75" style="35" customWidth="1"/>
    <col min="9007" max="9007" width="3.75" style="35" customWidth="1"/>
    <col min="9008" max="9008" width="13.75" style="35" customWidth="1"/>
    <col min="9009" max="9009" width="9" style="35"/>
    <col min="9010" max="9010" width="35" style="35" customWidth="1"/>
    <col min="9011" max="9014" width="13.75" style="35" customWidth="1"/>
    <col min="9015" max="9015" width="3.75" style="35" customWidth="1"/>
    <col min="9016" max="9016" width="13.75" style="35" customWidth="1"/>
    <col min="9017" max="9017" width="9" style="35"/>
    <col min="9018" max="9018" width="35" style="35" customWidth="1"/>
    <col min="9019" max="9022" width="13.75" style="35" customWidth="1"/>
    <col min="9023" max="9023" width="3.75" style="35" customWidth="1"/>
    <col min="9024" max="9024" width="13.75" style="35" customWidth="1"/>
    <col min="9025" max="9025" width="9" style="35"/>
    <col min="9026" max="9026" width="35" style="35" customWidth="1"/>
    <col min="9027" max="9030" width="13.75" style="35" customWidth="1"/>
    <col min="9031" max="9031" width="3.75" style="35" customWidth="1"/>
    <col min="9032" max="9032" width="13.75" style="35" customWidth="1"/>
    <col min="9033" max="9033" width="9" style="35"/>
    <col min="9034" max="9034" width="35" style="35" customWidth="1"/>
    <col min="9035" max="9038" width="13.75" style="35" customWidth="1"/>
    <col min="9039" max="9039" width="3.75" style="35" customWidth="1"/>
    <col min="9040" max="9040" width="13.75" style="35" customWidth="1"/>
    <col min="9041" max="9041" width="9" style="35"/>
    <col min="9042" max="9042" width="35" style="35" customWidth="1"/>
    <col min="9043" max="9046" width="13.75" style="35" customWidth="1"/>
    <col min="9047" max="9047" width="3.75" style="35" customWidth="1"/>
    <col min="9048" max="9048" width="13.75" style="35" customWidth="1"/>
    <col min="9049" max="9049" width="9" style="35"/>
    <col min="9050" max="9050" width="35" style="35" customWidth="1"/>
    <col min="9051" max="9054" width="13.75" style="35" customWidth="1"/>
    <col min="9055" max="9055" width="3.75" style="35" customWidth="1"/>
    <col min="9056" max="9056" width="13.75" style="35" customWidth="1"/>
    <col min="9057" max="9057" width="9" style="35"/>
    <col min="9058" max="9058" width="35" style="35" customWidth="1"/>
    <col min="9059" max="9062" width="13.75" style="35" customWidth="1"/>
    <col min="9063" max="9063" width="3.75" style="35" customWidth="1"/>
    <col min="9064" max="9064" width="13.75" style="35" customWidth="1"/>
    <col min="9065" max="9065" width="9" style="35"/>
    <col min="9066" max="9066" width="35" style="35" customWidth="1"/>
    <col min="9067" max="9070" width="13.75" style="35" customWidth="1"/>
    <col min="9071" max="9071" width="3.75" style="35" customWidth="1"/>
    <col min="9072" max="9072" width="13.75" style="35" customWidth="1"/>
    <col min="9073" max="9073" width="9" style="35"/>
    <col min="9074" max="9074" width="35" style="35" customWidth="1"/>
    <col min="9075" max="9078" width="13.75" style="35" customWidth="1"/>
    <col min="9079" max="9079" width="3.75" style="35" customWidth="1"/>
    <col min="9080" max="9080" width="13.75" style="35" customWidth="1"/>
    <col min="9081" max="9081" width="9" style="35"/>
    <col min="9082" max="9082" width="35" style="35" customWidth="1"/>
    <col min="9083" max="9086" width="13.75" style="35" customWidth="1"/>
    <col min="9087" max="9087" width="3.75" style="35" customWidth="1"/>
    <col min="9088" max="9088" width="13.75" style="35" customWidth="1"/>
    <col min="9089" max="9089" width="9" style="35"/>
    <col min="9090" max="9090" width="35" style="35" customWidth="1"/>
    <col min="9091" max="9094" width="13.75" style="35" customWidth="1"/>
    <col min="9095" max="9095" width="3.75" style="35" customWidth="1"/>
    <col min="9096" max="9096" width="13.75" style="35" customWidth="1"/>
    <col min="9097" max="9097" width="9" style="35"/>
    <col min="9098" max="9098" width="35" style="35" customWidth="1"/>
    <col min="9099" max="9102" width="13.75" style="35" customWidth="1"/>
    <col min="9103" max="9103" width="3.75" style="35" customWidth="1"/>
    <col min="9104" max="9104" width="13.75" style="35" customWidth="1"/>
    <col min="9105" max="9105" width="9" style="35"/>
    <col min="9106" max="9106" width="35" style="35" customWidth="1"/>
    <col min="9107" max="9110" width="13.75" style="35" customWidth="1"/>
    <col min="9111" max="9111" width="3.75" style="35" customWidth="1"/>
    <col min="9112" max="9112" width="13.75" style="35" customWidth="1"/>
    <col min="9113" max="9113" width="9" style="35"/>
    <col min="9114" max="9114" width="35" style="35" customWidth="1"/>
    <col min="9115" max="9118" width="13.75" style="35" customWidth="1"/>
    <col min="9119" max="9119" width="3.75" style="35" customWidth="1"/>
    <col min="9120" max="9120" width="13.75" style="35" customWidth="1"/>
    <col min="9121" max="9121" width="9" style="35"/>
    <col min="9122" max="9122" width="35" style="35" customWidth="1"/>
    <col min="9123" max="9126" width="13.75" style="35" customWidth="1"/>
    <col min="9127" max="9127" width="3.75" style="35" customWidth="1"/>
    <col min="9128" max="9128" width="13.75" style="35" customWidth="1"/>
    <col min="9129" max="9129" width="9" style="35"/>
    <col min="9130" max="9130" width="35" style="35" customWidth="1"/>
    <col min="9131" max="9134" width="13.75" style="35" customWidth="1"/>
    <col min="9135" max="9135" width="3.75" style="35" customWidth="1"/>
    <col min="9136" max="9136" width="13.75" style="35" customWidth="1"/>
    <col min="9137" max="9137" width="9" style="35"/>
    <col min="9138" max="9138" width="35" style="35" customWidth="1"/>
    <col min="9139" max="9142" width="13.75" style="35" customWidth="1"/>
    <col min="9143" max="9143" width="3.75" style="35" customWidth="1"/>
    <col min="9144" max="9144" width="13.75" style="35" customWidth="1"/>
    <col min="9145" max="9145" width="9" style="35"/>
    <col min="9146" max="9146" width="35" style="35" customWidth="1"/>
    <col min="9147" max="9150" width="13.75" style="35" customWidth="1"/>
    <col min="9151" max="9151" width="3.75" style="35" customWidth="1"/>
    <col min="9152" max="9152" width="13.75" style="35" customWidth="1"/>
    <col min="9153" max="9153" width="9" style="35"/>
    <col min="9154" max="9154" width="35" style="35" customWidth="1"/>
    <col min="9155" max="9158" width="13.75" style="35" customWidth="1"/>
    <col min="9159" max="9159" width="3.75" style="35" customWidth="1"/>
    <col min="9160" max="9160" width="13.75" style="35" customWidth="1"/>
    <col min="9161" max="9161" width="9" style="35"/>
    <col min="9162" max="9162" width="35" style="35" customWidth="1"/>
    <col min="9163" max="9166" width="13.75" style="35" customWidth="1"/>
    <col min="9167" max="9167" width="3.75" style="35" customWidth="1"/>
    <col min="9168" max="9168" width="13.75" style="35" customWidth="1"/>
    <col min="9169" max="9169" width="9" style="35"/>
    <col min="9170" max="9170" width="35" style="35" customWidth="1"/>
    <col min="9171" max="9174" width="13.75" style="35" customWidth="1"/>
    <col min="9175" max="9175" width="3.75" style="35" customWidth="1"/>
    <col min="9176" max="9176" width="13.75" style="35" customWidth="1"/>
    <col min="9177" max="9177" width="9" style="35"/>
    <col min="9178" max="9178" width="35" style="35" customWidth="1"/>
    <col min="9179" max="9182" width="13.75" style="35" customWidth="1"/>
    <col min="9183" max="9183" width="3.75" style="35" customWidth="1"/>
    <col min="9184" max="9184" width="13.75" style="35" customWidth="1"/>
    <col min="9185" max="9185" width="9" style="35"/>
    <col min="9186" max="9186" width="35" style="35" customWidth="1"/>
    <col min="9187" max="9190" width="13.75" style="35" customWidth="1"/>
    <col min="9191" max="9191" width="3.75" style="35" customWidth="1"/>
    <col min="9192" max="9192" width="13.75" style="35" customWidth="1"/>
    <col min="9193" max="9193" width="9" style="35"/>
    <col min="9194" max="9194" width="35" style="35" customWidth="1"/>
    <col min="9195" max="9198" width="13.75" style="35" customWidth="1"/>
    <col min="9199" max="9199" width="3.75" style="35" customWidth="1"/>
    <col min="9200" max="9200" width="13.75" style="35" customWidth="1"/>
    <col min="9201" max="9201" width="9" style="35"/>
    <col min="9202" max="9202" width="35" style="35" customWidth="1"/>
    <col min="9203" max="9206" width="13.75" style="35" customWidth="1"/>
    <col min="9207" max="9207" width="3.75" style="35" customWidth="1"/>
    <col min="9208" max="9208" width="13.75" style="35" customWidth="1"/>
    <col min="9209" max="9209" width="9" style="35"/>
    <col min="9210" max="9210" width="35" style="35" customWidth="1"/>
    <col min="9211" max="9214" width="13.75" style="35" customWidth="1"/>
    <col min="9215" max="9215" width="3.75" style="35" customWidth="1"/>
    <col min="9216" max="9216" width="13.75" style="35" customWidth="1"/>
    <col min="9217" max="9217" width="9" style="35"/>
    <col min="9218" max="9218" width="35" style="35" customWidth="1"/>
    <col min="9219" max="9222" width="13.75" style="35" customWidth="1"/>
    <col min="9223" max="9223" width="3.75" style="35" customWidth="1"/>
    <col min="9224" max="9224" width="13.75" style="35" customWidth="1"/>
    <col min="9225" max="9225" width="9" style="35"/>
    <col min="9226" max="9226" width="35" style="35" customWidth="1"/>
    <col min="9227" max="9230" width="13.75" style="35" customWidth="1"/>
    <col min="9231" max="9231" width="3.75" style="35" customWidth="1"/>
    <col min="9232" max="9232" width="13.75" style="35" customWidth="1"/>
    <col min="9233" max="9233" width="9" style="35"/>
    <col min="9234" max="9234" width="35" style="35" customWidth="1"/>
    <col min="9235" max="9238" width="13.75" style="35" customWidth="1"/>
    <col min="9239" max="9239" width="3.75" style="35" customWidth="1"/>
    <col min="9240" max="9240" width="13.75" style="35" customWidth="1"/>
    <col min="9241" max="9241" width="9" style="35"/>
    <col min="9242" max="9242" width="35" style="35" customWidth="1"/>
    <col min="9243" max="9246" width="13.75" style="35" customWidth="1"/>
    <col min="9247" max="9247" width="3.75" style="35" customWidth="1"/>
    <col min="9248" max="9248" width="13.75" style="35" customWidth="1"/>
    <col min="9249" max="9249" width="9" style="35"/>
    <col min="9250" max="9250" width="35" style="35" customWidth="1"/>
    <col min="9251" max="9254" width="13.75" style="35" customWidth="1"/>
    <col min="9255" max="9255" width="3.75" style="35" customWidth="1"/>
    <col min="9256" max="9256" width="13.75" style="35" customWidth="1"/>
    <col min="9257" max="9257" width="9" style="35"/>
    <col min="9258" max="9258" width="35" style="35" customWidth="1"/>
    <col min="9259" max="9262" width="13.75" style="35" customWidth="1"/>
    <col min="9263" max="9263" width="3.75" style="35" customWidth="1"/>
    <col min="9264" max="9264" width="13.75" style="35" customWidth="1"/>
    <col min="9265" max="9265" width="9" style="35"/>
    <col min="9266" max="9266" width="35" style="35" customWidth="1"/>
    <col min="9267" max="9270" width="13.75" style="35" customWidth="1"/>
    <col min="9271" max="9271" width="3.75" style="35" customWidth="1"/>
    <col min="9272" max="9272" width="13.75" style="35" customWidth="1"/>
    <col min="9273" max="9273" width="9" style="35"/>
    <col min="9274" max="9274" width="35" style="35" customWidth="1"/>
    <col min="9275" max="9278" width="13.75" style="35" customWidth="1"/>
    <col min="9279" max="9279" width="3.75" style="35" customWidth="1"/>
    <col min="9280" max="9280" width="13.75" style="35" customWidth="1"/>
    <col min="9281" max="9281" width="9" style="35"/>
    <col min="9282" max="9282" width="35" style="35" customWidth="1"/>
    <col min="9283" max="9286" width="13.75" style="35" customWidth="1"/>
    <col min="9287" max="9287" width="3.75" style="35" customWidth="1"/>
    <col min="9288" max="9288" width="13.75" style="35" customWidth="1"/>
    <col min="9289" max="9289" width="9" style="35"/>
    <col min="9290" max="9290" width="35" style="35" customWidth="1"/>
    <col min="9291" max="9294" width="13.75" style="35" customWidth="1"/>
    <col min="9295" max="9295" width="3.75" style="35" customWidth="1"/>
    <col min="9296" max="9296" width="13.75" style="35" customWidth="1"/>
    <col min="9297" max="9297" width="9" style="35"/>
    <col min="9298" max="9298" width="35" style="35" customWidth="1"/>
    <col min="9299" max="9302" width="13.75" style="35" customWidth="1"/>
    <col min="9303" max="9303" width="3.75" style="35" customWidth="1"/>
    <col min="9304" max="9304" width="13.75" style="35" customWidth="1"/>
    <col min="9305" max="9305" width="9" style="35"/>
    <col min="9306" max="9306" width="35" style="35" customWidth="1"/>
    <col min="9307" max="9310" width="13.75" style="35" customWidth="1"/>
    <col min="9311" max="9311" width="3.75" style="35" customWidth="1"/>
    <col min="9312" max="9312" width="13.75" style="35" customWidth="1"/>
    <col min="9313" max="9313" width="9" style="35"/>
    <col min="9314" max="9314" width="35" style="35" customWidth="1"/>
    <col min="9315" max="9318" width="13.75" style="35" customWidth="1"/>
    <col min="9319" max="9319" width="3.75" style="35" customWidth="1"/>
    <col min="9320" max="9320" width="13.75" style="35" customWidth="1"/>
    <col min="9321" max="9321" width="9" style="35"/>
    <col min="9322" max="9322" width="35" style="35" customWidth="1"/>
    <col min="9323" max="9326" width="13.75" style="35" customWidth="1"/>
    <col min="9327" max="9327" width="3.75" style="35" customWidth="1"/>
    <col min="9328" max="9328" width="13.75" style="35" customWidth="1"/>
    <col min="9329" max="9329" width="9" style="35"/>
    <col min="9330" max="9330" width="35" style="35" customWidth="1"/>
    <col min="9331" max="9334" width="13.75" style="35" customWidth="1"/>
    <col min="9335" max="9335" width="3.75" style="35" customWidth="1"/>
    <col min="9336" max="9336" width="13.75" style="35" customWidth="1"/>
    <col min="9337" max="9337" width="9" style="35"/>
    <col min="9338" max="9338" width="35" style="35" customWidth="1"/>
    <col min="9339" max="9342" width="13.75" style="35" customWidth="1"/>
    <col min="9343" max="9343" width="3.75" style="35" customWidth="1"/>
    <col min="9344" max="9344" width="13.75" style="35" customWidth="1"/>
    <col min="9345" max="9345" width="9" style="35"/>
    <col min="9346" max="9346" width="35" style="35" customWidth="1"/>
    <col min="9347" max="9350" width="13.75" style="35" customWidth="1"/>
    <col min="9351" max="9351" width="3.75" style="35" customWidth="1"/>
    <col min="9352" max="9352" width="13.75" style="35" customWidth="1"/>
    <col min="9353" max="9353" width="9" style="35"/>
    <col min="9354" max="9354" width="35" style="35" customWidth="1"/>
    <col min="9355" max="9358" width="13.75" style="35" customWidth="1"/>
    <col min="9359" max="9359" width="3.75" style="35" customWidth="1"/>
    <col min="9360" max="9360" width="13.75" style="35" customWidth="1"/>
    <col min="9361" max="9361" width="9" style="35"/>
    <col min="9362" max="9362" width="35" style="35" customWidth="1"/>
    <col min="9363" max="9366" width="13.75" style="35" customWidth="1"/>
    <col min="9367" max="9367" width="3.75" style="35" customWidth="1"/>
    <col min="9368" max="9368" width="13.75" style="35" customWidth="1"/>
    <col min="9369" max="9369" width="9" style="35"/>
    <col min="9370" max="9370" width="35" style="35" customWidth="1"/>
    <col min="9371" max="9374" width="13.75" style="35" customWidth="1"/>
    <col min="9375" max="9375" width="3.75" style="35" customWidth="1"/>
    <col min="9376" max="9376" width="13.75" style="35" customWidth="1"/>
    <col min="9377" max="9377" width="9" style="35"/>
    <col min="9378" max="9378" width="35" style="35" customWidth="1"/>
    <col min="9379" max="9382" width="13.75" style="35" customWidth="1"/>
    <col min="9383" max="9383" width="3.75" style="35" customWidth="1"/>
    <col min="9384" max="9384" width="13.75" style="35" customWidth="1"/>
    <col min="9385" max="9385" width="9" style="35"/>
    <col min="9386" max="9386" width="35" style="35" customWidth="1"/>
    <col min="9387" max="9390" width="13.75" style="35" customWidth="1"/>
    <col min="9391" max="9391" width="3.75" style="35" customWidth="1"/>
    <col min="9392" max="9392" width="13.75" style="35" customWidth="1"/>
    <col min="9393" max="9393" width="9" style="35"/>
    <col min="9394" max="9394" width="35" style="35" customWidth="1"/>
    <col min="9395" max="9398" width="13.75" style="35" customWidth="1"/>
    <col min="9399" max="9399" width="3.75" style="35" customWidth="1"/>
    <col min="9400" max="9400" width="13.75" style="35" customWidth="1"/>
    <col min="9401" max="9401" width="9" style="35"/>
    <col min="9402" max="9402" width="35" style="35" customWidth="1"/>
    <col min="9403" max="9406" width="13.75" style="35" customWidth="1"/>
    <col min="9407" max="9407" width="3.75" style="35" customWidth="1"/>
    <col min="9408" max="9408" width="13.75" style="35" customWidth="1"/>
    <col min="9409" max="9409" width="9" style="35"/>
    <col min="9410" max="9410" width="35" style="35" customWidth="1"/>
    <col min="9411" max="9414" width="13.75" style="35" customWidth="1"/>
    <col min="9415" max="9415" width="3.75" style="35" customWidth="1"/>
    <col min="9416" max="9416" width="13.75" style="35" customWidth="1"/>
    <col min="9417" max="9417" width="9" style="35"/>
    <col min="9418" max="9418" width="35" style="35" customWidth="1"/>
    <col min="9419" max="9422" width="13.75" style="35" customWidth="1"/>
    <col min="9423" max="9423" width="3.75" style="35" customWidth="1"/>
    <col min="9424" max="9424" width="13.75" style="35" customWidth="1"/>
    <col min="9425" max="9425" width="9" style="35"/>
    <col min="9426" max="9426" width="35" style="35" customWidth="1"/>
    <col min="9427" max="9430" width="13.75" style="35" customWidth="1"/>
    <col min="9431" max="9431" width="3.75" style="35" customWidth="1"/>
    <col min="9432" max="9432" width="13.75" style="35" customWidth="1"/>
    <col min="9433" max="9433" width="9" style="35"/>
    <col min="9434" max="9434" width="35" style="35" customWidth="1"/>
    <col min="9435" max="9438" width="13.75" style="35" customWidth="1"/>
    <col min="9439" max="9439" width="3.75" style="35" customWidth="1"/>
    <col min="9440" max="9440" width="13.75" style="35" customWidth="1"/>
    <col min="9441" max="9441" width="9" style="35"/>
    <col min="9442" max="9442" width="35" style="35" customWidth="1"/>
    <col min="9443" max="9446" width="13.75" style="35" customWidth="1"/>
    <col min="9447" max="9447" width="3.75" style="35" customWidth="1"/>
    <col min="9448" max="9448" width="13.75" style="35" customWidth="1"/>
    <col min="9449" max="9449" width="9" style="35"/>
    <col min="9450" max="9450" width="35" style="35" customWidth="1"/>
    <col min="9451" max="9454" width="13.75" style="35" customWidth="1"/>
    <col min="9455" max="9455" width="3.75" style="35" customWidth="1"/>
    <col min="9456" max="9456" width="13.75" style="35" customWidth="1"/>
    <col min="9457" max="9457" width="9" style="35"/>
    <col min="9458" max="9458" width="35" style="35" customWidth="1"/>
    <col min="9459" max="9462" width="13.75" style="35" customWidth="1"/>
    <col min="9463" max="9463" width="3.75" style="35" customWidth="1"/>
    <col min="9464" max="9464" width="13.75" style="35" customWidth="1"/>
    <col min="9465" max="9465" width="9" style="35"/>
    <col min="9466" max="9466" width="35" style="35" customWidth="1"/>
    <col min="9467" max="9470" width="13.75" style="35" customWidth="1"/>
    <col min="9471" max="9471" width="3.75" style="35" customWidth="1"/>
    <col min="9472" max="9472" width="13.75" style="35" customWidth="1"/>
    <col min="9473" max="9473" width="9" style="35"/>
    <col min="9474" max="9474" width="35" style="35" customWidth="1"/>
    <col min="9475" max="9478" width="13.75" style="35" customWidth="1"/>
    <col min="9479" max="9479" width="3.75" style="35" customWidth="1"/>
    <col min="9480" max="9480" width="13.75" style="35" customWidth="1"/>
    <col min="9481" max="9481" width="9" style="35"/>
    <col min="9482" max="9482" width="35" style="35" customWidth="1"/>
    <col min="9483" max="9486" width="13.75" style="35" customWidth="1"/>
    <col min="9487" max="9487" width="3.75" style="35" customWidth="1"/>
    <col min="9488" max="9488" width="13.75" style="35" customWidth="1"/>
    <col min="9489" max="9489" width="9" style="35"/>
    <col min="9490" max="9490" width="35" style="35" customWidth="1"/>
    <col min="9491" max="9494" width="13.75" style="35" customWidth="1"/>
    <col min="9495" max="9495" width="3.75" style="35" customWidth="1"/>
    <col min="9496" max="9496" width="13.75" style="35" customWidth="1"/>
    <col min="9497" max="9497" width="9" style="35"/>
    <col min="9498" max="9498" width="35" style="35" customWidth="1"/>
    <col min="9499" max="9502" width="13.75" style="35" customWidth="1"/>
    <col min="9503" max="9503" width="3.75" style="35" customWidth="1"/>
    <col min="9504" max="9504" width="13.75" style="35" customWidth="1"/>
    <col min="9505" max="9505" width="9" style="35"/>
    <col min="9506" max="9506" width="35" style="35" customWidth="1"/>
    <col min="9507" max="9510" width="13.75" style="35" customWidth="1"/>
    <col min="9511" max="9511" width="3.75" style="35" customWidth="1"/>
    <col min="9512" max="9512" width="13.75" style="35" customWidth="1"/>
    <col min="9513" max="9513" width="9" style="35"/>
    <col min="9514" max="9514" width="35" style="35" customWidth="1"/>
    <col min="9515" max="9518" width="13.75" style="35" customWidth="1"/>
    <col min="9519" max="9519" width="3.75" style="35" customWidth="1"/>
    <col min="9520" max="9520" width="13.75" style="35" customWidth="1"/>
    <col min="9521" max="9521" width="9" style="35"/>
    <col min="9522" max="9522" width="35" style="35" customWidth="1"/>
    <col min="9523" max="9526" width="13.75" style="35" customWidth="1"/>
    <col min="9527" max="9527" width="3.75" style="35" customWidth="1"/>
    <col min="9528" max="9528" width="13.75" style="35" customWidth="1"/>
    <col min="9529" max="9529" width="9" style="35"/>
    <col min="9530" max="9530" width="35" style="35" customWidth="1"/>
    <col min="9531" max="9534" width="13.75" style="35" customWidth="1"/>
    <col min="9535" max="9535" width="3.75" style="35" customWidth="1"/>
    <col min="9536" max="9536" width="13.75" style="35" customWidth="1"/>
    <col min="9537" max="9537" width="9" style="35"/>
    <col min="9538" max="9538" width="35" style="35" customWidth="1"/>
    <col min="9539" max="9542" width="13.75" style="35" customWidth="1"/>
    <col min="9543" max="9543" width="3.75" style="35" customWidth="1"/>
    <col min="9544" max="9544" width="13.75" style="35" customWidth="1"/>
    <col min="9545" max="9545" width="9" style="35"/>
    <col min="9546" max="9546" width="35" style="35" customWidth="1"/>
    <col min="9547" max="9550" width="13.75" style="35" customWidth="1"/>
    <col min="9551" max="9551" width="3.75" style="35" customWidth="1"/>
    <col min="9552" max="9552" width="13.75" style="35" customWidth="1"/>
    <col min="9553" max="9553" width="9" style="35"/>
    <col min="9554" max="9554" width="35" style="35" customWidth="1"/>
    <col min="9555" max="9558" width="13.75" style="35" customWidth="1"/>
    <col min="9559" max="9559" width="3.75" style="35" customWidth="1"/>
    <col min="9560" max="9560" width="13.75" style="35" customWidth="1"/>
    <col min="9561" max="9561" width="9" style="35"/>
    <col min="9562" max="9562" width="35" style="35" customWidth="1"/>
    <col min="9563" max="9566" width="13.75" style="35" customWidth="1"/>
    <col min="9567" max="9567" width="3.75" style="35" customWidth="1"/>
    <col min="9568" max="9568" width="13.75" style="35" customWidth="1"/>
    <col min="9569" max="9569" width="9" style="35"/>
    <col min="9570" max="9570" width="35" style="35" customWidth="1"/>
    <col min="9571" max="9574" width="13.75" style="35" customWidth="1"/>
    <col min="9575" max="9575" width="3.75" style="35" customWidth="1"/>
    <col min="9576" max="9576" width="13.75" style="35" customWidth="1"/>
    <col min="9577" max="9577" width="9" style="35"/>
    <col min="9578" max="9578" width="35" style="35" customWidth="1"/>
    <col min="9579" max="9582" width="13.75" style="35" customWidth="1"/>
    <col min="9583" max="9583" width="3.75" style="35" customWidth="1"/>
    <col min="9584" max="9584" width="13.75" style="35" customWidth="1"/>
    <col min="9585" max="9585" width="9" style="35"/>
    <col min="9586" max="9586" width="35" style="35" customWidth="1"/>
    <col min="9587" max="9590" width="13.75" style="35" customWidth="1"/>
    <col min="9591" max="9591" width="3.75" style="35" customWidth="1"/>
    <col min="9592" max="9592" width="13.75" style="35" customWidth="1"/>
    <col min="9593" max="9593" width="9" style="35"/>
    <col min="9594" max="9594" width="35" style="35" customWidth="1"/>
    <col min="9595" max="9598" width="13.75" style="35" customWidth="1"/>
    <col min="9599" max="9599" width="3.75" style="35" customWidth="1"/>
    <col min="9600" max="9600" width="13.75" style="35" customWidth="1"/>
    <col min="9601" max="9601" width="9" style="35"/>
    <col min="9602" max="9602" width="35" style="35" customWidth="1"/>
    <col min="9603" max="9606" width="13.75" style="35" customWidth="1"/>
    <col min="9607" max="9607" width="3.75" style="35" customWidth="1"/>
    <col min="9608" max="9608" width="13.75" style="35" customWidth="1"/>
    <col min="9609" max="9609" width="9" style="35"/>
    <col min="9610" max="9610" width="35" style="35" customWidth="1"/>
    <col min="9611" max="9614" width="13.75" style="35" customWidth="1"/>
    <col min="9615" max="9615" width="3.75" style="35" customWidth="1"/>
    <col min="9616" max="9616" width="13.75" style="35" customWidth="1"/>
    <col min="9617" max="9617" width="9" style="35"/>
    <col min="9618" max="9618" width="35" style="35" customWidth="1"/>
    <col min="9619" max="9622" width="13.75" style="35" customWidth="1"/>
    <col min="9623" max="9623" width="3.75" style="35" customWidth="1"/>
    <col min="9624" max="9624" width="13.75" style="35" customWidth="1"/>
    <col min="9625" max="9625" width="9" style="35"/>
    <col min="9626" max="9626" width="35" style="35" customWidth="1"/>
    <col min="9627" max="9630" width="13.75" style="35" customWidth="1"/>
    <col min="9631" max="9631" width="3.75" style="35" customWidth="1"/>
    <col min="9632" max="9632" width="13.75" style="35" customWidth="1"/>
    <col min="9633" max="9633" width="9" style="35"/>
    <col min="9634" max="9634" width="35" style="35" customWidth="1"/>
    <col min="9635" max="9638" width="13.75" style="35" customWidth="1"/>
    <col min="9639" max="9639" width="3.75" style="35" customWidth="1"/>
    <col min="9640" max="9640" width="13.75" style="35" customWidth="1"/>
    <col min="9641" max="9641" width="9" style="35"/>
    <col min="9642" max="9642" width="35" style="35" customWidth="1"/>
    <col min="9643" max="9646" width="13.75" style="35" customWidth="1"/>
    <col min="9647" max="9647" width="3.75" style="35" customWidth="1"/>
    <col min="9648" max="9648" width="13.75" style="35" customWidth="1"/>
    <col min="9649" max="9649" width="9" style="35"/>
    <col min="9650" max="9650" width="35" style="35" customWidth="1"/>
    <col min="9651" max="9654" width="13.75" style="35" customWidth="1"/>
    <col min="9655" max="9655" width="3.75" style="35" customWidth="1"/>
    <col min="9656" max="9656" width="13.75" style="35" customWidth="1"/>
    <col min="9657" max="9657" width="9" style="35"/>
    <col min="9658" max="9658" width="35" style="35" customWidth="1"/>
    <col min="9659" max="9662" width="13.75" style="35" customWidth="1"/>
    <col min="9663" max="9663" width="3.75" style="35" customWidth="1"/>
    <col min="9664" max="9664" width="13.75" style="35" customWidth="1"/>
    <col min="9665" max="9665" width="9" style="35"/>
    <col min="9666" max="9666" width="35" style="35" customWidth="1"/>
    <col min="9667" max="9670" width="13.75" style="35" customWidth="1"/>
    <col min="9671" max="9671" width="3.75" style="35" customWidth="1"/>
    <col min="9672" max="9672" width="13.75" style="35" customWidth="1"/>
    <col min="9673" max="9673" width="9" style="35"/>
    <col min="9674" max="9674" width="35" style="35" customWidth="1"/>
    <col min="9675" max="9678" width="13.75" style="35" customWidth="1"/>
    <col min="9679" max="9679" width="3.75" style="35" customWidth="1"/>
    <col min="9680" max="9680" width="13.75" style="35" customWidth="1"/>
    <col min="9681" max="9681" width="9" style="35"/>
    <col min="9682" max="9682" width="35" style="35" customWidth="1"/>
    <col min="9683" max="9686" width="13.75" style="35" customWidth="1"/>
    <col min="9687" max="9687" width="3.75" style="35" customWidth="1"/>
    <col min="9688" max="9688" width="13.75" style="35" customWidth="1"/>
    <col min="9689" max="9689" width="9" style="35"/>
    <col min="9690" max="9690" width="35" style="35" customWidth="1"/>
    <col min="9691" max="9694" width="13.75" style="35" customWidth="1"/>
    <col min="9695" max="9695" width="3.75" style="35" customWidth="1"/>
    <col min="9696" max="9696" width="13.75" style="35" customWidth="1"/>
    <col min="9697" max="9697" width="9" style="35"/>
    <col min="9698" max="9698" width="35" style="35" customWidth="1"/>
    <col min="9699" max="9702" width="13.75" style="35" customWidth="1"/>
    <col min="9703" max="9703" width="3.75" style="35" customWidth="1"/>
    <col min="9704" max="9704" width="13.75" style="35" customWidth="1"/>
    <col min="9705" max="9705" width="9" style="35"/>
    <col min="9706" max="9706" width="35" style="35" customWidth="1"/>
    <col min="9707" max="9710" width="13.75" style="35" customWidth="1"/>
    <col min="9711" max="9711" width="3.75" style="35" customWidth="1"/>
    <col min="9712" max="9712" width="13.75" style="35" customWidth="1"/>
    <col min="9713" max="9713" width="9" style="35"/>
    <col min="9714" max="9714" width="35" style="35" customWidth="1"/>
    <col min="9715" max="9718" width="13.75" style="35" customWidth="1"/>
    <col min="9719" max="9719" width="3.75" style="35" customWidth="1"/>
    <col min="9720" max="9720" width="13.75" style="35" customWidth="1"/>
    <col min="9721" max="9721" width="9" style="35"/>
    <col min="9722" max="9722" width="35" style="35" customWidth="1"/>
    <col min="9723" max="9726" width="13.75" style="35" customWidth="1"/>
    <col min="9727" max="9727" width="3.75" style="35" customWidth="1"/>
    <col min="9728" max="9728" width="13.75" style="35" customWidth="1"/>
    <col min="9729" max="9729" width="9" style="35"/>
    <col min="9730" max="9730" width="35" style="35" customWidth="1"/>
    <col min="9731" max="9734" width="13.75" style="35" customWidth="1"/>
    <col min="9735" max="9735" width="3.75" style="35" customWidth="1"/>
    <col min="9736" max="9736" width="13.75" style="35" customWidth="1"/>
    <col min="9737" max="9737" width="9" style="35"/>
    <col min="9738" max="9738" width="35" style="35" customWidth="1"/>
    <col min="9739" max="9742" width="13.75" style="35" customWidth="1"/>
    <col min="9743" max="9743" width="3.75" style="35" customWidth="1"/>
    <col min="9744" max="9744" width="13.75" style="35" customWidth="1"/>
    <col min="9745" max="9745" width="9" style="35"/>
    <col min="9746" max="9746" width="35" style="35" customWidth="1"/>
    <col min="9747" max="9750" width="13.75" style="35" customWidth="1"/>
    <col min="9751" max="9751" width="3.75" style="35" customWidth="1"/>
    <col min="9752" max="9752" width="13.75" style="35" customWidth="1"/>
    <col min="9753" max="9753" width="9" style="35"/>
    <col min="9754" max="9754" width="35" style="35" customWidth="1"/>
    <col min="9755" max="9758" width="13.75" style="35" customWidth="1"/>
    <col min="9759" max="9759" width="3.75" style="35" customWidth="1"/>
    <col min="9760" max="9760" width="13.75" style="35" customWidth="1"/>
    <col min="9761" max="9761" width="9" style="35"/>
    <col min="9762" max="9762" width="35" style="35" customWidth="1"/>
    <col min="9763" max="9766" width="13.75" style="35" customWidth="1"/>
    <col min="9767" max="9767" width="3.75" style="35" customWidth="1"/>
    <col min="9768" max="9768" width="13.75" style="35" customWidth="1"/>
    <col min="9769" max="9769" width="9" style="35"/>
    <col min="9770" max="9770" width="35" style="35" customWidth="1"/>
    <col min="9771" max="9774" width="13.75" style="35" customWidth="1"/>
    <col min="9775" max="9775" width="3.75" style="35" customWidth="1"/>
    <col min="9776" max="9776" width="13.75" style="35" customWidth="1"/>
    <col min="9777" max="9777" width="9" style="35"/>
    <col min="9778" max="9778" width="35" style="35" customWidth="1"/>
    <col min="9779" max="9782" width="13.75" style="35" customWidth="1"/>
    <col min="9783" max="9783" width="3.75" style="35" customWidth="1"/>
    <col min="9784" max="9784" width="13.75" style="35" customWidth="1"/>
    <col min="9785" max="9785" width="9" style="35"/>
    <col min="9786" max="9786" width="35" style="35" customWidth="1"/>
    <col min="9787" max="9790" width="13.75" style="35" customWidth="1"/>
    <col min="9791" max="9791" width="3.75" style="35" customWidth="1"/>
    <col min="9792" max="9792" width="13.75" style="35" customWidth="1"/>
    <col min="9793" max="9793" width="9" style="35"/>
    <col min="9794" max="9794" width="35" style="35" customWidth="1"/>
    <col min="9795" max="9798" width="13.75" style="35" customWidth="1"/>
    <col min="9799" max="9799" width="3.75" style="35" customWidth="1"/>
    <col min="9800" max="9800" width="13.75" style="35" customWidth="1"/>
    <col min="9801" max="9801" width="9" style="35"/>
    <col min="9802" max="9802" width="35" style="35" customWidth="1"/>
    <col min="9803" max="9806" width="13.75" style="35" customWidth="1"/>
    <col min="9807" max="9807" width="3.75" style="35" customWidth="1"/>
    <col min="9808" max="9808" width="13.75" style="35" customWidth="1"/>
    <col min="9809" max="9809" width="9" style="35"/>
    <col min="9810" max="9810" width="35" style="35" customWidth="1"/>
    <col min="9811" max="9814" width="13.75" style="35" customWidth="1"/>
    <col min="9815" max="9815" width="3.75" style="35" customWidth="1"/>
    <col min="9816" max="9816" width="13.75" style="35" customWidth="1"/>
    <col min="9817" max="9817" width="9" style="35"/>
    <col min="9818" max="9818" width="35" style="35" customWidth="1"/>
    <col min="9819" max="9822" width="13.75" style="35" customWidth="1"/>
    <col min="9823" max="9823" width="3.75" style="35" customWidth="1"/>
    <col min="9824" max="9824" width="13.75" style="35" customWidth="1"/>
    <col min="9825" max="9825" width="9" style="35"/>
    <col min="9826" max="9826" width="35" style="35" customWidth="1"/>
    <col min="9827" max="9830" width="13.75" style="35" customWidth="1"/>
    <col min="9831" max="9831" width="3.75" style="35" customWidth="1"/>
    <col min="9832" max="9832" width="13.75" style="35" customWidth="1"/>
    <col min="9833" max="9833" width="9" style="35"/>
    <col min="9834" max="9834" width="35" style="35" customWidth="1"/>
    <col min="9835" max="9838" width="13.75" style="35" customWidth="1"/>
    <col min="9839" max="9839" width="3.75" style="35" customWidth="1"/>
    <col min="9840" max="9840" width="13.75" style="35" customWidth="1"/>
    <col min="9841" max="9841" width="9" style="35"/>
    <col min="9842" max="9842" width="35" style="35" customWidth="1"/>
    <col min="9843" max="9846" width="13.75" style="35" customWidth="1"/>
    <col min="9847" max="9847" width="3.75" style="35" customWidth="1"/>
    <col min="9848" max="9848" width="13.75" style="35" customWidth="1"/>
    <col min="9849" max="9849" width="9" style="35"/>
    <col min="9850" max="9850" width="35" style="35" customWidth="1"/>
    <col min="9851" max="9854" width="13.75" style="35" customWidth="1"/>
    <col min="9855" max="9855" width="3.75" style="35" customWidth="1"/>
    <col min="9856" max="9856" width="13.75" style="35" customWidth="1"/>
    <col min="9857" max="9857" width="9" style="35"/>
    <col min="9858" max="9858" width="35" style="35" customWidth="1"/>
    <col min="9859" max="9862" width="13.75" style="35" customWidth="1"/>
    <col min="9863" max="9863" width="3.75" style="35" customWidth="1"/>
    <col min="9864" max="9864" width="13.75" style="35" customWidth="1"/>
    <col min="9865" max="9865" width="9" style="35"/>
    <col min="9866" max="9866" width="35" style="35" customWidth="1"/>
    <col min="9867" max="9870" width="13.75" style="35" customWidth="1"/>
    <col min="9871" max="9871" width="3.75" style="35" customWidth="1"/>
    <col min="9872" max="9872" width="13.75" style="35" customWidth="1"/>
    <col min="9873" max="9873" width="9" style="35"/>
    <col min="9874" max="9874" width="35" style="35" customWidth="1"/>
    <col min="9875" max="9878" width="13.75" style="35" customWidth="1"/>
    <col min="9879" max="9879" width="3.75" style="35" customWidth="1"/>
    <col min="9880" max="9880" width="13.75" style="35" customWidth="1"/>
    <col min="9881" max="9881" width="9" style="35"/>
    <col min="9882" max="9882" width="35" style="35" customWidth="1"/>
    <col min="9883" max="9886" width="13.75" style="35" customWidth="1"/>
    <col min="9887" max="9887" width="3.75" style="35" customWidth="1"/>
    <col min="9888" max="9888" width="13.75" style="35" customWidth="1"/>
    <col min="9889" max="9889" width="9" style="35"/>
    <col min="9890" max="9890" width="35" style="35" customWidth="1"/>
    <col min="9891" max="9894" width="13.75" style="35" customWidth="1"/>
    <col min="9895" max="9895" width="3.75" style="35" customWidth="1"/>
    <col min="9896" max="9896" width="13.75" style="35" customWidth="1"/>
    <col min="9897" max="9897" width="9" style="35"/>
    <col min="9898" max="9898" width="35" style="35" customWidth="1"/>
    <col min="9899" max="9902" width="13.75" style="35" customWidth="1"/>
    <col min="9903" max="9903" width="3.75" style="35" customWidth="1"/>
    <col min="9904" max="9904" width="13.75" style="35" customWidth="1"/>
    <col min="9905" max="9905" width="9" style="35"/>
    <col min="9906" max="9906" width="35" style="35" customWidth="1"/>
    <col min="9907" max="9910" width="13.75" style="35" customWidth="1"/>
    <col min="9911" max="9911" width="3.75" style="35" customWidth="1"/>
    <col min="9912" max="9912" width="13.75" style="35" customWidth="1"/>
    <col min="9913" max="9913" width="9" style="35"/>
    <col min="9914" max="9914" width="35" style="35" customWidth="1"/>
    <col min="9915" max="9918" width="13.75" style="35" customWidth="1"/>
    <col min="9919" max="9919" width="3.75" style="35" customWidth="1"/>
    <col min="9920" max="9920" width="13.75" style="35" customWidth="1"/>
    <col min="9921" max="9921" width="9" style="35"/>
    <col min="9922" max="9922" width="35" style="35" customWidth="1"/>
    <col min="9923" max="9926" width="13.75" style="35" customWidth="1"/>
    <col min="9927" max="9927" width="3.75" style="35" customWidth="1"/>
    <col min="9928" max="9928" width="13.75" style="35" customWidth="1"/>
    <col min="9929" max="9929" width="9" style="35"/>
    <col min="9930" max="9930" width="35" style="35" customWidth="1"/>
    <col min="9931" max="9934" width="13.75" style="35" customWidth="1"/>
    <col min="9935" max="9935" width="3.75" style="35" customWidth="1"/>
    <col min="9936" max="9936" width="13.75" style="35" customWidth="1"/>
    <col min="9937" max="9937" width="9" style="35"/>
    <col min="9938" max="9938" width="35" style="35" customWidth="1"/>
    <col min="9939" max="9942" width="13.75" style="35" customWidth="1"/>
    <col min="9943" max="9943" width="3.75" style="35" customWidth="1"/>
    <col min="9944" max="9944" width="13.75" style="35" customWidth="1"/>
    <col min="9945" max="9945" width="9" style="35"/>
    <col min="9946" max="9946" width="35" style="35" customWidth="1"/>
    <col min="9947" max="9950" width="13.75" style="35" customWidth="1"/>
    <col min="9951" max="9951" width="3.75" style="35" customWidth="1"/>
    <col min="9952" max="9952" width="13.75" style="35" customWidth="1"/>
    <col min="9953" max="9953" width="9" style="35"/>
    <col min="9954" max="9954" width="35" style="35" customWidth="1"/>
    <col min="9955" max="9958" width="13.75" style="35" customWidth="1"/>
    <col min="9959" max="9959" width="3.75" style="35" customWidth="1"/>
    <col min="9960" max="9960" width="13.75" style="35" customWidth="1"/>
    <col min="9961" max="9961" width="9" style="35"/>
    <col min="9962" max="9962" width="35" style="35" customWidth="1"/>
    <col min="9963" max="9966" width="13.75" style="35" customWidth="1"/>
    <col min="9967" max="9967" width="3.75" style="35" customWidth="1"/>
    <col min="9968" max="9968" width="13.75" style="35" customWidth="1"/>
    <col min="9969" max="9969" width="9" style="35"/>
    <col min="9970" max="9970" width="35" style="35" customWidth="1"/>
    <col min="9971" max="9974" width="13.75" style="35" customWidth="1"/>
    <col min="9975" max="9975" width="3.75" style="35" customWidth="1"/>
    <col min="9976" max="9976" width="13.75" style="35" customWidth="1"/>
    <col min="9977" max="9977" width="9" style="35"/>
    <col min="9978" max="9978" width="35" style="35" customWidth="1"/>
    <col min="9979" max="9982" width="13.75" style="35" customWidth="1"/>
    <col min="9983" max="9983" width="3.75" style="35" customWidth="1"/>
    <col min="9984" max="9984" width="13.75" style="35" customWidth="1"/>
    <col min="9985" max="9985" width="9" style="35"/>
    <col min="9986" max="9986" width="35" style="35" customWidth="1"/>
    <col min="9987" max="9990" width="13.75" style="35" customWidth="1"/>
    <col min="9991" max="9991" width="3.75" style="35" customWidth="1"/>
    <col min="9992" max="9992" width="13.75" style="35" customWidth="1"/>
    <col min="9993" max="9993" width="9" style="35"/>
    <col min="9994" max="9994" width="35" style="35" customWidth="1"/>
    <col min="9995" max="9998" width="13.75" style="35" customWidth="1"/>
    <col min="9999" max="9999" width="3.75" style="35" customWidth="1"/>
    <col min="10000" max="10000" width="13.75" style="35" customWidth="1"/>
    <col min="10001" max="10001" width="9" style="35"/>
    <col min="10002" max="10002" width="35" style="35" customWidth="1"/>
    <col min="10003" max="10006" width="13.75" style="35" customWidth="1"/>
    <col min="10007" max="10007" width="3.75" style="35" customWidth="1"/>
    <col min="10008" max="10008" width="13.75" style="35" customWidth="1"/>
    <col min="10009" max="10009" width="9" style="35"/>
    <col min="10010" max="10010" width="35" style="35" customWidth="1"/>
    <col min="10011" max="10014" width="13.75" style="35" customWidth="1"/>
    <col min="10015" max="10015" width="3.75" style="35" customWidth="1"/>
    <col min="10016" max="10016" width="13.75" style="35" customWidth="1"/>
    <col min="10017" max="10017" width="9" style="35"/>
    <col min="10018" max="10018" width="35" style="35" customWidth="1"/>
    <col min="10019" max="10022" width="13.75" style="35" customWidth="1"/>
    <col min="10023" max="10023" width="3.75" style="35" customWidth="1"/>
    <col min="10024" max="10024" width="13.75" style="35" customWidth="1"/>
    <col min="10025" max="10025" width="9" style="35"/>
    <col min="10026" max="10026" width="35" style="35" customWidth="1"/>
    <col min="10027" max="10030" width="13.75" style="35" customWidth="1"/>
    <col min="10031" max="10031" width="3.75" style="35" customWidth="1"/>
    <col min="10032" max="10032" width="13.75" style="35" customWidth="1"/>
    <col min="10033" max="10033" width="9" style="35"/>
    <col min="10034" max="10034" width="35" style="35" customWidth="1"/>
    <col min="10035" max="10038" width="13.75" style="35" customWidth="1"/>
    <col min="10039" max="10039" width="3.75" style="35" customWidth="1"/>
    <col min="10040" max="10040" width="13.75" style="35" customWidth="1"/>
    <col min="10041" max="10041" width="9" style="35"/>
    <col min="10042" max="10042" width="35" style="35" customWidth="1"/>
    <col min="10043" max="10046" width="13.75" style="35" customWidth="1"/>
    <col min="10047" max="10047" width="3.75" style="35" customWidth="1"/>
    <col min="10048" max="10048" width="13.75" style="35" customWidth="1"/>
    <col min="10049" max="10049" width="9" style="35"/>
    <col min="10050" max="10050" width="35" style="35" customWidth="1"/>
    <col min="10051" max="10054" width="13.75" style="35" customWidth="1"/>
    <col min="10055" max="10055" width="3.75" style="35" customWidth="1"/>
    <col min="10056" max="10056" width="13.75" style="35" customWidth="1"/>
    <col min="10057" max="10057" width="9" style="35"/>
    <col min="10058" max="10058" width="35" style="35" customWidth="1"/>
    <col min="10059" max="10062" width="13.75" style="35" customWidth="1"/>
    <col min="10063" max="10063" width="3.75" style="35" customWidth="1"/>
    <col min="10064" max="10064" width="13.75" style="35" customWidth="1"/>
    <col min="10065" max="10065" width="9" style="35"/>
    <col min="10066" max="10066" width="35" style="35" customWidth="1"/>
    <col min="10067" max="10070" width="13.75" style="35" customWidth="1"/>
    <col min="10071" max="10071" width="3.75" style="35" customWidth="1"/>
    <col min="10072" max="10072" width="13.75" style="35" customWidth="1"/>
    <col min="10073" max="10073" width="9" style="35"/>
    <col min="10074" max="10074" width="35" style="35" customWidth="1"/>
    <col min="10075" max="10078" width="13.75" style="35" customWidth="1"/>
    <col min="10079" max="10079" width="3.75" style="35" customWidth="1"/>
    <col min="10080" max="10080" width="13.75" style="35" customWidth="1"/>
    <col min="10081" max="10081" width="9" style="35"/>
    <col min="10082" max="10082" width="35" style="35" customWidth="1"/>
    <col min="10083" max="10086" width="13.75" style="35" customWidth="1"/>
    <col min="10087" max="10087" width="3.75" style="35" customWidth="1"/>
    <col min="10088" max="10088" width="13.75" style="35" customWidth="1"/>
    <col min="10089" max="10089" width="9" style="35"/>
    <col min="10090" max="10090" width="35" style="35" customWidth="1"/>
    <col min="10091" max="10094" width="13.75" style="35" customWidth="1"/>
    <col min="10095" max="10095" width="3.75" style="35" customWidth="1"/>
    <col min="10096" max="10096" width="13.75" style="35" customWidth="1"/>
    <col min="10097" max="10097" width="9" style="35"/>
    <col min="10098" max="10098" width="35" style="35" customWidth="1"/>
    <col min="10099" max="10102" width="13.75" style="35" customWidth="1"/>
    <col min="10103" max="10103" width="3.75" style="35" customWidth="1"/>
    <col min="10104" max="10104" width="13.75" style="35" customWidth="1"/>
    <col min="10105" max="10105" width="9" style="35"/>
    <col min="10106" max="10106" width="35" style="35" customWidth="1"/>
    <col min="10107" max="10110" width="13.75" style="35" customWidth="1"/>
    <col min="10111" max="10111" width="3.75" style="35" customWidth="1"/>
    <col min="10112" max="10112" width="13.75" style="35" customWidth="1"/>
    <col min="10113" max="10113" width="9" style="35"/>
    <col min="10114" max="10114" width="35" style="35" customWidth="1"/>
    <col min="10115" max="10118" width="13.75" style="35" customWidth="1"/>
    <col min="10119" max="10119" width="3.75" style="35" customWidth="1"/>
    <col min="10120" max="10120" width="13.75" style="35" customWidth="1"/>
    <col min="10121" max="10121" width="9" style="35"/>
    <col min="10122" max="10122" width="35" style="35" customWidth="1"/>
    <col min="10123" max="10126" width="13.75" style="35" customWidth="1"/>
    <col min="10127" max="10127" width="3.75" style="35" customWidth="1"/>
    <col min="10128" max="10128" width="13.75" style="35" customWidth="1"/>
    <col min="10129" max="10129" width="9" style="35"/>
    <col min="10130" max="10130" width="35" style="35" customWidth="1"/>
    <col min="10131" max="10134" width="13.75" style="35" customWidth="1"/>
    <col min="10135" max="10135" width="3.75" style="35" customWidth="1"/>
    <col min="10136" max="10136" width="13.75" style="35" customWidth="1"/>
    <col min="10137" max="10137" width="9" style="35"/>
    <col min="10138" max="10138" width="35" style="35" customWidth="1"/>
    <col min="10139" max="10142" width="13.75" style="35" customWidth="1"/>
    <col min="10143" max="10143" width="3.75" style="35" customWidth="1"/>
    <col min="10144" max="10144" width="13.75" style="35" customWidth="1"/>
    <col min="10145" max="10145" width="9" style="35"/>
    <col min="10146" max="10146" width="35" style="35" customWidth="1"/>
    <col min="10147" max="10150" width="13.75" style="35" customWidth="1"/>
    <col min="10151" max="10151" width="3.75" style="35" customWidth="1"/>
    <col min="10152" max="10152" width="13.75" style="35" customWidth="1"/>
    <col min="10153" max="10153" width="9" style="35"/>
    <col min="10154" max="10154" width="35" style="35" customWidth="1"/>
    <col min="10155" max="10158" width="13.75" style="35" customWidth="1"/>
    <col min="10159" max="10159" width="3.75" style="35" customWidth="1"/>
    <col min="10160" max="10160" width="13.75" style="35" customWidth="1"/>
    <col min="10161" max="10161" width="9" style="35"/>
    <col min="10162" max="10162" width="35" style="35" customWidth="1"/>
    <col min="10163" max="10166" width="13.75" style="35" customWidth="1"/>
    <col min="10167" max="10167" width="3.75" style="35" customWidth="1"/>
    <col min="10168" max="10168" width="13.75" style="35" customWidth="1"/>
    <col min="10169" max="10169" width="9" style="35"/>
    <col min="10170" max="10170" width="35" style="35" customWidth="1"/>
    <col min="10171" max="10174" width="13.75" style="35" customWidth="1"/>
    <col min="10175" max="10175" width="3.75" style="35" customWidth="1"/>
    <col min="10176" max="10176" width="13.75" style="35" customWidth="1"/>
    <col min="10177" max="10177" width="9" style="35"/>
    <col min="10178" max="10178" width="35" style="35" customWidth="1"/>
    <col min="10179" max="10182" width="13.75" style="35" customWidth="1"/>
    <col min="10183" max="10183" width="3.75" style="35" customWidth="1"/>
    <col min="10184" max="10184" width="13.75" style="35" customWidth="1"/>
    <col min="10185" max="10185" width="9" style="35"/>
    <col min="10186" max="10186" width="35" style="35" customWidth="1"/>
    <col min="10187" max="10190" width="13.75" style="35" customWidth="1"/>
    <col min="10191" max="10191" width="3.75" style="35" customWidth="1"/>
    <col min="10192" max="10192" width="13.75" style="35" customWidth="1"/>
    <col min="10193" max="10193" width="9" style="35"/>
    <col min="10194" max="10194" width="35" style="35" customWidth="1"/>
    <col min="10195" max="10198" width="13.75" style="35" customWidth="1"/>
    <col min="10199" max="10199" width="3.75" style="35" customWidth="1"/>
    <col min="10200" max="10200" width="13.75" style="35" customWidth="1"/>
    <col min="10201" max="10201" width="9" style="35"/>
    <col min="10202" max="10202" width="35" style="35" customWidth="1"/>
    <col min="10203" max="10206" width="13.75" style="35" customWidth="1"/>
    <col min="10207" max="10207" width="3.75" style="35" customWidth="1"/>
    <col min="10208" max="10208" width="13.75" style="35" customWidth="1"/>
    <col min="10209" max="10209" width="9" style="35"/>
    <col min="10210" max="10210" width="35" style="35" customWidth="1"/>
    <col min="10211" max="10214" width="13.75" style="35" customWidth="1"/>
    <col min="10215" max="10215" width="3.75" style="35" customWidth="1"/>
    <col min="10216" max="10216" width="13.75" style="35" customWidth="1"/>
    <col min="10217" max="10217" width="9" style="35"/>
    <col min="10218" max="10218" width="35" style="35" customWidth="1"/>
    <col min="10219" max="10222" width="13.75" style="35" customWidth="1"/>
    <col min="10223" max="10223" width="3.75" style="35" customWidth="1"/>
    <col min="10224" max="10224" width="13.75" style="35" customWidth="1"/>
    <col min="10225" max="10225" width="9" style="35"/>
    <col min="10226" max="10226" width="35" style="35" customWidth="1"/>
    <col min="10227" max="10230" width="13.75" style="35" customWidth="1"/>
    <col min="10231" max="10231" width="3.75" style="35" customWidth="1"/>
    <col min="10232" max="10232" width="13.75" style="35" customWidth="1"/>
    <col min="10233" max="10233" width="9" style="35"/>
    <col min="10234" max="10234" width="35" style="35" customWidth="1"/>
    <col min="10235" max="10238" width="13.75" style="35" customWidth="1"/>
    <col min="10239" max="10239" width="3.75" style="35" customWidth="1"/>
    <col min="10240" max="10240" width="13.75" style="35" customWidth="1"/>
    <col min="10241" max="10241" width="9" style="35"/>
    <col min="10242" max="10242" width="35" style="35" customWidth="1"/>
    <col min="10243" max="10246" width="13.75" style="35" customWidth="1"/>
    <col min="10247" max="10247" width="3.75" style="35" customWidth="1"/>
    <col min="10248" max="10248" width="13.75" style="35" customWidth="1"/>
    <col min="10249" max="10249" width="9" style="35"/>
    <col min="10250" max="10250" width="35" style="35" customWidth="1"/>
    <col min="10251" max="10254" width="13.75" style="35" customWidth="1"/>
    <col min="10255" max="10255" width="3.75" style="35" customWidth="1"/>
    <col min="10256" max="10256" width="13.75" style="35" customWidth="1"/>
    <col min="10257" max="10257" width="9" style="35"/>
    <col min="10258" max="10258" width="35" style="35" customWidth="1"/>
    <col min="10259" max="10262" width="13.75" style="35" customWidth="1"/>
    <col min="10263" max="10263" width="3.75" style="35" customWidth="1"/>
    <col min="10264" max="10264" width="13.75" style="35" customWidth="1"/>
    <col min="10265" max="10265" width="9" style="35"/>
    <col min="10266" max="10266" width="35" style="35" customWidth="1"/>
    <col min="10267" max="10270" width="13.75" style="35" customWidth="1"/>
    <col min="10271" max="10271" width="3.75" style="35" customWidth="1"/>
    <col min="10272" max="10272" width="13.75" style="35" customWidth="1"/>
    <col min="10273" max="10273" width="9" style="35"/>
    <col min="10274" max="10274" width="35" style="35" customWidth="1"/>
    <col min="10275" max="10278" width="13.75" style="35" customWidth="1"/>
    <col min="10279" max="10279" width="3.75" style="35" customWidth="1"/>
    <col min="10280" max="10280" width="13.75" style="35" customWidth="1"/>
    <col min="10281" max="10281" width="9" style="35"/>
    <col min="10282" max="10282" width="35" style="35" customWidth="1"/>
    <col min="10283" max="10286" width="13.75" style="35" customWidth="1"/>
    <col min="10287" max="10287" width="3.75" style="35" customWidth="1"/>
    <col min="10288" max="10288" width="13.75" style="35" customWidth="1"/>
    <col min="10289" max="10289" width="9" style="35"/>
    <col min="10290" max="10290" width="35" style="35" customWidth="1"/>
    <col min="10291" max="10294" width="13.75" style="35" customWidth="1"/>
    <col min="10295" max="10295" width="3.75" style="35" customWidth="1"/>
    <col min="10296" max="10296" width="13.75" style="35" customWidth="1"/>
    <col min="10297" max="10297" width="9" style="35"/>
    <col min="10298" max="10298" width="35" style="35" customWidth="1"/>
    <col min="10299" max="10302" width="13.75" style="35" customWidth="1"/>
    <col min="10303" max="10303" width="3.75" style="35" customWidth="1"/>
    <col min="10304" max="10304" width="13.75" style="35" customWidth="1"/>
    <col min="10305" max="10305" width="9" style="35"/>
    <col min="10306" max="10306" width="35" style="35" customWidth="1"/>
    <col min="10307" max="10310" width="13.75" style="35" customWidth="1"/>
    <col min="10311" max="10311" width="3.75" style="35" customWidth="1"/>
    <col min="10312" max="10312" width="13.75" style="35" customWidth="1"/>
    <col min="10313" max="10313" width="9" style="35"/>
    <col min="10314" max="10314" width="35" style="35" customWidth="1"/>
    <col min="10315" max="10318" width="13.75" style="35" customWidth="1"/>
    <col min="10319" max="10319" width="3.75" style="35" customWidth="1"/>
    <col min="10320" max="10320" width="13.75" style="35" customWidth="1"/>
    <col min="10321" max="10321" width="9" style="35"/>
    <col min="10322" max="10322" width="35" style="35" customWidth="1"/>
    <col min="10323" max="10326" width="13.75" style="35" customWidth="1"/>
    <col min="10327" max="10327" width="3.75" style="35" customWidth="1"/>
    <col min="10328" max="10328" width="13.75" style="35" customWidth="1"/>
    <col min="10329" max="10329" width="9" style="35"/>
    <col min="10330" max="10330" width="35" style="35" customWidth="1"/>
    <col min="10331" max="10334" width="13.75" style="35" customWidth="1"/>
    <col min="10335" max="10335" width="3.75" style="35" customWidth="1"/>
    <col min="10336" max="10336" width="13.75" style="35" customWidth="1"/>
    <col min="10337" max="10337" width="9" style="35"/>
    <col min="10338" max="10338" width="35" style="35" customWidth="1"/>
    <col min="10339" max="10342" width="13.75" style="35" customWidth="1"/>
    <col min="10343" max="10343" width="3.75" style="35" customWidth="1"/>
    <col min="10344" max="10344" width="13.75" style="35" customWidth="1"/>
    <col min="10345" max="10345" width="9" style="35"/>
    <col min="10346" max="10346" width="35" style="35" customWidth="1"/>
    <col min="10347" max="10350" width="13.75" style="35" customWidth="1"/>
    <col min="10351" max="10351" width="3.75" style="35" customWidth="1"/>
    <col min="10352" max="10352" width="13.75" style="35" customWidth="1"/>
    <col min="10353" max="10353" width="9" style="35"/>
    <col min="10354" max="10354" width="35" style="35" customWidth="1"/>
    <col min="10355" max="10358" width="13.75" style="35" customWidth="1"/>
    <col min="10359" max="10359" width="3.75" style="35" customWidth="1"/>
    <col min="10360" max="10360" width="13.75" style="35" customWidth="1"/>
    <col min="10361" max="10361" width="9" style="35"/>
    <col min="10362" max="10362" width="35" style="35" customWidth="1"/>
    <col min="10363" max="10366" width="13.75" style="35" customWidth="1"/>
    <col min="10367" max="10367" width="3.75" style="35" customWidth="1"/>
    <col min="10368" max="10368" width="13.75" style="35" customWidth="1"/>
    <col min="10369" max="10369" width="9" style="35"/>
    <col min="10370" max="10370" width="35" style="35" customWidth="1"/>
    <col min="10371" max="10374" width="13.75" style="35" customWidth="1"/>
    <col min="10375" max="10375" width="3.75" style="35" customWidth="1"/>
    <col min="10376" max="10376" width="13.75" style="35" customWidth="1"/>
    <col min="10377" max="10377" width="9" style="35"/>
    <col min="10378" max="10378" width="35" style="35" customWidth="1"/>
    <col min="10379" max="10382" width="13.75" style="35" customWidth="1"/>
    <col min="10383" max="10383" width="3.75" style="35" customWidth="1"/>
    <col min="10384" max="10384" width="13.75" style="35" customWidth="1"/>
    <col min="10385" max="10385" width="9" style="35"/>
    <col min="10386" max="10386" width="35" style="35" customWidth="1"/>
    <col min="10387" max="10390" width="13.75" style="35" customWidth="1"/>
    <col min="10391" max="10391" width="3.75" style="35" customWidth="1"/>
    <col min="10392" max="10392" width="13.75" style="35" customWidth="1"/>
    <col min="10393" max="10393" width="9" style="35"/>
    <col min="10394" max="10394" width="35" style="35" customWidth="1"/>
    <col min="10395" max="10398" width="13.75" style="35" customWidth="1"/>
    <col min="10399" max="10399" width="3.75" style="35" customWidth="1"/>
    <col min="10400" max="10400" width="13.75" style="35" customWidth="1"/>
    <col min="10401" max="10401" width="9" style="35"/>
    <col min="10402" max="10402" width="35" style="35" customWidth="1"/>
    <col min="10403" max="10406" width="13.75" style="35" customWidth="1"/>
    <col min="10407" max="10407" width="3.75" style="35" customWidth="1"/>
    <col min="10408" max="10408" width="13.75" style="35" customWidth="1"/>
    <col min="10409" max="10409" width="9" style="35"/>
    <col min="10410" max="10410" width="35" style="35" customWidth="1"/>
    <col min="10411" max="10414" width="13.75" style="35" customWidth="1"/>
    <col min="10415" max="10415" width="3.75" style="35" customWidth="1"/>
    <col min="10416" max="10416" width="13.75" style="35" customWidth="1"/>
    <col min="10417" max="10417" width="9" style="35"/>
    <col min="10418" max="10418" width="35" style="35" customWidth="1"/>
    <col min="10419" max="10422" width="13.75" style="35" customWidth="1"/>
    <col min="10423" max="10423" width="3.75" style="35" customWidth="1"/>
    <col min="10424" max="10424" width="13.75" style="35" customWidth="1"/>
    <col min="10425" max="10425" width="9" style="35"/>
    <col min="10426" max="10426" width="35" style="35" customWidth="1"/>
    <col min="10427" max="10430" width="13.75" style="35" customWidth="1"/>
    <col min="10431" max="10431" width="3.75" style="35" customWidth="1"/>
    <col min="10432" max="10432" width="13.75" style="35" customWidth="1"/>
    <col min="10433" max="10433" width="9" style="35"/>
    <col min="10434" max="10434" width="35" style="35" customWidth="1"/>
    <col min="10435" max="10438" width="13.75" style="35" customWidth="1"/>
    <col min="10439" max="10439" width="3.75" style="35" customWidth="1"/>
    <col min="10440" max="10440" width="13.75" style="35" customWidth="1"/>
    <col min="10441" max="10441" width="9" style="35"/>
    <col min="10442" max="10442" width="35" style="35" customWidth="1"/>
    <col min="10443" max="10446" width="13.75" style="35" customWidth="1"/>
    <col min="10447" max="10447" width="3.75" style="35" customWidth="1"/>
    <col min="10448" max="10448" width="13.75" style="35" customWidth="1"/>
    <col min="10449" max="10449" width="9" style="35"/>
    <col min="10450" max="10450" width="35" style="35" customWidth="1"/>
    <col min="10451" max="10454" width="13.75" style="35" customWidth="1"/>
    <col min="10455" max="10455" width="3.75" style="35" customWidth="1"/>
    <col min="10456" max="10456" width="13.75" style="35" customWidth="1"/>
    <col min="10457" max="10457" width="9" style="35"/>
    <col min="10458" max="10458" width="35" style="35" customWidth="1"/>
    <col min="10459" max="10462" width="13.75" style="35" customWidth="1"/>
    <col min="10463" max="10463" width="3.75" style="35" customWidth="1"/>
    <col min="10464" max="10464" width="13.75" style="35" customWidth="1"/>
    <col min="10465" max="10465" width="9" style="35"/>
    <col min="10466" max="10466" width="35" style="35" customWidth="1"/>
    <col min="10467" max="10470" width="13.75" style="35" customWidth="1"/>
    <col min="10471" max="10471" width="3.75" style="35" customWidth="1"/>
    <col min="10472" max="10472" width="13.75" style="35" customWidth="1"/>
    <col min="10473" max="10473" width="9" style="35"/>
    <col min="10474" max="10474" width="35" style="35" customWidth="1"/>
    <col min="10475" max="10478" width="13.75" style="35" customWidth="1"/>
    <col min="10479" max="10479" width="3.75" style="35" customWidth="1"/>
    <col min="10480" max="10480" width="13.75" style="35" customWidth="1"/>
    <col min="10481" max="10481" width="9" style="35"/>
    <col min="10482" max="10482" width="35" style="35" customWidth="1"/>
    <col min="10483" max="10486" width="13.75" style="35" customWidth="1"/>
    <col min="10487" max="10487" width="3.75" style="35" customWidth="1"/>
    <col min="10488" max="10488" width="13.75" style="35" customWidth="1"/>
    <col min="10489" max="10489" width="9" style="35"/>
    <col min="10490" max="10490" width="35" style="35" customWidth="1"/>
    <col min="10491" max="10494" width="13.75" style="35" customWidth="1"/>
    <col min="10495" max="10495" width="3.75" style="35" customWidth="1"/>
    <col min="10496" max="10496" width="13.75" style="35" customWidth="1"/>
    <col min="10497" max="10497" width="9" style="35"/>
    <col min="10498" max="10498" width="35" style="35" customWidth="1"/>
    <col min="10499" max="10502" width="13.75" style="35" customWidth="1"/>
    <col min="10503" max="10503" width="3.75" style="35" customWidth="1"/>
    <col min="10504" max="10504" width="13.75" style="35" customWidth="1"/>
    <col min="10505" max="10505" width="9" style="35"/>
    <col min="10506" max="10506" width="35" style="35" customWidth="1"/>
    <col min="10507" max="10510" width="13.75" style="35" customWidth="1"/>
    <col min="10511" max="10511" width="3.75" style="35" customWidth="1"/>
    <col min="10512" max="10512" width="13.75" style="35" customWidth="1"/>
    <col min="10513" max="10513" width="9" style="35"/>
    <col min="10514" max="10514" width="35" style="35" customWidth="1"/>
    <col min="10515" max="10518" width="13.75" style="35" customWidth="1"/>
    <col min="10519" max="10519" width="3.75" style="35" customWidth="1"/>
    <col min="10520" max="10520" width="13.75" style="35" customWidth="1"/>
    <col min="10521" max="10521" width="9" style="35"/>
    <col min="10522" max="10522" width="35" style="35" customWidth="1"/>
    <col min="10523" max="10526" width="13.75" style="35" customWidth="1"/>
    <col min="10527" max="10527" width="3.75" style="35" customWidth="1"/>
    <col min="10528" max="10528" width="13.75" style="35" customWidth="1"/>
    <col min="10529" max="10529" width="9" style="35"/>
    <col min="10530" max="10530" width="35" style="35" customWidth="1"/>
    <col min="10531" max="10534" width="13.75" style="35" customWidth="1"/>
    <col min="10535" max="10535" width="3.75" style="35" customWidth="1"/>
    <col min="10536" max="10536" width="13.75" style="35" customWidth="1"/>
    <col min="10537" max="10537" width="9" style="35"/>
    <col min="10538" max="10538" width="35" style="35" customWidth="1"/>
    <col min="10539" max="10542" width="13.75" style="35" customWidth="1"/>
    <col min="10543" max="10543" width="3.75" style="35" customWidth="1"/>
    <col min="10544" max="10544" width="13.75" style="35" customWidth="1"/>
    <col min="10545" max="10545" width="9" style="35"/>
    <col min="10546" max="10546" width="35" style="35" customWidth="1"/>
    <col min="10547" max="10550" width="13.75" style="35" customWidth="1"/>
    <col min="10551" max="10551" width="3.75" style="35" customWidth="1"/>
    <col min="10552" max="10552" width="13.75" style="35" customWidth="1"/>
    <col min="10553" max="10553" width="9" style="35"/>
    <col min="10554" max="10554" width="35" style="35" customWidth="1"/>
    <col min="10555" max="10558" width="13.75" style="35" customWidth="1"/>
    <col min="10559" max="10559" width="3.75" style="35" customWidth="1"/>
    <col min="10560" max="10560" width="13.75" style="35" customWidth="1"/>
    <col min="10561" max="10561" width="9" style="35"/>
    <col min="10562" max="10562" width="35" style="35" customWidth="1"/>
    <col min="10563" max="10566" width="13.75" style="35" customWidth="1"/>
    <col min="10567" max="10567" width="3.75" style="35" customWidth="1"/>
    <col min="10568" max="10568" width="13.75" style="35" customWidth="1"/>
    <col min="10569" max="10569" width="9" style="35"/>
    <col min="10570" max="10570" width="35" style="35" customWidth="1"/>
    <col min="10571" max="10574" width="13.75" style="35" customWidth="1"/>
    <col min="10575" max="10575" width="3.75" style="35" customWidth="1"/>
    <col min="10576" max="10576" width="13.75" style="35" customWidth="1"/>
    <col min="10577" max="10577" width="9" style="35"/>
    <col min="10578" max="10578" width="35" style="35" customWidth="1"/>
    <col min="10579" max="10582" width="13.75" style="35" customWidth="1"/>
    <col min="10583" max="10583" width="3.75" style="35" customWidth="1"/>
    <col min="10584" max="10584" width="13.75" style="35" customWidth="1"/>
    <col min="10585" max="10585" width="9" style="35"/>
    <col min="10586" max="10586" width="35" style="35" customWidth="1"/>
    <col min="10587" max="10590" width="13.75" style="35" customWidth="1"/>
    <col min="10591" max="10591" width="3.75" style="35" customWidth="1"/>
    <col min="10592" max="10592" width="13.75" style="35" customWidth="1"/>
    <col min="10593" max="10593" width="9" style="35"/>
    <col min="10594" max="10594" width="35" style="35" customWidth="1"/>
    <col min="10595" max="10598" width="13.75" style="35" customWidth="1"/>
    <col min="10599" max="10599" width="3.75" style="35" customWidth="1"/>
    <col min="10600" max="10600" width="13.75" style="35" customWidth="1"/>
    <col min="10601" max="10601" width="9" style="35"/>
    <col min="10602" max="10602" width="35" style="35" customWidth="1"/>
    <col min="10603" max="10606" width="13.75" style="35" customWidth="1"/>
    <col min="10607" max="10607" width="3.75" style="35" customWidth="1"/>
    <col min="10608" max="10608" width="13.75" style="35" customWidth="1"/>
    <col min="10609" max="10609" width="9" style="35"/>
    <col min="10610" max="10610" width="35" style="35" customWidth="1"/>
    <col min="10611" max="10614" width="13.75" style="35" customWidth="1"/>
    <col min="10615" max="10615" width="3.75" style="35" customWidth="1"/>
    <col min="10616" max="10616" width="13.75" style="35" customWidth="1"/>
    <col min="10617" max="10617" width="9" style="35"/>
    <col min="10618" max="10618" width="35" style="35" customWidth="1"/>
    <col min="10619" max="10622" width="13.75" style="35" customWidth="1"/>
    <col min="10623" max="10623" width="3.75" style="35" customWidth="1"/>
    <col min="10624" max="10624" width="13.75" style="35" customWidth="1"/>
    <col min="10625" max="10625" width="9" style="35"/>
    <col min="10626" max="10626" width="35" style="35" customWidth="1"/>
    <col min="10627" max="10630" width="13.75" style="35" customWidth="1"/>
    <col min="10631" max="10631" width="3.75" style="35" customWidth="1"/>
    <col min="10632" max="10632" width="13.75" style="35" customWidth="1"/>
    <col min="10633" max="10633" width="9" style="35"/>
    <col min="10634" max="10634" width="35" style="35" customWidth="1"/>
    <col min="10635" max="10638" width="13.75" style="35" customWidth="1"/>
    <col min="10639" max="10639" width="3.75" style="35" customWidth="1"/>
    <col min="10640" max="10640" width="13.75" style="35" customWidth="1"/>
    <col min="10641" max="10641" width="9" style="35"/>
    <col min="10642" max="10642" width="35" style="35" customWidth="1"/>
    <col min="10643" max="10646" width="13.75" style="35" customWidth="1"/>
    <col min="10647" max="10647" width="3.75" style="35" customWidth="1"/>
    <col min="10648" max="10648" width="13.75" style="35" customWidth="1"/>
    <col min="10649" max="10649" width="9" style="35"/>
    <col min="10650" max="10650" width="35" style="35" customWidth="1"/>
    <col min="10651" max="10654" width="13.75" style="35" customWidth="1"/>
    <col min="10655" max="10655" width="3.75" style="35" customWidth="1"/>
    <col min="10656" max="10656" width="13.75" style="35" customWidth="1"/>
    <col min="10657" max="10657" width="9" style="35"/>
    <col min="10658" max="10658" width="35" style="35" customWidth="1"/>
    <col min="10659" max="10662" width="13.75" style="35" customWidth="1"/>
    <col min="10663" max="10663" width="3.75" style="35" customWidth="1"/>
    <col min="10664" max="10664" width="13.75" style="35" customWidth="1"/>
    <col min="10665" max="10665" width="9" style="35"/>
    <col min="10666" max="10666" width="35" style="35" customWidth="1"/>
    <col min="10667" max="10670" width="13.75" style="35" customWidth="1"/>
    <col min="10671" max="10671" width="3.75" style="35" customWidth="1"/>
    <col min="10672" max="10672" width="13.75" style="35" customWidth="1"/>
    <col min="10673" max="10673" width="9" style="35"/>
    <col min="10674" max="10674" width="35" style="35" customWidth="1"/>
    <col min="10675" max="10678" width="13.75" style="35" customWidth="1"/>
    <col min="10679" max="10679" width="3.75" style="35" customWidth="1"/>
    <col min="10680" max="10680" width="13.75" style="35" customWidth="1"/>
    <col min="10681" max="10681" width="9" style="35"/>
    <col min="10682" max="10682" width="35" style="35" customWidth="1"/>
    <col min="10683" max="10686" width="13.75" style="35" customWidth="1"/>
    <col min="10687" max="10687" width="3.75" style="35" customWidth="1"/>
    <col min="10688" max="10688" width="13.75" style="35" customWidth="1"/>
    <col min="10689" max="10689" width="9" style="35"/>
    <col min="10690" max="10690" width="35" style="35" customWidth="1"/>
    <col min="10691" max="10694" width="13.75" style="35" customWidth="1"/>
    <col min="10695" max="10695" width="3.75" style="35" customWidth="1"/>
    <col min="10696" max="10696" width="13.75" style="35" customWidth="1"/>
    <col min="10697" max="10697" width="9" style="35"/>
    <col min="10698" max="10698" width="35" style="35" customWidth="1"/>
    <col min="10699" max="10702" width="13.75" style="35" customWidth="1"/>
    <col min="10703" max="10703" width="3.75" style="35" customWidth="1"/>
    <col min="10704" max="10704" width="13.75" style="35" customWidth="1"/>
    <col min="10705" max="10705" width="9" style="35"/>
    <col min="10706" max="10706" width="35" style="35" customWidth="1"/>
    <col min="10707" max="10710" width="13.75" style="35" customWidth="1"/>
    <col min="10711" max="10711" width="3.75" style="35" customWidth="1"/>
    <col min="10712" max="10712" width="13.75" style="35" customWidth="1"/>
    <col min="10713" max="10713" width="9" style="35"/>
    <col min="10714" max="10714" width="35" style="35" customWidth="1"/>
    <col min="10715" max="10718" width="13.75" style="35" customWidth="1"/>
    <col min="10719" max="10719" width="3.75" style="35" customWidth="1"/>
    <col min="10720" max="10720" width="13.75" style="35" customWidth="1"/>
    <col min="10721" max="10721" width="9" style="35"/>
    <col min="10722" max="10722" width="35" style="35" customWidth="1"/>
    <col min="10723" max="10726" width="13.75" style="35" customWidth="1"/>
    <col min="10727" max="10727" width="3.75" style="35" customWidth="1"/>
    <col min="10728" max="10728" width="13.75" style="35" customWidth="1"/>
    <col min="10729" max="10729" width="9" style="35"/>
    <col min="10730" max="10730" width="35" style="35" customWidth="1"/>
    <col min="10731" max="10734" width="13.75" style="35" customWidth="1"/>
    <col min="10735" max="10735" width="3.75" style="35" customWidth="1"/>
    <col min="10736" max="10736" width="13.75" style="35" customWidth="1"/>
    <col min="10737" max="10737" width="9" style="35"/>
    <col min="10738" max="10738" width="35" style="35" customWidth="1"/>
    <col min="10739" max="10742" width="13.75" style="35" customWidth="1"/>
    <col min="10743" max="10743" width="3.75" style="35" customWidth="1"/>
    <col min="10744" max="10744" width="13.75" style="35" customWidth="1"/>
    <col min="10745" max="10745" width="9" style="35"/>
    <col min="10746" max="10746" width="35" style="35" customWidth="1"/>
    <col min="10747" max="10750" width="13.75" style="35" customWidth="1"/>
    <col min="10751" max="10751" width="3.75" style="35" customWidth="1"/>
    <col min="10752" max="10752" width="13.75" style="35" customWidth="1"/>
    <col min="10753" max="10753" width="9" style="35"/>
    <col min="10754" max="10754" width="35" style="35" customWidth="1"/>
    <col min="10755" max="10758" width="13.75" style="35" customWidth="1"/>
    <col min="10759" max="10759" width="3.75" style="35" customWidth="1"/>
    <col min="10760" max="10760" width="13.75" style="35" customWidth="1"/>
    <col min="10761" max="10761" width="9" style="35"/>
    <col min="10762" max="10762" width="35" style="35" customWidth="1"/>
    <col min="10763" max="10766" width="13.75" style="35" customWidth="1"/>
    <col min="10767" max="10767" width="3.75" style="35" customWidth="1"/>
    <col min="10768" max="10768" width="13.75" style="35" customWidth="1"/>
    <col min="10769" max="10769" width="9" style="35"/>
    <col min="10770" max="10770" width="35" style="35" customWidth="1"/>
    <col min="10771" max="10774" width="13.75" style="35" customWidth="1"/>
    <col min="10775" max="10775" width="3.75" style="35" customWidth="1"/>
    <col min="10776" max="10776" width="13.75" style="35" customWidth="1"/>
    <col min="10777" max="10777" width="9" style="35"/>
    <col min="10778" max="10778" width="35" style="35" customWidth="1"/>
    <col min="10779" max="10782" width="13.75" style="35" customWidth="1"/>
    <col min="10783" max="10783" width="3.75" style="35" customWidth="1"/>
    <col min="10784" max="10784" width="13.75" style="35" customWidth="1"/>
    <col min="10785" max="10785" width="9" style="35"/>
    <col min="10786" max="10786" width="35" style="35" customWidth="1"/>
    <col min="10787" max="10790" width="13.75" style="35" customWidth="1"/>
    <col min="10791" max="10791" width="3.75" style="35" customWidth="1"/>
    <col min="10792" max="10792" width="13.75" style="35" customWidth="1"/>
    <col min="10793" max="10793" width="9" style="35"/>
    <col min="10794" max="10794" width="35" style="35" customWidth="1"/>
    <col min="10795" max="10798" width="13.75" style="35" customWidth="1"/>
    <col min="10799" max="10799" width="3.75" style="35" customWidth="1"/>
    <col min="10800" max="10800" width="13.75" style="35" customWidth="1"/>
    <col min="10801" max="10801" width="9" style="35"/>
    <col min="10802" max="10802" width="35" style="35" customWidth="1"/>
    <col min="10803" max="10806" width="13.75" style="35" customWidth="1"/>
    <col min="10807" max="10807" width="3.75" style="35" customWidth="1"/>
    <col min="10808" max="10808" width="13.75" style="35" customWidth="1"/>
    <col min="10809" max="10809" width="9" style="35"/>
    <col min="10810" max="10810" width="35" style="35" customWidth="1"/>
    <col min="10811" max="10814" width="13.75" style="35" customWidth="1"/>
    <col min="10815" max="10815" width="3.75" style="35" customWidth="1"/>
    <col min="10816" max="10816" width="13.75" style="35" customWidth="1"/>
    <col min="10817" max="10817" width="9" style="35"/>
    <col min="10818" max="10818" width="35" style="35" customWidth="1"/>
    <col min="10819" max="10822" width="13.75" style="35" customWidth="1"/>
    <col min="10823" max="10823" width="3.75" style="35" customWidth="1"/>
    <col min="10824" max="10824" width="13.75" style="35" customWidth="1"/>
    <col min="10825" max="10825" width="9" style="35"/>
    <col min="10826" max="10826" width="35" style="35" customWidth="1"/>
    <col min="10827" max="10830" width="13.75" style="35" customWidth="1"/>
    <col min="10831" max="10831" width="3.75" style="35" customWidth="1"/>
    <col min="10832" max="10832" width="13.75" style="35" customWidth="1"/>
    <col min="10833" max="10833" width="9" style="35"/>
    <col min="10834" max="10834" width="35" style="35" customWidth="1"/>
    <col min="10835" max="10838" width="13.75" style="35" customWidth="1"/>
    <col min="10839" max="10839" width="3.75" style="35" customWidth="1"/>
    <col min="10840" max="10840" width="13.75" style="35" customWidth="1"/>
    <col min="10841" max="10841" width="9" style="35"/>
    <col min="10842" max="10842" width="35" style="35" customWidth="1"/>
    <col min="10843" max="10846" width="13.75" style="35" customWidth="1"/>
    <col min="10847" max="10847" width="3.75" style="35" customWidth="1"/>
    <col min="10848" max="10848" width="13.75" style="35" customWidth="1"/>
    <col min="10849" max="10849" width="9" style="35"/>
    <col min="10850" max="10850" width="35" style="35" customWidth="1"/>
    <col min="10851" max="10854" width="13.75" style="35" customWidth="1"/>
    <col min="10855" max="10855" width="3.75" style="35" customWidth="1"/>
    <col min="10856" max="10856" width="13.75" style="35" customWidth="1"/>
    <col min="10857" max="10857" width="9" style="35"/>
    <col min="10858" max="10858" width="35" style="35" customWidth="1"/>
    <col min="10859" max="10862" width="13.75" style="35" customWidth="1"/>
    <col min="10863" max="10863" width="3.75" style="35" customWidth="1"/>
    <col min="10864" max="10864" width="13.75" style="35" customWidth="1"/>
    <col min="10865" max="10865" width="9" style="35"/>
    <col min="10866" max="10866" width="35" style="35" customWidth="1"/>
    <col min="10867" max="10870" width="13.75" style="35" customWidth="1"/>
    <col min="10871" max="10871" width="3.75" style="35" customWidth="1"/>
    <col min="10872" max="10872" width="13.75" style="35" customWidth="1"/>
    <col min="10873" max="10873" width="9" style="35"/>
    <col min="10874" max="10874" width="35" style="35" customWidth="1"/>
    <col min="10875" max="10878" width="13.75" style="35" customWidth="1"/>
    <col min="10879" max="10879" width="3.75" style="35" customWidth="1"/>
    <col min="10880" max="10880" width="13.75" style="35" customWidth="1"/>
    <col min="10881" max="10881" width="9" style="35"/>
    <col min="10882" max="10882" width="35" style="35" customWidth="1"/>
    <col min="10883" max="10886" width="13.75" style="35" customWidth="1"/>
    <col min="10887" max="10887" width="3.75" style="35" customWidth="1"/>
    <col min="10888" max="10888" width="13.75" style="35" customWidth="1"/>
    <col min="10889" max="10889" width="9" style="35"/>
    <col min="10890" max="10890" width="35" style="35" customWidth="1"/>
    <col min="10891" max="10894" width="13.75" style="35" customWidth="1"/>
    <col min="10895" max="10895" width="3.75" style="35" customWidth="1"/>
    <col min="10896" max="10896" width="13.75" style="35" customWidth="1"/>
    <col min="10897" max="10897" width="9" style="35"/>
    <col min="10898" max="10898" width="35" style="35" customWidth="1"/>
    <col min="10899" max="10902" width="13.75" style="35" customWidth="1"/>
    <col min="10903" max="10903" width="3.75" style="35" customWidth="1"/>
    <col min="10904" max="10904" width="13.75" style="35" customWidth="1"/>
    <col min="10905" max="10905" width="9" style="35"/>
    <col min="10906" max="10906" width="35" style="35" customWidth="1"/>
    <col min="10907" max="10910" width="13.75" style="35" customWidth="1"/>
    <col min="10911" max="10911" width="3.75" style="35" customWidth="1"/>
    <col min="10912" max="10912" width="13.75" style="35" customWidth="1"/>
    <col min="10913" max="10913" width="9" style="35"/>
    <col min="10914" max="10914" width="35" style="35" customWidth="1"/>
    <col min="10915" max="10918" width="13.75" style="35" customWidth="1"/>
    <col min="10919" max="10919" width="3.75" style="35" customWidth="1"/>
    <col min="10920" max="10920" width="13.75" style="35" customWidth="1"/>
    <col min="10921" max="10921" width="9" style="35"/>
    <col min="10922" max="10922" width="35" style="35" customWidth="1"/>
    <col min="10923" max="10926" width="13.75" style="35" customWidth="1"/>
    <col min="10927" max="10927" width="3.75" style="35" customWidth="1"/>
    <col min="10928" max="10928" width="13.75" style="35" customWidth="1"/>
    <col min="10929" max="10929" width="9" style="35"/>
    <col min="10930" max="10930" width="35" style="35" customWidth="1"/>
    <col min="10931" max="10934" width="13.75" style="35" customWidth="1"/>
    <col min="10935" max="10935" width="3.75" style="35" customWidth="1"/>
    <col min="10936" max="10936" width="13.75" style="35" customWidth="1"/>
    <col min="10937" max="10937" width="9" style="35"/>
    <col min="10938" max="10938" width="35" style="35" customWidth="1"/>
    <col min="10939" max="10942" width="13.75" style="35" customWidth="1"/>
    <col min="10943" max="10943" width="3.75" style="35" customWidth="1"/>
    <col min="10944" max="10944" width="13.75" style="35" customWidth="1"/>
    <col min="10945" max="10945" width="9" style="35"/>
    <col min="10946" max="10946" width="35" style="35" customWidth="1"/>
    <col min="10947" max="10950" width="13.75" style="35" customWidth="1"/>
    <col min="10951" max="10951" width="3.75" style="35" customWidth="1"/>
    <col min="10952" max="10952" width="13.75" style="35" customWidth="1"/>
    <col min="10953" max="10953" width="9" style="35"/>
    <col min="10954" max="10954" width="35" style="35" customWidth="1"/>
    <col min="10955" max="10958" width="13.75" style="35" customWidth="1"/>
    <col min="10959" max="10959" width="3.75" style="35" customWidth="1"/>
    <col min="10960" max="10960" width="13.75" style="35" customWidth="1"/>
    <col min="10961" max="10961" width="9" style="35"/>
    <col min="10962" max="10962" width="35" style="35" customWidth="1"/>
    <col min="10963" max="10966" width="13.75" style="35" customWidth="1"/>
    <col min="10967" max="10967" width="3.75" style="35" customWidth="1"/>
    <col min="10968" max="10968" width="13.75" style="35" customWidth="1"/>
    <col min="10969" max="10969" width="9" style="35"/>
    <col min="10970" max="10970" width="35" style="35" customWidth="1"/>
    <col min="10971" max="10974" width="13.75" style="35" customWidth="1"/>
    <col min="10975" max="10975" width="3.75" style="35" customWidth="1"/>
    <col min="10976" max="10976" width="13.75" style="35" customWidth="1"/>
    <col min="10977" max="10977" width="9" style="35"/>
    <col min="10978" max="10978" width="35" style="35" customWidth="1"/>
    <col min="10979" max="10982" width="13.75" style="35" customWidth="1"/>
    <col min="10983" max="10983" width="3.75" style="35" customWidth="1"/>
    <col min="10984" max="10984" width="13.75" style="35" customWidth="1"/>
    <col min="10985" max="10985" width="9" style="35"/>
    <col min="10986" max="10986" width="35" style="35" customWidth="1"/>
    <col min="10987" max="10990" width="13.75" style="35" customWidth="1"/>
    <col min="10991" max="10991" width="3.75" style="35" customWidth="1"/>
    <col min="10992" max="10992" width="13.75" style="35" customWidth="1"/>
    <col min="10993" max="10993" width="9" style="35"/>
    <col min="10994" max="10994" width="35" style="35" customWidth="1"/>
    <col min="10995" max="10998" width="13.75" style="35" customWidth="1"/>
    <col min="10999" max="10999" width="3.75" style="35" customWidth="1"/>
    <col min="11000" max="11000" width="13.75" style="35" customWidth="1"/>
    <col min="11001" max="11001" width="9" style="35"/>
    <col min="11002" max="11002" width="35" style="35" customWidth="1"/>
    <col min="11003" max="11006" width="13.75" style="35" customWidth="1"/>
    <col min="11007" max="11007" width="3.75" style="35" customWidth="1"/>
    <col min="11008" max="11008" width="13.75" style="35" customWidth="1"/>
    <col min="11009" max="11009" width="9" style="35"/>
    <col min="11010" max="11010" width="35" style="35" customWidth="1"/>
    <col min="11011" max="11014" width="13.75" style="35" customWidth="1"/>
    <col min="11015" max="11015" width="3.75" style="35" customWidth="1"/>
    <col min="11016" max="11016" width="13.75" style="35" customWidth="1"/>
    <col min="11017" max="11017" width="9" style="35"/>
    <col min="11018" max="11018" width="35" style="35" customWidth="1"/>
    <col min="11019" max="11022" width="13.75" style="35" customWidth="1"/>
    <col min="11023" max="11023" width="3.75" style="35" customWidth="1"/>
    <col min="11024" max="11024" width="13.75" style="35" customWidth="1"/>
    <col min="11025" max="11025" width="9" style="35"/>
    <col min="11026" max="11026" width="35" style="35" customWidth="1"/>
    <col min="11027" max="11030" width="13.75" style="35" customWidth="1"/>
    <col min="11031" max="11031" width="3.75" style="35" customWidth="1"/>
    <col min="11032" max="11032" width="13.75" style="35" customWidth="1"/>
    <col min="11033" max="11033" width="9" style="35"/>
    <col min="11034" max="11034" width="35" style="35" customWidth="1"/>
    <col min="11035" max="11038" width="13.75" style="35" customWidth="1"/>
    <col min="11039" max="11039" width="3.75" style="35" customWidth="1"/>
    <col min="11040" max="11040" width="13.75" style="35" customWidth="1"/>
    <col min="11041" max="11041" width="9" style="35"/>
    <col min="11042" max="11042" width="35" style="35" customWidth="1"/>
    <col min="11043" max="11046" width="13.75" style="35" customWidth="1"/>
    <col min="11047" max="11047" width="3.75" style="35" customWidth="1"/>
    <col min="11048" max="11048" width="13.75" style="35" customWidth="1"/>
    <col min="11049" max="11049" width="9" style="35"/>
    <col min="11050" max="11050" width="35" style="35" customWidth="1"/>
    <col min="11051" max="11054" width="13.75" style="35" customWidth="1"/>
    <col min="11055" max="11055" width="3.75" style="35" customWidth="1"/>
    <col min="11056" max="11056" width="13.75" style="35" customWidth="1"/>
    <col min="11057" max="11057" width="9" style="35"/>
    <col min="11058" max="11058" width="35" style="35" customWidth="1"/>
    <col min="11059" max="11062" width="13.75" style="35" customWidth="1"/>
    <col min="11063" max="11063" width="3.75" style="35" customWidth="1"/>
    <col min="11064" max="11064" width="13.75" style="35" customWidth="1"/>
    <col min="11065" max="11065" width="9" style="35"/>
    <col min="11066" max="11066" width="35" style="35" customWidth="1"/>
    <col min="11067" max="11070" width="13.75" style="35" customWidth="1"/>
    <col min="11071" max="11071" width="3.75" style="35" customWidth="1"/>
    <col min="11072" max="11072" width="13.75" style="35" customWidth="1"/>
    <col min="11073" max="11073" width="9" style="35"/>
    <col min="11074" max="11074" width="35" style="35" customWidth="1"/>
    <col min="11075" max="11078" width="13.75" style="35" customWidth="1"/>
    <col min="11079" max="11079" width="3.75" style="35" customWidth="1"/>
    <col min="11080" max="11080" width="13.75" style="35" customWidth="1"/>
    <col min="11081" max="11081" width="9" style="35"/>
    <col min="11082" max="11082" width="35" style="35" customWidth="1"/>
    <col min="11083" max="11086" width="13.75" style="35" customWidth="1"/>
    <col min="11087" max="11087" width="3.75" style="35" customWidth="1"/>
    <col min="11088" max="11088" width="13.75" style="35" customWidth="1"/>
    <col min="11089" max="11089" width="9" style="35"/>
    <col min="11090" max="11090" width="35" style="35" customWidth="1"/>
    <col min="11091" max="11094" width="13.75" style="35" customWidth="1"/>
    <col min="11095" max="11095" width="3.75" style="35" customWidth="1"/>
    <col min="11096" max="11096" width="13.75" style="35" customWidth="1"/>
    <col min="11097" max="11097" width="9" style="35"/>
    <col min="11098" max="11098" width="35" style="35" customWidth="1"/>
    <col min="11099" max="11102" width="13.75" style="35" customWidth="1"/>
    <col min="11103" max="11103" width="3.75" style="35" customWidth="1"/>
    <col min="11104" max="11104" width="13.75" style="35" customWidth="1"/>
    <col min="11105" max="11105" width="9" style="35"/>
    <col min="11106" max="11106" width="35" style="35" customWidth="1"/>
    <col min="11107" max="11110" width="13.75" style="35" customWidth="1"/>
    <col min="11111" max="11111" width="3.75" style="35" customWidth="1"/>
    <col min="11112" max="11112" width="13.75" style="35" customWidth="1"/>
    <col min="11113" max="11113" width="9" style="35"/>
    <col min="11114" max="11114" width="35" style="35" customWidth="1"/>
    <col min="11115" max="11118" width="13.75" style="35" customWidth="1"/>
    <col min="11119" max="11119" width="3.75" style="35" customWidth="1"/>
    <col min="11120" max="11120" width="13.75" style="35" customWidth="1"/>
    <col min="11121" max="11121" width="9" style="35"/>
    <col min="11122" max="11122" width="35" style="35" customWidth="1"/>
    <col min="11123" max="11126" width="13.75" style="35" customWidth="1"/>
    <col min="11127" max="11127" width="3.75" style="35" customWidth="1"/>
    <col min="11128" max="11128" width="13.75" style="35" customWidth="1"/>
    <col min="11129" max="11129" width="9" style="35"/>
    <col min="11130" max="11130" width="35" style="35" customWidth="1"/>
    <col min="11131" max="11134" width="13.75" style="35" customWidth="1"/>
    <col min="11135" max="11135" width="3.75" style="35" customWidth="1"/>
    <col min="11136" max="11136" width="13.75" style="35" customWidth="1"/>
    <col min="11137" max="11137" width="9" style="35"/>
    <col min="11138" max="11138" width="35" style="35" customWidth="1"/>
    <col min="11139" max="11142" width="13.75" style="35" customWidth="1"/>
    <col min="11143" max="11143" width="3.75" style="35" customWidth="1"/>
    <col min="11144" max="11144" width="13.75" style="35" customWidth="1"/>
    <col min="11145" max="11145" width="9" style="35"/>
    <col min="11146" max="11146" width="35" style="35" customWidth="1"/>
    <col min="11147" max="11150" width="13.75" style="35" customWidth="1"/>
    <col min="11151" max="11151" width="3.75" style="35" customWidth="1"/>
    <col min="11152" max="11152" width="13.75" style="35" customWidth="1"/>
    <col min="11153" max="11153" width="9" style="35"/>
    <col min="11154" max="11154" width="35" style="35" customWidth="1"/>
    <col min="11155" max="11158" width="13.75" style="35" customWidth="1"/>
    <col min="11159" max="11159" width="3.75" style="35" customWidth="1"/>
    <col min="11160" max="11160" width="13.75" style="35" customWidth="1"/>
    <col min="11161" max="11161" width="9" style="35"/>
    <col min="11162" max="11162" width="35" style="35" customWidth="1"/>
    <col min="11163" max="11166" width="13.75" style="35" customWidth="1"/>
    <col min="11167" max="11167" width="3.75" style="35" customWidth="1"/>
    <col min="11168" max="11168" width="13.75" style="35" customWidth="1"/>
    <col min="11169" max="11169" width="9" style="35"/>
    <col min="11170" max="11170" width="35" style="35" customWidth="1"/>
    <col min="11171" max="11174" width="13.75" style="35" customWidth="1"/>
    <col min="11175" max="11175" width="3.75" style="35" customWidth="1"/>
    <col min="11176" max="11176" width="13.75" style="35" customWidth="1"/>
    <col min="11177" max="11177" width="9" style="35"/>
    <col min="11178" max="11178" width="35" style="35" customWidth="1"/>
    <col min="11179" max="11182" width="13.75" style="35" customWidth="1"/>
    <col min="11183" max="11183" width="3.75" style="35" customWidth="1"/>
    <col min="11184" max="11184" width="13.75" style="35" customWidth="1"/>
    <col min="11185" max="11185" width="9" style="35"/>
    <col min="11186" max="11186" width="35" style="35" customWidth="1"/>
    <col min="11187" max="11190" width="13.75" style="35" customWidth="1"/>
    <col min="11191" max="11191" width="3.75" style="35" customWidth="1"/>
    <col min="11192" max="11192" width="13.75" style="35" customWidth="1"/>
    <col min="11193" max="11193" width="9" style="35"/>
    <col min="11194" max="11194" width="35" style="35" customWidth="1"/>
    <col min="11195" max="11198" width="13.75" style="35" customWidth="1"/>
    <col min="11199" max="11199" width="3.75" style="35" customWidth="1"/>
    <col min="11200" max="11200" width="13.75" style="35" customWidth="1"/>
    <col min="11201" max="11201" width="9" style="35"/>
    <col min="11202" max="11202" width="35" style="35" customWidth="1"/>
    <col min="11203" max="11206" width="13.75" style="35" customWidth="1"/>
    <col min="11207" max="11207" width="3.75" style="35" customWidth="1"/>
    <col min="11208" max="11208" width="13.75" style="35" customWidth="1"/>
    <col min="11209" max="11209" width="9" style="35"/>
    <col min="11210" max="11210" width="35" style="35" customWidth="1"/>
    <col min="11211" max="11214" width="13.75" style="35" customWidth="1"/>
    <col min="11215" max="11215" width="3.75" style="35" customWidth="1"/>
    <col min="11216" max="11216" width="13.75" style="35" customWidth="1"/>
    <col min="11217" max="11217" width="9" style="35"/>
    <col min="11218" max="11218" width="35" style="35" customWidth="1"/>
    <col min="11219" max="11222" width="13.75" style="35" customWidth="1"/>
    <col min="11223" max="11223" width="3.75" style="35" customWidth="1"/>
    <col min="11224" max="11224" width="13.75" style="35" customWidth="1"/>
    <col min="11225" max="11225" width="9" style="35"/>
    <col min="11226" max="11226" width="35" style="35" customWidth="1"/>
    <col min="11227" max="11230" width="13.75" style="35" customWidth="1"/>
    <col min="11231" max="11231" width="3.75" style="35" customWidth="1"/>
    <col min="11232" max="11232" width="13.75" style="35" customWidth="1"/>
    <col min="11233" max="11233" width="9" style="35"/>
    <col min="11234" max="11234" width="35" style="35" customWidth="1"/>
    <col min="11235" max="11238" width="13.75" style="35" customWidth="1"/>
    <col min="11239" max="11239" width="3.75" style="35" customWidth="1"/>
    <col min="11240" max="11240" width="13.75" style="35" customWidth="1"/>
    <col min="11241" max="11241" width="9" style="35"/>
    <col min="11242" max="11242" width="35" style="35" customWidth="1"/>
    <col min="11243" max="11246" width="13.75" style="35" customWidth="1"/>
    <col min="11247" max="11247" width="3.75" style="35" customWidth="1"/>
    <col min="11248" max="11248" width="13.75" style="35" customWidth="1"/>
    <col min="11249" max="11249" width="9" style="35"/>
    <col min="11250" max="11250" width="35" style="35" customWidth="1"/>
    <col min="11251" max="11254" width="13.75" style="35" customWidth="1"/>
    <col min="11255" max="11255" width="3.75" style="35" customWidth="1"/>
    <col min="11256" max="11256" width="13.75" style="35" customWidth="1"/>
    <col min="11257" max="11257" width="9" style="35"/>
    <col min="11258" max="11258" width="35" style="35" customWidth="1"/>
    <col min="11259" max="11262" width="13.75" style="35" customWidth="1"/>
    <col min="11263" max="11263" width="3.75" style="35" customWidth="1"/>
    <col min="11264" max="11264" width="13.75" style="35" customWidth="1"/>
    <col min="11265" max="11265" width="9" style="35"/>
    <col min="11266" max="11266" width="35" style="35" customWidth="1"/>
    <col min="11267" max="11270" width="13.75" style="35" customWidth="1"/>
    <col min="11271" max="11271" width="3.75" style="35" customWidth="1"/>
    <col min="11272" max="11272" width="13.75" style="35" customWidth="1"/>
    <col min="11273" max="11273" width="9" style="35"/>
    <col min="11274" max="11274" width="35" style="35" customWidth="1"/>
    <col min="11275" max="11278" width="13.75" style="35" customWidth="1"/>
    <col min="11279" max="11279" width="3.75" style="35" customWidth="1"/>
    <col min="11280" max="11280" width="13.75" style="35" customWidth="1"/>
    <col min="11281" max="11281" width="9" style="35"/>
    <col min="11282" max="11282" width="35" style="35" customWidth="1"/>
    <col min="11283" max="11286" width="13.75" style="35" customWidth="1"/>
    <col min="11287" max="11287" width="3.75" style="35" customWidth="1"/>
    <col min="11288" max="11288" width="13.75" style="35" customWidth="1"/>
    <col min="11289" max="11289" width="9" style="35"/>
    <col min="11290" max="11290" width="35" style="35" customWidth="1"/>
    <col min="11291" max="11294" width="13.75" style="35" customWidth="1"/>
    <col min="11295" max="11295" width="3.75" style="35" customWidth="1"/>
    <col min="11296" max="11296" width="13.75" style="35" customWidth="1"/>
    <col min="11297" max="11297" width="9" style="35"/>
    <col min="11298" max="11298" width="35" style="35" customWidth="1"/>
    <col min="11299" max="11302" width="13.75" style="35" customWidth="1"/>
    <col min="11303" max="11303" width="3.75" style="35" customWidth="1"/>
    <col min="11304" max="11304" width="13.75" style="35" customWidth="1"/>
    <col min="11305" max="11305" width="9" style="35"/>
    <col min="11306" max="11306" width="35" style="35" customWidth="1"/>
    <col min="11307" max="11310" width="13.75" style="35" customWidth="1"/>
    <col min="11311" max="11311" width="3.75" style="35" customWidth="1"/>
    <col min="11312" max="11312" width="13.75" style="35" customWidth="1"/>
    <col min="11313" max="11313" width="9" style="35"/>
    <col min="11314" max="11314" width="35" style="35" customWidth="1"/>
    <col min="11315" max="11318" width="13.75" style="35" customWidth="1"/>
    <col min="11319" max="11319" width="3.75" style="35" customWidth="1"/>
    <col min="11320" max="11320" width="13.75" style="35" customWidth="1"/>
    <col min="11321" max="11321" width="9" style="35"/>
    <col min="11322" max="11322" width="35" style="35" customWidth="1"/>
    <col min="11323" max="11326" width="13.75" style="35" customWidth="1"/>
    <col min="11327" max="11327" width="3.75" style="35" customWidth="1"/>
    <col min="11328" max="11328" width="13.75" style="35" customWidth="1"/>
    <col min="11329" max="11329" width="9" style="35"/>
    <col min="11330" max="11330" width="35" style="35" customWidth="1"/>
    <col min="11331" max="11334" width="13.75" style="35" customWidth="1"/>
    <col min="11335" max="11335" width="3.75" style="35" customWidth="1"/>
    <col min="11336" max="11336" width="13.75" style="35" customWidth="1"/>
    <col min="11337" max="11337" width="9" style="35"/>
    <col min="11338" max="11338" width="35" style="35" customWidth="1"/>
    <col min="11339" max="11342" width="13.75" style="35" customWidth="1"/>
    <col min="11343" max="11343" width="3.75" style="35" customWidth="1"/>
    <col min="11344" max="11344" width="13.75" style="35" customWidth="1"/>
    <col min="11345" max="11345" width="9" style="35"/>
    <col min="11346" max="11346" width="35" style="35" customWidth="1"/>
    <col min="11347" max="11350" width="13.75" style="35" customWidth="1"/>
    <col min="11351" max="11351" width="3.75" style="35" customWidth="1"/>
    <col min="11352" max="11352" width="13.75" style="35" customWidth="1"/>
    <col min="11353" max="11353" width="9" style="35"/>
    <col min="11354" max="11354" width="35" style="35" customWidth="1"/>
    <col min="11355" max="11358" width="13.75" style="35" customWidth="1"/>
    <col min="11359" max="11359" width="3.75" style="35" customWidth="1"/>
    <col min="11360" max="11360" width="13.75" style="35" customWidth="1"/>
    <col min="11361" max="11361" width="9" style="35"/>
    <col min="11362" max="11362" width="35" style="35" customWidth="1"/>
    <col min="11363" max="11366" width="13.75" style="35" customWidth="1"/>
    <col min="11367" max="11367" width="3.75" style="35" customWidth="1"/>
    <col min="11368" max="11368" width="13.75" style="35" customWidth="1"/>
    <col min="11369" max="11369" width="9" style="35"/>
    <col min="11370" max="11370" width="35" style="35" customWidth="1"/>
    <col min="11371" max="11374" width="13.75" style="35" customWidth="1"/>
    <col min="11375" max="11375" width="3.75" style="35" customWidth="1"/>
    <col min="11376" max="11376" width="13.75" style="35" customWidth="1"/>
    <col min="11377" max="11377" width="9" style="35"/>
    <col min="11378" max="11378" width="35" style="35" customWidth="1"/>
    <col min="11379" max="11382" width="13.75" style="35" customWidth="1"/>
    <col min="11383" max="11383" width="3.75" style="35" customWidth="1"/>
    <col min="11384" max="11384" width="13.75" style="35" customWidth="1"/>
    <col min="11385" max="11385" width="9" style="35"/>
    <col min="11386" max="11386" width="35" style="35" customWidth="1"/>
    <col min="11387" max="11390" width="13.75" style="35" customWidth="1"/>
    <col min="11391" max="11391" width="3.75" style="35" customWidth="1"/>
    <col min="11392" max="11392" width="13.75" style="35" customWidth="1"/>
    <col min="11393" max="11393" width="9" style="35"/>
    <col min="11394" max="11394" width="35" style="35" customWidth="1"/>
    <col min="11395" max="11398" width="13.75" style="35" customWidth="1"/>
    <col min="11399" max="11399" width="3.75" style="35" customWidth="1"/>
    <col min="11400" max="11400" width="13.75" style="35" customWidth="1"/>
    <col min="11401" max="11401" width="9" style="35"/>
    <col min="11402" max="11402" width="35" style="35" customWidth="1"/>
    <col min="11403" max="11406" width="13.75" style="35" customWidth="1"/>
    <col min="11407" max="11407" width="3.75" style="35" customWidth="1"/>
    <col min="11408" max="11408" width="13.75" style="35" customWidth="1"/>
    <col min="11409" max="11409" width="9" style="35"/>
    <col min="11410" max="11410" width="35" style="35" customWidth="1"/>
    <col min="11411" max="11414" width="13.75" style="35" customWidth="1"/>
    <col min="11415" max="11415" width="3.75" style="35" customWidth="1"/>
    <col min="11416" max="11416" width="13.75" style="35" customWidth="1"/>
    <col min="11417" max="11417" width="9" style="35"/>
    <col min="11418" max="11418" width="35" style="35" customWidth="1"/>
    <col min="11419" max="11422" width="13.75" style="35" customWidth="1"/>
    <col min="11423" max="11423" width="3.75" style="35" customWidth="1"/>
    <col min="11424" max="11424" width="13.75" style="35" customWidth="1"/>
    <col min="11425" max="11425" width="9" style="35"/>
    <col min="11426" max="11426" width="35" style="35" customWidth="1"/>
    <col min="11427" max="11430" width="13.75" style="35" customWidth="1"/>
    <col min="11431" max="11431" width="3.75" style="35" customWidth="1"/>
    <col min="11432" max="11432" width="13.75" style="35" customWidth="1"/>
    <col min="11433" max="11433" width="9" style="35"/>
    <col min="11434" max="11434" width="35" style="35" customWidth="1"/>
    <col min="11435" max="11438" width="13.75" style="35" customWidth="1"/>
    <col min="11439" max="11439" width="3.75" style="35" customWidth="1"/>
    <col min="11440" max="11440" width="13.75" style="35" customWidth="1"/>
    <col min="11441" max="11441" width="9" style="35"/>
    <col min="11442" max="11442" width="35" style="35" customWidth="1"/>
    <col min="11443" max="11446" width="13.75" style="35" customWidth="1"/>
    <col min="11447" max="11447" width="3.75" style="35" customWidth="1"/>
    <col min="11448" max="11448" width="13.75" style="35" customWidth="1"/>
    <col min="11449" max="11449" width="9" style="35"/>
    <col min="11450" max="11450" width="35" style="35" customWidth="1"/>
    <col min="11451" max="11454" width="13.75" style="35" customWidth="1"/>
    <col min="11455" max="11455" width="3.75" style="35" customWidth="1"/>
    <col min="11456" max="11456" width="13.75" style="35" customWidth="1"/>
    <col min="11457" max="11457" width="9" style="35"/>
    <col min="11458" max="11458" width="35" style="35" customWidth="1"/>
    <col min="11459" max="11462" width="13.75" style="35" customWidth="1"/>
    <col min="11463" max="11463" width="3.75" style="35" customWidth="1"/>
    <col min="11464" max="11464" width="13.75" style="35" customWidth="1"/>
    <col min="11465" max="11465" width="9" style="35"/>
    <col min="11466" max="11466" width="35" style="35" customWidth="1"/>
    <col min="11467" max="11470" width="13.75" style="35" customWidth="1"/>
    <col min="11471" max="11471" width="3.75" style="35" customWidth="1"/>
    <col min="11472" max="11472" width="13.75" style="35" customWidth="1"/>
    <col min="11473" max="11473" width="9" style="35"/>
    <col min="11474" max="11474" width="35" style="35" customWidth="1"/>
    <col min="11475" max="11478" width="13.75" style="35" customWidth="1"/>
    <col min="11479" max="11479" width="3.75" style="35" customWidth="1"/>
    <col min="11480" max="11480" width="13.75" style="35" customWidth="1"/>
    <col min="11481" max="11481" width="9" style="35"/>
    <col min="11482" max="11482" width="35" style="35" customWidth="1"/>
    <col min="11483" max="11486" width="13.75" style="35" customWidth="1"/>
    <col min="11487" max="11487" width="3.75" style="35" customWidth="1"/>
    <col min="11488" max="11488" width="13.75" style="35" customWidth="1"/>
    <col min="11489" max="11489" width="9" style="35"/>
    <col min="11490" max="11490" width="35" style="35" customWidth="1"/>
    <col min="11491" max="11494" width="13.75" style="35" customWidth="1"/>
    <col min="11495" max="11495" width="3.75" style="35" customWidth="1"/>
    <col min="11496" max="11496" width="13.75" style="35" customWidth="1"/>
    <col min="11497" max="11497" width="9" style="35"/>
    <col min="11498" max="11498" width="35" style="35" customWidth="1"/>
    <col min="11499" max="11502" width="13.75" style="35" customWidth="1"/>
    <col min="11503" max="11503" width="3.75" style="35" customWidth="1"/>
    <col min="11504" max="11504" width="13.75" style="35" customWidth="1"/>
    <col min="11505" max="11505" width="9" style="35"/>
    <col min="11506" max="11506" width="35" style="35" customWidth="1"/>
    <col min="11507" max="11510" width="13.75" style="35" customWidth="1"/>
    <col min="11511" max="11511" width="3.75" style="35" customWidth="1"/>
    <col min="11512" max="11512" width="13.75" style="35" customWidth="1"/>
    <col min="11513" max="11513" width="9" style="35"/>
    <col min="11514" max="11514" width="35" style="35" customWidth="1"/>
    <col min="11515" max="11518" width="13.75" style="35" customWidth="1"/>
    <col min="11519" max="11519" width="3.75" style="35" customWidth="1"/>
    <col min="11520" max="11520" width="13.75" style="35" customWidth="1"/>
    <col min="11521" max="11521" width="9" style="35"/>
    <col min="11522" max="11522" width="35" style="35" customWidth="1"/>
    <col min="11523" max="11526" width="13.75" style="35" customWidth="1"/>
    <col min="11527" max="11527" width="3.75" style="35" customWidth="1"/>
    <col min="11528" max="11528" width="13.75" style="35" customWidth="1"/>
    <col min="11529" max="11529" width="9" style="35"/>
    <col min="11530" max="11530" width="35" style="35" customWidth="1"/>
    <col min="11531" max="11534" width="13.75" style="35" customWidth="1"/>
    <col min="11535" max="11535" width="3.75" style="35" customWidth="1"/>
    <col min="11536" max="11536" width="13.75" style="35" customWidth="1"/>
    <col min="11537" max="11537" width="9" style="35"/>
    <col min="11538" max="11538" width="35" style="35" customWidth="1"/>
    <col min="11539" max="11542" width="13.75" style="35" customWidth="1"/>
    <col min="11543" max="11543" width="3.75" style="35" customWidth="1"/>
    <col min="11544" max="11544" width="13.75" style="35" customWidth="1"/>
    <col min="11545" max="11545" width="9" style="35"/>
    <col min="11546" max="11546" width="35" style="35" customWidth="1"/>
    <col min="11547" max="11550" width="13.75" style="35" customWidth="1"/>
    <col min="11551" max="11551" width="3.75" style="35" customWidth="1"/>
    <col min="11552" max="11552" width="13.75" style="35" customWidth="1"/>
    <col min="11553" max="11553" width="9" style="35"/>
    <col min="11554" max="11554" width="35" style="35" customWidth="1"/>
    <col min="11555" max="11558" width="13.75" style="35" customWidth="1"/>
    <col min="11559" max="11559" width="3.75" style="35" customWidth="1"/>
    <col min="11560" max="11560" width="13.75" style="35" customWidth="1"/>
    <col min="11561" max="11561" width="9" style="35"/>
    <col min="11562" max="11562" width="35" style="35" customWidth="1"/>
    <col min="11563" max="11566" width="13.75" style="35" customWidth="1"/>
    <col min="11567" max="11567" width="3.75" style="35" customWidth="1"/>
    <col min="11568" max="11568" width="13.75" style="35" customWidth="1"/>
    <col min="11569" max="11569" width="9" style="35"/>
    <col min="11570" max="11570" width="35" style="35" customWidth="1"/>
    <col min="11571" max="11574" width="13.75" style="35" customWidth="1"/>
    <col min="11575" max="11575" width="3.75" style="35" customWidth="1"/>
    <col min="11576" max="11576" width="13.75" style="35" customWidth="1"/>
    <col min="11577" max="11577" width="9" style="35"/>
    <col min="11578" max="11578" width="35" style="35" customWidth="1"/>
    <col min="11579" max="11582" width="13.75" style="35" customWidth="1"/>
    <col min="11583" max="11583" width="3.75" style="35" customWidth="1"/>
    <col min="11584" max="11584" width="13.75" style="35" customWidth="1"/>
    <col min="11585" max="11585" width="9" style="35"/>
    <col min="11586" max="11586" width="35" style="35" customWidth="1"/>
    <col min="11587" max="11590" width="13.75" style="35" customWidth="1"/>
    <col min="11591" max="11591" width="3.75" style="35" customWidth="1"/>
    <col min="11592" max="11592" width="13.75" style="35" customWidth="1"/>
    <col min="11593" max="11593" width="9" style="35"/>
    <col min="11594" max="11594" width="35" style="35" customWidth="1"/>
    <col min="11595" max="11598" width="13.75" style="35" customWidth="1"/>
    <col min="11599" max="11599" width="3.75" style="35" customWidth="1"/>
    <col min="11600" max="11600" width="13.75" style="35" customWidth="1"/>
    <col min="11601" max="11601" width="9" style="35"/>
    <col min="11602" max="11602" width="35" style="35" customWidth="1"/>
    <col min="11603" max="11606" width="13.75" style="35" customWidth="1"/>
    <col min="11607" max="11607" width="3.75" style="35" customWidth="1"/>
    <col min="11608" max="11608" width="13.75" style="35" customWidth="1"/>
    <col min="11609" max="11609" width="9" style="35"/>
    <col min="11610" max="11610" width="35" style="35" customWidth="1"/>
    <col min="11611" max="11614" width="13.75" style="35" customWidth="1"/>
    <col min="11615" max="11615" width="3.75" style="35" customWidth="1"/>
    <col min="11616" max="11616" width="13.75" style="35" customWidth="1"/>
    <col min="11617" max="11617" width="9" style="35"/>
    <col min="11618" max="11618" width="35" style="35" customWidth="1"/>
    <col min="11619" max="11622" width="13.75" style="35" customWidth="1"/>
    <col min="11623" max="11623" width="3.75" style="35" customWidth="1"/>
    <col min="11624" max="11624" width="13.75" style="35" customWidth="1"/>
    <col min="11625" max="11625" width="9" style="35"/>
    <col min="11626" max="11626" width="35" style="35" customWidth="1"/>
    <col min="11627" max="11630" width="13.75" style="35" customWidth="1"/>
    <col min="11631" max="11631" width="3.75" style="35" customWidth="1"/>
    <col min="11632" max="11632" width="13.75" style="35" customWidth="1"/>
    <col min="11633" max="11633" width="9" style="35"/>
    <col min="11634" max="11634" width="35" style="35" customWidth="1"/>
    <col min="11635" max="11638" width="13.75" style="35" customWidth="1"/>
    <col min="11639" max="11639" width="3.75" style="35" customWidth="1"/>
    <col min="11640" max="11640" width="13.75" style="35" customWidth="1"/>
    <col min="11641" max="11641" width="9" style="35"/>
    <col min="11642" max="11642" width="35" style="35" customWidth="1"/>
    <col min="11643" max="11646" width="13.75" style="35" customWidth="1"/>
    <col min="11647" max="11647" width="3.75" style="35" customWidth="1"/>
    <col min="11648" max="11648" width="13.75" style="35" customWidth="1"/>
    <col min="11649" max="11649" width="9" style="35"/>
    <col min="11650" max="11650" width="35" style="35" customWidth="1"/>
    <col min="11651" max="11654" width="13.75" style="35" customWidth="1"/>
    <col min="11655" max="11655" width="3.75" style="35" customWidth="1"/>
    <col min="11656" max="11656" width="13.75" style="35" customWidth="1"/>
    <col min="11657" max="11657" width="9" style="35"/>
    <col min="11658" max="11658" width="35" style="35" customWidth="1"/>
    <col min="11659" max="11662" width="13.75" style="35" customWidth="1"/>
    <col min="11663" max="11663" width="3.75" style="35" customWidth="1"/>
    <col min="11664" max="11664" width="13.75" style="35" customWidth="1"/>
    <col min="11665" max="11665" width="9" style="35"/>
    <col min="11666" max="11666" width="35" style="35" customWidth="1"/>
    <col min="11667" max="11670" width="13.75" style="35" customWidth="1"/>
    <col min="11671" max="11671" width="3.75" style="35" customWidth="1"/>
    <col min="11672" max="11672" width="13.75" style="35" customWidth="1"/>
    <col min="11673" max="11673" width="9" style="35"/>
    <col min="11674" max="11674" width="35" style="35" customWidth="1"/>
    <col min="11675" max="11678" width="13.75" style="35" customWidth="1"/>
    <col min="11679" max="11679" width="3.75" style="35" customWidth="1"/>
    <col min="11680" max="11680" width="13.75" style="35" customWidth="1"/>
    <col min="11681" max="11681" width="9" style="35"/>
    <col min="11682" max="11682" width="35" style="35" customWidth="1"/>
    <col min="11683" max="11686" width="13.75" style="35" customWidth="1"/>
    <col min="11687" max="11687" width="3.75" style="35" customWidth="1"/>
    <col min="11688" max="11688" width="13.75" style="35" customWidth="1"/>
    <col min="11689" max="11689" width="9" style="35"/>
    <col min="11690" max="11690" width="35" style="35" customWidth="1"/>
    <col min="11691" max="11694" width="13.75" style="35" customWidth="1"/>
    <col min="11695" max="11695" width="3.75" style="35" customWidth="1"/>
    <col min="11696" max="11696" width="13.75" style="35" customWidth="1"/>
    <col min="11697" max="11697" width="9" style="35"/>
    <col min="11698" max="11698" width="35" style="35" customWidth="1"/>
    <col min="11699" max="11702" width="13.75" style="35" customWidth="1"/>
    <col min="11703" max="11703" width="3.75" style="35" customWidth="1"/>
    <col min="11704" max="11704" width="13.75" style="35" customWidth="1"/>
    <col min="11705" max="11705" width="9" style="35"/>
    <col min="11706" max="11706" width="35" style="35" customWidth="1"/>
    <col min="11707" max="11710" width="13.75" style="35" customWidth="1"/>
    <col min="11711" max="11711" width="3.75" style="35" customWidth="1"/>
    <col min="11712" max="11712" width="13.75" style="35" customWidth="1"/>
    <col min="11713" max="11713" width="9" style="35"/>
    <col min="11714" max="11714" width="35" style="35" customWidth="1"/>
    <col min="11715" max="11718" width="13.75" style="35" customWidth="1"/>
    <col min="11719" max="11719" width="3.75" style="35" customWidth="1"/>
    <col min="11720" max="11720" width="13.75" style="35" customWidth="1"/>
    <col min="11721" max="11721" width="9" style="35"/>
    <col min="11722" max="11722" width="35" style="35" customWidth="1"/>
    <col min="11723" max="11726" width="13.75" style="35" customWidth="1"/>
    <col min="11727" max="11727" width="3.75" style="35" customWidth="1"/>
    <col min="11728" max="11728" width="13.75" style="35" customWidth="1"/>
    <col min="11729" max="11729" width="9" style="35"/>
    <col min="11730" max="11730" width="35" style="35" customWidth="1"/>
    <col min="11731" max="11734" width="13.75" style="35" customWidth="1"/>
    <col min="11735" max="11735" width="3.75" style="35" customWidth="1"/>
    <col min="11736" max="11736" width="13.75" style="35" customWidth="1"/>
    <col min="11737" max="11737" width="9" style="35"/>
    <col min="11738" max="11738" width="35" style="35" customWidth="1"/>
    <col min="11739" max="11742" width="13.75" style="35" customWidth="1"/>
    <col min="11743" max="11743" width="3.75" style="35" customWidth="1"/>
    <col min="11744" max="11744" width="13.75" style="35" customWidth="1"/>
    <col min="11745" max="11745" width="9" style="35"/>
    <col min="11746" max="11746" width="35" style="35" customWidth="1"/>
    <col min="11747" max="11750" width="13.75" style="35" customWidth="1"/>
    <col min="11751" max="11751" width="3.75" style="35" customWidth="1"/>
    <col min="11752" max="11752" width="13.75" style="35" customWidth="1"/>
    <col min="11753" max="11753" width="9" style="35"/>
    <col min="11754" max="11754" width="35" style="35" customWidth="1"/>
    <col min="11755" max="11758" width="13.75" style="35" customWidth="1"/>
    <col min="11759" max="11759" width="3.75" style="35" customWidth="1"/>
    <col min="11760" max="11760" width="13.75" style="35" customWidth="1"/>
    <col min="11761" max="11761" width="9" style="35"/>
    <col min="11762" max="11762" width="35" style="35" customWidth="1"/>
    <col min="11763" max="11766" width="13.75" style="35" customWidth="1"/>
    <col min="11767" max="11767" width="3.75" style="35" customWidth="1"/>
    <col min="11768" max="11768" width="13.75" style="35" customWidth="1"/>
    <col min="11769" max="11769" width="9" style="35"/>
    <col min="11770" max="11770" width="35" style="35" customWidth="1"/>
    <col min="11771" max="11774" width="13.75" style="35" customWidth="1"/>
    <col min="11775" max="11775" width="3.75" style="35" customWidth="1"/>
    <col min="11776" max="11776" width="13.75" style="35" customWidth="1"/>
    <col min="11777" max="11777" width="9" style="35"/>
    <col min="11778" max="11778" width="35" style="35" customWidth="1"/>
    <col min="11779" max="11782" width="13.75" style="35" customWidth="1"/>
    <col min="11783" max="11783" width="3.75" style="35" customWidth="1"/>
    <col min="11784" max="11784" width="13.75" style="35" customWidth="1"/>
    <col min="11785" max="11785" width="9" style="35"/>
    <col min="11786" max="11786" width="35" style="35" customWidth="1"/>
    <col min="11787" max="11790" width="13.75" style="35" customWidth="1"/>
    <col min="11791" max="11791" width="3.75" style="35" customWidth="1"/>
    <col min="11792" max="11792" width="13.75" style="35" customWidth="1"/>
    <col min="11793" max="11793" width="9" style="35"/>
    <col min="11794" max="11794" width="35" style="35" customWidth="1"/>
    <col min="11795" max="11798" width="13.75" style="35" customWidth="1"/>
    <col min="11799" max="11799" width="3.75" style="35" customWidth="1"/>
    <col min="11800" max="11800" width="13.75" style="35" customWidth="1"/>
    <col min="11801" max="11801" width="9" style="35"/>
    <col min="11802" max="11802" width="35" style="35" customWidth="1"/>
    <col min="11803" max="11806" width="13.75" style="35" customWidth="1"/>
    <col min="11807" max="11807" width="3.75" style="35" customWidth="1"/>
    <col min="11808" max="11808" width="13.75" style="35" customWidth="1"/>
    <col min="11809" max="11809" width="9" style="35"/>
    <col min="11810" max="11810" width="35" style="35" customWidth="1"/>
    <col min="11811" max="11814" width="13.75" style="35" customWidth="1"/>
    <col min="11815" max="11815" width="3.75" style="35" customWidth="1"/>
    <col min="11816" max="11816" width="13.75" style="35" customWidth="1"/>
    <col min="11817" max="11817" width="9" style="35"/>
    <col min="11818" max="11818" width="35" style="35" customWidth="1"/>
    <col min="11819" max="11822" width="13.75" style="35" customWidth="1"/>
    <col min="11823" max="11823" width="3.75" style="35" customWidth="1"/>
    <col min="11824" max="11824" width="13.75" style="35" customWidth="1"/>
    <col min="11825" max="11825" width="9" style="35"/>
    <col min="11826" max="11826" width="35" style="35" customWidth="1"/>
    <col min="11827" max="11830" width="13.75" style="35" customWidth="1"/>
    <col min="11831" max="11831" width="3.75" style="35" customWidth="1"/>
    <col min="11832" max="11832" width="13.75" style="35" customWidth="1"/>
    <col min="11833" max="11833" width="9" style="35"/>
    <col min="11834" max="11834" width="35" style="35" customWidth="1"/>
    <col min="11835" max="11838" width="13.75" style="35" customWidth="1"/>
    <col min="11839" max="11839" width="3.75" style="35" customWidth="1"/>
    <col min="11840" max="11840" width="13.75" style="35" customWidth="1"/>
    <col min="11841" max="11841" width="9" style="35"/>
    <col min="11842" max="11842" width="35" style="35" customWidth="1"/>
    <col min="11843" max="11846" width="13.75" style="35" customWidth="1"/>
    <col min="11847" max="11847" width="3.75" style="35" customWidth="1"/>
    <col min="11848" max="11848" width="13.75" style="35" customWidth="1"/>
    <col min="11849" max="11849" width="9" style="35"/>
    <col min="11850" max="11850" width="35" style="35" customWidth="1"/>
    <col min="11851" max="11854" width="13.75" style="35" customWidth="1"/>
    <col min="11855" max="11855" width="3.75" style="35" customWidth="1"/>
    <col min="11856" max="11856" width="13.75" style="35" customWidth="1"/>
    <col min="11857" max="11857" width="9" style="35"/>
    <col min="11858" max="11858" width="35" style="35" customWidth="1"/>
    <col min="11859" max="11862" width="13.75" style="35" customWidth="1"/>
    <col min="11863" max="11863" width="3.75" style="35" customWidth="1"/>
    <col min="11864" max="11864" width="13.75" style="35" customWidth="1"/>
    <col min="11865" max="11865" width="9" style="35"/>
    <col min="11866" max="11866" width="35" style="35" customWidth="1"/>
    <col min="11867" max="11870" width="13.75" style="35" customWidth="1"/>
    <col min="11871" max="11871" width="3.75" style="35" customWidth="1"/>
    <col min="11872" max="11872" width="13.75" style="35" customWidth="1"/>
    <col min="11873" max="11873" width="9" style="35"/>
    <col min="11874" max="11874" width="35" style="35" customWidth="1"/>
    <col min="11875" max="11878" width="13.75" style="35" customWidth="1"/>
    <col min="11879" max="11879" width="3.75" style="35" customWidth="1"/>
    <col min="11880" max="11880" width="13.75" style="35" customWidth="1"/>
    <col min="11881" max="11881" width="9" style="35"/>
    <col min="11882" max="11882" width="35" style="35" customWidth="1"/>
    <col min="11883" max="11886" width="13.75" style="35" customWidth="1"/>
    <col min="11887" max="11887" width="3.75" style="35" customWidth="1"/>
    <col min="11888" max="11888" width="13.75" style="35" customWidth="1"/>
    <col min="11889" max="11889" width="9" style="35"/>
    <col min="11890" max="11890" width="35" style="35" customWidth="1"/>
    <col min="11891" max="11894" width="13.75" style="35" customWidth="1"/>
    <col min="11895" max="11895" width="3.75" style="35" customWidth="1"/>
    <col min="11896" max="11896" width="13.75" style="35" customWidth="1"/>
    <col min="11897" max="11897" width="9" style="35"/>
    <col min="11898" max="11898" width="35" style="35" customWidth="1"/>
    <col min="11899" max="11902" width="13.75" style="35" customWidth="1"/>
    <col min="11903" max="11903" width="3.75" style="35" customWidth="1"/>
    <col min="11904" max="11904" width="13.75" style="35" customWidth="1"/>
    <col min="11905" max="11905" width="9" style="35"/>
    <col min="11906" max="11906" width="35" style="35" customWidth="1"/>
    <col min="11907" max="11910" width="13.75" style="35" customWidth="1"/>
    <col min="11911" max="11911" width="3.75" style="35" customWidth="1"/>
    <col min="11912" max="11912" width="13.75" style="35" customWidth="1"/>
    <col min="11913" max="11913" width="9" style="35"/>
    <col min="11914" max="11914" width="35" style="35" customWidth="1"/>
    <col min="11915" max="11918" width="13.75" style="35" customWidth="1"/>
    <col min="11919" max="11919" width="3.75" style="35" customWidth="1"/>
    <col min="11920" max="11920" width="13.75" style="35" customWidth="1"/>
    <col min="11921" max="11921" width="9" style="35"/>
    <col min="11922" max="11922" width="35" style="35" customWidth="1"/>
    <col min="11923" max="11926" width="13.75" style="35" customWidth="1"/>
    <col min="11927" max="11927" width="3.75" style="35" customWidth="1"/>
    <col min="11928" max="11928" width="13.75" style="35" customWidth="1"/>
    <col min="11929" max="11929" width="9" style="35"/>
    <col min="11930" max="11930" width="35" style="35" customWidth="1"/>
    <col min="11931" max="11934" width="13.75" style="35" customWidth="1"/>
    <col min="11935" max="11935" width="3.75" style="35" customWidth="1"/>
    <col min="11936" max="11936" width="13.75" style="35" customWidth="1"/>
    <col min="11937" max="11937" width="9" style="35"/>
    <col min="11938" max="11938" width="35" style="35" customWidth="1"/>
    <col min="11939" max="11942" width="13.75" style="35" customWidth="1"/>
    <col min="11943" max="11943" width="3.75" style="35" customWidth="1"/>
    <col min="11944" max="11944" width="13.75" style="35" customWidth="1"/>
    <col min="11945" max="11945" width="9" style="35"/>
    <col min="11946" max="11946" width="35" style="35" customWidth="1"/>
    <col min="11947" max="11950" width="13.75" style="35" customWidth="1"/>
    <col min="11951" max="11951" width="3.75" style="35" customWidth="1"/>
    <col min="11952" max="11952" width="13.75" style="35" customWidth="1"/>
    <col min="11953" max="11953" width="9" style="35"/>
    <col min="11954" max="11954" width="35" style="35" customWidth="1"/>
    <col min="11955" max="11958" width="13.75" style="35" customWidth="1"/>
    <col min="11959" max="11959" width="3.75" style="35" customWidth="1"/>
    <col min="11960" max="11960" width="13.75" style="35" customWidth="1"/>
    <col min="11961" max="11961" width="9" style="35"/>
    <col min="11962" max="11962" width="35" style="35" customWidth="1"/>
    <col min="11963" max="11966" width="13.75" style="35" customWidth="1"/>
    <col min="11967" max="11967" width="3.75" style="35" customWidth="1"/>
    <col min="11968" max="11968" width="13.75" style="35" customWidth="1"/>
    <col min="11969" max="11969" width="9" style="35"/>
    <col min="11970" max="11970" width="35" style="35" customWidth="1"/>
    <col min="11971" max="11974" width="13.75" style="35" customWidth="1"/>
    <col min="11975" max="11975" width="3.75" style="35" customWidth="1"/>
    <col min="11976" max="11976" width="13.75" style="35" customWidth="1"/>
    <col min="11977" max="11977" width="9" style="35"/>
    <col min="11978" max="11978" width="35" style="35" customWidth="1"/>
    <col min="11979" max="11982" width="13.75" style="35" customWidth="1"/>
    <col min="11983" max="11983" width="3.75" style="35" customWidth="1"/>
    <col min="11984" max="11984" width="13.75" style="35" customWidth="1"/>
    <col min="11985" max="11985" width="9" style="35"/>
    <col min="11986" max="11986" width="35" style="35" customWidth="1"/>
    <col min="11987" max="11990" width="13.75" style="35" customWidth="1"/>
    <col min="11991" max="11991" width="3.75" style="35" customWidth="1"/>
    <col min="11992" max="11992" width="13.75" style="35" customWidth="1"/>
    <col min="11993" max="11993" width="9" style="35"/>
    <col min="11994" max="11994" width="35" style="35" customWidth="1"/>
    <col min="11995" max="11998" width="13.75" style="35" customWidth="1"/>
    <col min="11999" max="11999" width="3.75" style="35" customWidth="1"/>
    <col min="12000" max="12000" width="13.75" style="35" customWidth="1"/>
    <col min="12001" max="12001" width="9" style="35"/>
    <col min="12002" max="12002" width="35" style="35" customWidth="1"/>
    <col min="12003" max="12006" width="13.75" style="35" customWidth="1"/>
    <col min="12007" max="12007" width="3.75" style="35" customWidth="1"/>
    <col min="12008" max="12008" width="13.75" style="35" customWidth="1"/>
    <col min="12009" max="12009" width="9" style="35"/>
    <col min="12010" max="12010" width="35" style="35" customWidth="1"/>
    <col min="12011" max="12014" width="13.75" style="35" customWidth="1"/>
    <col min="12015" max="12015" width="3.75" style="35" customWidth="1"/>
    <col min="12016" max="12016" width="13.75" style="35" customWidth="1"/>
    <col min="12017" max="12017" width="9" style="35"/>
    <col min="12018" max="12018" width="35" style="35" customWidth="1"/>
    <col min="12019" max="12022" width="13.75" style="35" customWidth="1"/>
    <col min="12023" max="12023" width="3.75" style="35" customWidth="1"/>
    <col min="12024" max="12024" width="13.75" style="35" customWidth="1"/>
    <col min="12025" max="12025" width="9" style="35"/>
    <col min="12026" max="12026" width="35" style="35" customWidth="1"/>
    <col min="12027" max="12030" width="13.75" style="35" customWidth="1"/>
    <col min="12031" max="12031" width="3.75" style="35" customWidth="1"/>
    <col min="12032" max="12032" width="13.75" style="35" customWidth="1"/>
    <col min="12033" max="12033" width="9" style="35"/>
    <col min="12034" max="12034" width="35" style="35" customWidth="1"/>
    <col min="12035" max="12038" width="13.75" style="35" customWidth="1"/>
    <col min="12039" max="12039" width="3.75" style="35" customWidth="1"/>
    <col min="12040" max="12040" width="13.75" style="35" customWidth="1"/>
    <col min="12041" max="12041" width="9" style="35"/>
    <col min="12042" max="12042" width="35" style="35" customWidth="1"/>
    <col min="12043" max="12046" width="13.75" style="35" customWidth="1"/>
    <col min="12047" max="12047" width="3.75" style="35" customWidth="1"/>
    <col min="12048" max="12048" width="13.75" style="35" customWidth="1"/>
    <col min="12049" max="12049" width="9" style="35"/>
    <col min="12050" max="12050" width="35" style="35" customWidth="1"/>
    <col min="12051" max="12054" width="13.75" style="35" customWidth="1"/>
    <col min="12055" max="12055" width="3.75" style="35" customWidth="1"/>
    <col min="12056" max="12056" width="13.75" style="35" customWidth="1"/>
    <col min="12057" max="12057" width="9" style="35"/>
    <col min="12058" max="12058" width="35" style="35" customWidth="1"/>
    <col min="12059" max="12062" width="13.75" style="35" customWidth="1"/>
    <col min="12063" max="12063" width="3.75" style="35" customWidth="1"/>
    <col min="12064" max="12064" width="13.75" style="35" customWidth="1"/>
    <col min="12065" max="12065" width="9" style="35"/>
    <col min="12066" max="12066" width="35" style="35" customWidth="1"/>
    <col min="12067" max="12070" width="13.75" style="35" customWidth="1"/>
    <col min="12071" max="12071" width="3.75" style="35" customWidth="1"/>
    <col min="12072" max="12072" width="13.75" style="35" customWidth="1"/>
    <col min="12073" max="12073" width="9" style="35"/>
    <col min="12074" max="12074" width="35" style="35" customWidth="1"/>
    <col min="12075" max="12078" width="13.75" style="35" customWidth="1"/>
    <col min="12079" max="12079" width="3.75" style="35" customWidth="1"/>
    <col min="12080" max="12080" width="13.75" style="35" customWidth="1"/>
    <col min="12081" max="12081" width="9" style="35"/>
    <col min="12082" max="12082" width="35" style="35" customWidth="1"/>
    <col min="12083" max="12086" width="13.75" style="35" customWidth="1"/>
    <col min="12087" max="12087" width="3.75" style="35" customWidth="1"/>
    <col min="12088" max="12088" width="13.75" style="35" customWidth="1"/>
    <col min="12089" max="12089" width="9" style="35"/>
    <col min="12090" max="12090" width="35" style="35" customWidth="1"/>
    <col min="12091" max="12094" width="13.75" style="35" customWidth="1"/>
    <col min="12095" max="12095" width="3.75" style="35" customWidth="1"/>
    <col min="12096" max="12096" width="13.75" style="35" customWidth="1"/>
    <col min="12097" max="12097" width="9" style="35"/>
    <col min="12098" max="12098" width="35" style="35" customWidth="1"/>
    <col min="12099" max="12102" width="13.75" style="35" customWidth="1"/>
    <col min="12103" max="12103" width="3.75" style="35" customWidth="1"/>
    <col min="12104" max="12104" width="13.75" style="35" customWidth="1"/>
    <col min="12105" max="12105" width="9" style="35"/>
    <col min="12106" max="12106" width="35" style="35" customWidth="1"/>
    <col min="12107" max="12110" width="13.75" style="35" customWidth="1"/>
    <col min="12111" max="12111" width="3.75" style="35" customWidth="1"/>
    <col min="12112" max="12112" width="13.75" style="35" customWidth="1"/>
    <col min="12113" max="12113" width="9" style="35"/>
    <col min="12114" max="12114" width="35" style="35" customWidth="1"/>
    <col min="12115" max="12118" width="13.75" style="35" customWidth="1"/>
    <col min="12119" max="12119" width="3.75" style="35" customWidth="1"/>
    <col min="12120" max="12120" width="13.75" style="35" customWidth="1"/>
    <col min="12121" max="12121" width="9" style="35"/>
    <col min="12122" max="12122" width="35" style="35" customWidth="1"/>
    <col min="12123" max="12126" width="13.75" style="35" customWidth="1"/>
    <col min="12127" max="12127" width="3.75" style="35" customWidth="1"/>
    <col min="12128" max="12128" width="13.75" style="35" customWidth="1"/>
    <col min="12129" max="12129" width="9" style="35"/>
    <col min="12130" max="12130" width="35" style="35" customWidth="1"/>
    <col min="12131" max="12134" width="13.75" style="35" customWidth="1"/>
    <col min="12135" max="12135" width="3.75" style="35" customWidth="1"/>
    <col min="12136" max="12136" width="13.75" style="35" customWidth="1"/>
    <col min="12137" max="12137" width="9" style="35"/>
    <col min="12138" max="12138" width="35" style="35" customWidth="1"/>
    <col min="12139" max="12142" width="13.75" style="35" customWidth="1"/>
    <col min="12143" max="12143" width="3.75" style="35" customWidth="1"/>
    <col min="12144" max="12144" width="13.75" style="35" customWidth="1"/>
    <col min="12145" max="12145" width="9" style="35"/>
    <col min="12146" max="12146" width="35" style="35" customWidth="1"/>
    <col min="12147" max="12150" width="13.75" style="35" customWidth="1"/>
    <col min="12151" max="12151" width="3.75" style="35" customWidth="1"/>
    <col min="12152" max="12152" width="13.75" style="35" customWidth="1"/>
    <col min="12153" max="12153" width="9" style="35"/>
    <col min="12154" max="12154" width="35" style="35" customWidth="1"/>
    <col min="12155" max="12158" width="13.75" style="35" customWidth="1"/>
    <col min="12159" max="12159" width="3.75" style="35" customWidth="1"/>
    <col min="12160" max="12160" width="13.75" style="35" customWidth="1"/>
    <col min="12161" max="12161" width="9" style="35"/>
    <col min="12162" max="12162" width="35" style="35" customWidth="1"/>
    <col min="12163" max="12166" width="13.75" style="35" customWidth="1"/>
    <col min="12167" max="12167" width="3.75" style="35" customWidth="1"/>
    <col min="12168" max="12168" width="13.75" style="35" customWidth="1"/>
    <col min="12169" max="12169" width="9" style="35"/>
    <col min="12170" max="12170" width="35" style="35" customWidth="1"/>
    <col min="12171" max="12174" width="13.75" style="35" customWidth="1"/>
    <col min="12175" max="12175" width="3.75" style="35" customWidth="1"/>
    <col min="12176" max="12176" width="13.75" style="35" customWidth="1"/>
    <col min="12177" max="12177" width="9" style="35"/>
    <col min="12178" max="12178" width="35" style="35" customWidth="1"/>
    <col min="12179" max="12182" width="13.75" style="35" customWidth="1"/>
    <col min="12183" max="12183" width="3.75" style="35" customWidth="1"/>
    <col min="12184" max="12184" width="13.75" style="35" customWidth="1"/>
    <col min="12185" max="12185" width="9" style="35"/>
    <col min="12186" max="12186" width="35" style="35" customWidth="1"/>
    <col min="12187" max="12190" width="13.75" style="35" customWidth="1"/>
    <col min="12191" max="12191" width="3.75" style="35" customWidth="1"/>
    <col min="12192" max="12192" width="13.75" style="35" customWidth="1"/>
    <col min="12193" max="12193" width="9" style="35"/>
    <col min="12194" max="12194" width="35" style="35" customWidth="1"/>
    <col min="12195" max="12198" width="13.75" style="35" customWidth="1"/>
    <col min="12199" max="12199" width="3.75" style="35" customWidth="1"/>
    <col min="12200" max="12200" width="13.75" style="35" customWidth="1"/>
    <col min="12201" max="12201" width="9" style="35"/>
    <col min="12202" max="12202" width="35" style="35" customWidth="1"/>
    <col min="12203" max="12206" width="13.75" style="35" customWidth="1"/>
    <col min="12207" max="12207" width="3.75" style="35" customWidth="1"/>
    <col min="12208" max="12208" width="13.75" style="35" customWidth="1"/>
    <col min="12209" max="12209" width="9" style="35"/>
    <col min="12210" max="12210" width="35" style="35" customWidth="1"/>
    <col min="12211" max="12214" width="13.75" style="35" customWidth="1"/>
    <col min="12215" max="12215" width="3.75" style="35" customWidth="1"/>
    <col min="12216" max="12216" width="13.75" style="35" customWidth="1"/>
    <col min="12217" max="12217" width="9" style="35"/>
    <col min="12218" max="12218" width="35" style="35" customWidth="1"/>
    <col min="12219" max="12222" width="13.75" style="35" customWidth="1"/>
    <col min="12223" max="12223" width="3.75" style="35" customWidth="1"/>
    <col min="12224" max="12224" width="13.75" style="35" customWidth="1"/>
    <col min="12225" max="12225" width="9" style="35"/>
    <col min="12226" max="12226" width="35" style="35" customWidth="1"/>
    <col min="12227" max="12230" width="13.75" style="35" customWidth="1"/>
    <col min="12231" max="12231" width="3.75" style="35" customWidth="1"/>
    <col min="12232" max="12232" width="13.75" style="35" customWidth="1"/>
    <col min="12233" max="12233" width="9" style="35"/>
    <col min="12234" max="12234" width="35" style="35" customWidth="1"/>
    <col min="12235" max="12238" width="13.75" style="35" customWidth="1"/>
    <col min="12239" max="12239" width="3.75" style="35" customWidth="1"/>
    <col min="12240" max="12240" width="13.75" style="35" customWidth="1"/>
    <col min="12241" max="12241" width="9" style="35"/>
    <col min="12242" max="12242" width="35" style="35" customWidth="1"/>
    <col min="12243" max="12246" width="13.75" style="35" customWidth="1"/>
    <col min="12247" max="12247" width="3.75" style="35" customWidth="1"/>
    <col min="12248" max="12248" width="13.75" style="35" customWidth="1"/>
    <col min="12249" max="12249" width="9" style="35"/>
    <col min="12250" max="12250" width="35" style="35" customWidth="1"/>
    <col min="12251" max="12254" width="13.75" style="35" customWidth="1"/>
    <col min="12255" max="12255" width="3.75" style="35" customWidth="1"/>
    <col min="12256" max="12256" width="13.75" style="35" customWidth="1"/>
    <col min="12257" max="12257" width="9" style="35"/>
    <col min="12258" max="12258" width="35" style="35" customWidth="1"/>
    <col min="12259" max="12262" width="13.75" style="35" customWidth="1"/>
    <col min="12263" max="12263" width="3.75" style="35" customWidth="1"/>
    <col min="12264" max="12264" width="13.75" style="35" customWidth="1"/>
    <col min="12265" max="12265" width="9" style="35"/>
    <col min="12266" max="12266" width="35" style="35" customWidth="1"/>
    <col min="12267" max="12270" width="13.75" style="35" customWidth="1"/>
    <col min="12271" max="12271" width="3.75" style="35" customWidth="1"/>
    <col min="12272" max="12272" width="13.75" style="35" customWidth="1"/>
    <col min="12273" max="12273" width="9" style="35"/>
    <col min="12274" max="12274" width="35" style="35" customWidth="1"/>
    <col min="12275" max="12278" width="13.75" style="35" customWidth="1"/>
    <col min="12279" max="12279" width="3.75" style="35" customWidth="1"/>
    <col min="12280" max="12280" width="13.75" style="35" customWidth="1"/>
    <col min="12281" max="12281" width="9" style="35"/>
    <col min="12282" max="12282" width="35" style="35" customWidth="1"/>
    <col min="12283" max="12286" width="13.75" style="35" customWidth="1"/>
    <col min="12287" max="12287" width="3.75" style="35" customWidth="1"/>
    <col min="12288" max="12288" width="13.75" style="35" customWidth="1"/>
    <col min="12289" max="12289" width="9" style="35"/>
    <col min="12290" max="12290" width="35" style="35" customWidth="1"/>
    <col min="12291" max="12294" width="13.75" style="35" customWidth="1"/>
    <col min="12295" max="12295" width="3.75" style="35" customWidth="1"/>
    <col min="12296" max="12296" width="13.75" style="35" customWidth="1"/>
    <col min="12297" max="12297" width="9" style="35"/>
    <col min="12298" max="12298" width="35" style="35" customWidth="1"/>
    <col min="12299" max="12302" width="13.75" style="35" customWidth="1"/>
    <col min="12303" max="12303" width="3.75" style="35" customWidth="1"/>
    <col min="12304" max="12304" width="13.75" style="35" customWidth="1"/>
    <col min="12305" max="12305" width="9" style="35"/>
    <col min="12306" max="12306" width="35" style="35" customWidth="1"/>
    <col min="12307" max="12310" width="13.75" style="35" customWidth="1"/>
    <col min="12311" max="12311" width="3.75" style="35" customWidth="1"/>
    <col min="12312" max="12312" width="13.75" style="35" customWidth="1"/>
    <col min="12313" max="12313" width="9" style="35"/>
    <col min="12314" max="12314" width="35" style="35" customWidth="1"/>
    <col min="12315" max="12318" width="13.75" style="35" customWidth="1"/>
    <col min="12319" max="12319" width="3.75" style="35" customWidth="1"/>
    <col min="12320" max="12320" width="13.75" style="35" customWidth="1"/>
    <col min="12321" max="12321" width="9" style="35"/>
    <col min="12322" max="12322" width="35" style="35" customWidth="1"/>
    <col min="12323" max="12326" width="13.75" style="35" customWidth="1"/>
    <col min="12327" max="12327" width="3.75" style="35" customWidth="1"/>
    <col min="12328" max="12328" width="13.75" style="35" customWidth="1"/>
    <col min="12329" max="12329" width="9" style="35"/>
    <col min="12330" max="12330" width="35" style="35" customWidth="1"/>
    <col min="12331" max="12334" width="13.75" style="35" customWidth="1"/>
    <col min="12335" max="12335" width="3.75" style="35" customWidth="1"/>
    <col min="12336" max="12336" width="13.75" style="35" customWidth="1"/>
    <col min="12337" max="12337" width="9" style="35"/>
    <col min="12338" max="12338" width="35" style="35" customWidth="1"/>
    <col min="12339" max="12342" width="13.75" style="35" customWidth="1"/>
    <col min="12343" max="12343" width="3.75" style="35" customWidth="1"/>
    <col min="12344" max="12344" width="13.75" style="35" customWidth="1"/>
    <col min="12345" max="12345" width="9" style="35"/>
    <col min="12346" max="12346" width="35" style="35" customWidth="1"/>
    <col min="12347" max="12350" width="13.75" style="35" customWidth="1"/>
    <col min="12351" max="12351" width="3.75" style="35" customWidth="1"/>
    <col min="12352" max="12352" width="13.75" style="35" customWidth="1"/>
    <col min="12353" max="12353" width="9" style="35"/>
    <col min="12354" max="12354" width="35" style="35" customWidth="1"/>
    <col min="12355" max="12358" width="13.75" style="35" customWidth="1"/>
    <col min="12359" max="12359" width="3.75" style="35" customWidth="1"/>
    <col min="12360" max="12360" width="13.75" style="35" customWidth="1"/>
    <col min="12361" max="12361" width="9" style="35"/>
    <col min="12362" max="12362" width="35" style="35" customWidth="1"/>
    <col min="12363" max="12366" width="13.75" style="35" customWidth="1"/>
    <col min="12367" max="12367" width="3.75" style="35" customWidth="1"/>
    <col min="12368" max="12368" width="13.75" style="35" customWidth="1"/>
    <col min="12369" max="12369" width="9" style="35"/>
    <col min="12370" max="12370" width="35" style="35" customWidth="1"/>
    <col min="12371" max="12374" width="13.75" style="35" customWidth="1"/>
    <col min="12375" max="12375" width="3.75" style="35" customWidth="1"/>
    <col min="12376" max="12376" width="13.75" style="35" customWidth="1"/>
    <col min="12377" max="12377" width="9" style="35"/>
    <col min="12378" max="12378" width="35" style="35" customWidth="1"/>
    <col min="12379" max="12382" width="13.75" style="35" customWidth="1"/>
    <col min="12383" max="12383" width="3.75" style="35" customWidth="1"/>
    <col min="12384" max="12384" width="13.75" style="35" customWidth="1"/>
    <col min="12385" max="12385" width="9" style="35"/>
    <col min="12386" max="12386" width="35" style="35" customWidth="1"/>
    <col min="12387" max="12390" width="13.75" style="35" customWidth="1"/>
    <col min="12391" max="12391" width="3.75" style="35" customWidth="1"/>
    <col min="12392" max="12392" width="13.75" style="35" customWidth="1"/>
    <col min="12393" max="12393" width="9" style="35"/>
    <col min="12394" max="12394" width="35" style="35" customWidth="1"/>
    <col min="12395" max="12398" width="13.75" style="35" customWidth="1"/>
    <col min="12399" max="12399" width="3.75" style="35" customWidth="1"/>
    <col min="12400" max="12400" width="13.75" style="35" customWidth="1"/>
    <col min="12401" max="12401" width="9" style="35"/>
    <col min="12402" max="12402" width="35" style="35" customWidth="1"/>
    <col min="12403" max="12406" width="13.75" style="35" customWidth="1"/>
    <col min="12407" max="12407" width="3.75" style="35" customWidth="1"/>
    <col min="12408" max="12408" width="13.75" style="35" customWidth="1"/>
    <col min="12409" max="12409" width="9" style="35"/>
    <col min="12410" max="12410" width="35" style="35" customWidth="1"/>
    <col min="12411" max="12414" width="13.75" style="35" customWidth="1"/>
    <col min="12415" max="12415" width="3.75" style="35" customWidth="1"/>
    <col min="12416" max="12416" width="13.75" style="35" customWidth="1"/>
    <col min="12417" max="12417" width="9" style="35"/>
    <col min="12418" max="12418" width="35" style="35" customWidth="1"/>
    <col min="12419" max="12422" width="13.75" style="35" customWidth="1"/>
    <col min="12423" max="12423" width="3.75" style="35" customWidth="1"/>
    <col min="12424" max="12424" width="13.75" style="35" customWidth="1"/>
    <col min="12425" max="12425" width="9" style="35"/>
    <col min="12426" max="12426" width="35" style="35" customWidth="1"/>
    <col min="12427" max="12430" width="13.75" style="35" customWidth="1"/>
    <col min="12431" max="12431" width="3.75" style="35" customWidth="1"/>
    <col min="12432" max="12432" width="13.75" style="35" customWidth="1"/>
    <col min="12433" max="12433" width="9" style="35"/>
    <col min="12434" max="12434" width="35" style="35" customWidth="1"/>
    <col min="12435" max="12438" width="13.75" style="35" customWidth="1"/>
    <col min="12439" max="12439" width="3.75" style="35" customWidth="1"/>
    <col min="12440" max="12440" width="13.75" style="35" customWidth="1"/>
    <col min="12441" max="12441" width="9" style="35"/>
    <col min="12442" max="12442" width="35" style="35" customWidth="1"/>
    <col min="12443" max="12446" width="13.75" style="35" customWidth="1"/>
    <col min="12447" max="12447" width="3.75" style="35" customWidth="1"/>
    <col min="12448" max="12448" width="13.75" style="35" customWidth="1"/>
    <col min="12449" max="12449" width="9" style="35"/>
    <col min="12450" max="12450" width="35" style="35" customWidth="1"/>
    <col min="12451" max="12454" width="13.75" style="35" customWidth="1"/>
    <col min="12455" max="12455" width="3.75" style="35" customWidth="1"/>
    <col min="12456" max="12456" width="13.75" style="35" customWidth="1"/>
    <col min="12457" max="12457" width="9" style="35"/>
    <col min="12458" max="12458" width="35" style="35" customWidth="1"/>
    <col min="12459" max="12462" width="13.75" style="35" customWidth="1"/>
    <col min="12463" max="12463" width="3.75" style="35" customWidth="1"/>
    <col min="12464" max="12464" width="13.75" style="35" customWidth="1"/>
    <col min="12465" max="12465" width="9" style="35"/>
    <col min="12466" max="12466" width="35" style="35" customWidth="1"/>
    <col min="12467" max="12470" width="13.75" style="35" customWidth="1"/>
    <col min="12471" max="12471" width="3.75" style="35" customWidth="1"/>
    <col min="12472" max="12472" width="13.75" style="35" customWidth="1"/>
    <col min="12473" max="12473" width="9" style="35"/>
    <col min="12474" max="12474" width="35" style="35" customWidth="1"/>
    <col min="12475" max="12478" width="13.75" style="35" customWidth="1"/>
    <col min="12479" max="12479" width="3.75" style="35" customWidth="1"/>
    <col min="12480" max="12480" width="13.75" style="35" customWidth="1"/>
    <col min="12481" max="12481" width="9" style="35"/>
    <col min="12482" max="12482" width="35" style="35" customWidth="1"/>
    <col min="12483" max="12486" width="13.75" style="35" customWidth="1"/>
    <col min="12487" max="12487" width="3.75" style="35" customWidth="1"/>
    <col min="12488" max="12488" width="13.75" style="35" customWidth="1"/>
    <col min="12489" max="12489" width="9" style="35"/>
    <col min="12490" max="12490" width="35" style="35" customWidth="1"/>
    <col min="12491" max="12494" width="13.75" style="35" customWidth="1"/>
    <col min="12495" max="12495" width="3.75" style="35" customWidth="1"/>
    <col min="12496" max="12496" width="13.75" style="35" customWidth="1"/>
    <col min="12497" max="12497" width="9" style="35"/>
    <col min="12498" max="12498" width="35" style="35" customWidth="1"/>
    <col min="12499" max="12502" width="13.75" style="35" customWidth="1"/>
    <col min="12503" max="12503" width="3.75" style="35" customWidth="1"/>
    <col min="12504" max="12504" width="13.75" style="35" customWidth="1"/>
    <col min="12505" max="12505" width="9" style="35"/>
    <col min="12506" max="12506" width="35" style="35" customWidth="1"/>
    <col min="12507" max="12510" width="13.75" style="35" customWidth="1"/>
    <col min="12511" max="12511" width="3.75" style="35" customWidth="1"/>
    <col min="12512" max="12512" width="13.75" style="35" customWidth="1"/>
    <col min="12513" max="12513" width="9" style="35"/>
    <col min="12514" max="12514" width="35" style="35" customWidth="1"/>
    <col min="12515" max="12518" width="13.75" style="35" customWidth="1"/>
    <col min="12519" max="12519" width="3.75" style="35" customWidth="1"/>
    <col min="12520" max="12520" width="13.75" style="35" customWidth="1"/>
    <col min="12521" max="12521" width="9" style="35"/>
    <col min="12522" max="12522" width="35" style="35" customWidth="1"/>
    <col min="12523" max="12526" width="13.75" style="35" customWidth="1"/>
    <col min="12527" max="12527" width="3.75" style="35" customWidth="1"/>
    <col min="12528" max="12528" width="13.75" style="35" customWidth="1"/>
    <col min="12529" max="12529" width="9" style="35"/>
    <col min="12530" max="12530" width="35" style="35" customWidth="1"/>
    <col min="12531" max="12534" width="13.75" style="35" customWidth="1"/>
    <col min="12535" max="12535" width="3.75" style="35" customWidth="1"/>
    <col min="12536" max="12536" width="13.75" style="35" customWidth="1"/>
    <col min="12537" max="12537" width="9" style="35"/>
    <col min="12538" max="12538" width="35" style="35" customWidth="1"/>
    <col min="12539" max="12542" width="13.75" style="35" customWidth="1"/>
    <col min="12543" max="12543" width="3.75" style="35" customWidth="1"/>
    <col min="12544" max="12544" width="13.75" style="35" customWidth="1"/>
    <col min="12545" max="12545" width="9" style="35"/>
    <col min="12546" max="12546" width="35" style="35" customWidth="1"/>
    <col min="12547" max="12550" width="13.75" style="35" customWidth="1"/>
    <col min="12551" max="12551" width="3.75" style="35" customWidth="1"/>
    <col min="12552" max="12552" width="13.75" style="35" customWidth="1"/>
    <col min="12553" max="12553" width="9" style="35"/>
    <col min="12554" max="12554" width="35" style="35" customWidth="1"/>
    <col min="12555" max="12558" width="13.75" style="35" customWidth="1"/>
    <col min="12559" max="12559" width="3.75" style="35" customWidth="1"/>
    <col min="12560" max="12560" width="13.75" style="35" customWidth="1"/>
    <col min="12561" max="12561" width="9" style="35"/>
    <col min="12562" max="12562" width="35" style="35" customWidth="1"/>
    <col min="12563" max="12566" width="13.75" style="35" customWidth="1"/>
    <col min="12567" max="12567" width="3.75" style="35" customWidth="1"/>
    <col min="12568" max="12568" width="13.75" style="35" customWidth="1"/>
    <col min="12569" max="12569" width="9" style="35"/>
    <col min="12570" max="12570" width="35" style="35" customWidth="1"/>
    <col min="12571" max="12574" width="13.75" style="35" customWidth="1"/>
    <col min="12575" max="12575" width="3.75" style="35" customWidth="1"/>
    <col min="12576" max="12576" width="13.75" style="35" customWidth="1"/>
    <col min="12577" max="12577" width="9" style="35"/>
    <col min="12578" max="12578" width="35" style="35" customWidth="1"/>
    <col min="12579" max="12582" width="13.75" style="35" customWidth="1"/>
    <col min="12583" max="12583" width="3.75" style="35" customWidth="1"/>
    <col min="12584" max="12584" width="13.75" style="35" customWidth="1"/>
    <col min="12585" max="12585" width="9" style="35"/>
    <col min="12586" max="12586" width="35" style="35" customWidth="1"/>
    <col min="12587" max="12590" width="13.75" style="35" customWidth="1"/>
    <col min="12591" max="12591" width="3.75" style="35" customWidth="1"/>
    <col min="12592" max="12592" width="13.75" style="35" customWidth="1"/>
    <col min="12593" max="12593" width="9" style="35"/>
    <col min="12594" max="12594" width="35" style="35" customWidth="1"/>
    <col min="12595" max="12598" width="13.75" style="35" customWidth="1"/>
    <col min="12599" max="12599" width="3.75" style="35" customWidth="1"/>
    <col min="12600" max="12600" width="13.75" style="35" customWidth="1"/>
    <col min="12601" max="12601" width="9" style="35"/>
    <col min="12602" max="12602" width="35" style="35" customWidth="1"/>
    <col min="12603" max="12606" width="13.75" style="35" customWidth="1"/>
    <col min="12607" max="12607" width="3.75" style="35" customWidth="1"/>
    <col min="12608" max="12608" width="13.75" style="35" customWidth="1"/>
    <col min="12609" max="12609" width="9" style="35"/>
    <col min="12610" max="12610" width="35" style="35" customWidth="1"/>
    <col min="12611" max="12614" width="13.75" style="35" customWidth="1"/>
    <col min="12615" max="12615" width="3.75" style="35" customWidth="1"/>
    <col min="12616" max="12616" width="13.75" style="35" customWidth="1"/>
    <col min="12617" max="12617" width="9" style="35"/>
    <col min="12618" max="12618" width="35" style="35" customWidth="1"/>
    <col min="12619" max="12622" width="13.75" style="35" customWidth="1"/>
    <col min="12623" max="12623" width="3.75" style="35" customWidth="1"/>
    <col min="12624" max="12624" width="13.75" style="35" customWidth="1"/>
    <col min="12625" max="12625" width="9" style="35"/>
    <col min="12626" max="12626" width="35" style="35" customWidth="1"/>
    <col min="12627" max="12630" width="13.75" style="35" customWidth="1"/>
    <col min="12631" max="12631" width="3.75" style="35" customWidth="1"/>
    <col min="12632" max="12632" width="13.75" style="35" customWidth="1"/>
    <col min="12633" max="12633" width="9" style="35"/>
    <col min="12634" max="12634" width="35" style="35" customWidth="1"/>
    <col min="12635" max="12638" width="13.75" style="35" customWidth="1"/>
    <col min="12639" max="12639" width="3.75" style="35" customWidth="1"/>
    <col min="12640" max="12640" width="13.75" style="35" customWidth="1"/>
    <col min="12641" max="12641" width="9" style="35"/>
    <col min="12642" max="12642" width="35" style="35" customWidth="1"/>
    <col min="12643" max="12646" width="13.75" style="35" customWidth="1"/>
    <col min="12647" max="12647" width="3.75" style="35" customWidth="1"/>
    <col min="12648" max="12648" width="13.75" style="35" customWidth="1"/>
    <col min="12649" max="12649" width="9" style="35"/>
    <col min="12650" max="12650" width="35" style="35" customWidth="1"/>
    <col min="12651" max="12654" width="13.75" style="35" customWidth="1"/>
    <col min="12655" max="12655" width="3.75" style="35" customWidth="1"/>
    <col min="12656" max="12656" width="13.75" style="35" customWidth="1"/>
    <col min="12657" max="12657" width="9" style="35"/>
    <col min="12658" max="12658" width="35" style="35" customWidth="1"/>
    <col min="12659" max="12662" width="13.75" style="35" customWidth="1"/>
    <col min="12663" max="12663" width="3.75" style="35" customWidth="1"/>
    <col min="12664" max="12664" width="13.75" style="35" customWidth="1"/>
    <col min="12665" max="12665" width="9" style="35"/>
    <col min="12666" max="12666" width="35" style="35" customWidth="1"/>
    <col min="12667" max="12670" width="13.75" style="35" customWidth="1"/>
    <col min="12671" max="12671" width="3.75" style="35" customWidth="1"/>
    <col min="12672" max="12672" width="13.75" style="35" customWidth="1"/>
    <col min="12673" max="12673" width="9" style="35"/>
    <col min="12674" max="12674" width="35" style="35" customWidth="1"/>
    <col min="12675" max="12678" width="13.75" style="35" customWidth="1"/>
    <col min="12679" max="12679" width="3.75" style="35" customWidth="1"/>
    <col min="12680" max="12680" width="13.75" style="35" customWidth="1"/>
    <col min="12681" max="12681" width="9" style="35"/>
    <col min="12682" max="12682" width="35" style="35" customWidth="1"/>
    <col min="12683" max="12686" width="13.75" style="35" customWidth="1"/>
    <col min="12687" max="12687" width="3.75" style="35" customWidth="1"/>
    <col min="12688" max="12688" width="13.75" style="35" customWidth="1"/>
    <col min="12689" max="12689" width="9" style="35"/>
    <col min="12690" max="12690" width="35" style="35" customWidth="1"/>
    <col min="12691" max="12694" width="13.75" style="35" customWidth="1"/>
    <col min="12695" max="12695" width="3.75" style="35" customWidth="1"/>
    <col min="12696" max="12696" width="13.75" style="35" customWidth="1"/>
    <col min="12697" max="12697" width="9" style="35"/>
    <col min="12698" max="12698" width="35" style="35" customWidth="1"/>
    <col min="12699" max="12702" width="13.75" style="35" customWidth="1"/>
    <col min="12703" max="12703" width="3.75" style="35" customWidth="1"/>
    <col min="12704" max="12704" width="13.75" style="35" customWidth="1"/>
    <col min="12705" max="12705" width="9" style="35"/>
    <col min="12706" max="12706" width="35" style="35" customWidth="1"/>
    <col min="12707" max="12710" width="13.75" style="35" customWidth="1"/>
    <col min="12711" max="12711" width="3.75" style="35" customWidth="1"/>
    <col min="12712" max="12712" width="13.75" style="35" customWidth="1"/>
    <col min="12713" max="12713" width="9" style="35"/>
    <col min="12714" max="12714" width="35" style="35" customWidth="1"/>
    <col min="12715" max="12718" width="13.75" style="35" customWidth="1"/>
    <col min="12719" max="12719" width="3.75" style="35" customWidth="1"/>
    <col min="12720" max="12720" width="13.75" style="35" customWidth="1"/>
    <col min="12721" max="12721" width="9" style="35"/>
    <col min="12722" max="12722" width="35" style="35" customWidth="1"/>
    <col min="12723" max="12726" width="13.75" style="35" customWidth="1"/>
    <col min="12727" max="12727" width="3.75" style="35" customWidth="1"/>
    <col min="12728" max="12728" width="13.75" style="35" customWidth="1"/>
    <col min="12729" max="12729" width="9" style="35"/>
    <col min="12730" max="12730" width="35" style="35" customWidth="1"/>
    <col min="12731" max="12734" width="13.75" style="35" customWidth="1"/>
    <col min="12735" max="12735" width="3.75" style="35" customWidth="1"/>
    <col min="12736" max="12736" width="13.75" style="35" customWidth="1"/>
    <col min="12737" max="12737" width="9" style="35"/>
    <col min="12738" max="12738" width="35" style="35" customWidth="1"/>
    <col min="12739" max="12742" width="13.75" style="35" customWidth="1"/>
    <col min="12743" max="12743" width="3.75" style="35" customWidth="1"/>
    <col min="12744" max="12744" width="13.75" style="35" customWidth="1"/>
    <col min="12745" max="12745" width="9" style="35"/>
    <col min="12746" max="12746" width="35" style="35" customWidth="1"/>
    <col min="12747" max="12750" width="13.75" style="35" customWidth="1"/>
    <col min="12751" max="12751" width="3.75" style="35" customWidth="1"/>
    <col min="12752" max="12752" width="13.75" style="35" customWidth="1"/>
    <col min="12753" max="12753" width="9" style="35"/>
    <col min="12754" max="12754" width="35" style="35" customWidth="1"/>
    <col min="12755" max="12758" width="13.75" style="35" customWidth="1"/>
    <col min="12759" max="12759" width="3.75" style="35" customWidth="1"/>
    <col min="12760" max="12760" width="13.75" style="35" customWidth="1"/>
    <col min="12761" max="12761" width="9" style="35"/>
    <col min="12762" max="12762" width="35" style="35" customWidth="1"/>
    <col min="12763" max="12766" width="13.75" style="35" customWidth="1"/>
    <col min="12767" max="12767" width="3.75" style="35" customWidth="1"/>
    <col min="12768" max="12768" width="13.75" style="35" customWidth="1"/>
    <col min="12769" max="12769" width="9" style="35"/>
    <col min="12770" max="12770" width="35" style="35" customWidth="1"/>
    <col min="12771" max="12774" width="13.75" style="35" customWidth="1"/>
    <col min="12775" max="12775" width="3.75" style="35" customWidth="1"/>
    <col min="12776" max="12776" width="13.75" style="35" customWidth="1"/>
    <col min="12777" max="12777" width="9" style="35"/>
    <col min="12778" max="12778" width="35" style="35" customWidth="1"/>
    <col min="12779" max="12782" width="13.75" style="35" customWidth="1"/>
    <col min="12783" max="12783" width="3.75" style="35" customWidth="1"/>
    <col min="12784" max="12784" width="13.75" style="35" customWidth="1"/>
    <col min="12785" max="12785" width="9" style="35"/>
    <col min="12786" max="12786" width="35" style="35" customWidth="1"/>
    <col min="12787" max="12790" width="13.75" style="35" customWidth="1"/>
    <col min="12791" max="12791" width="3.75" style="35" customWidth="1"/>
    <col min="12792" max="12792" width="13.75" style="35" customWidth="1"/>
    <col min="12793" max="12793" width="9" style="35"/>
    <col min="12794" max="12794" width="35" style="35" customWidth="1"/>
    <col min="12795" max="12798" width="13.75" style="35" customWidth="1"/>
    <col min="12799" max="12799" width="3.75" style="35" customWidth="1"/>
    <col min="12800" max="12800" width="13.75" style="35" customWidth="1"/>
    <col min="12801" max="12801" width="9" style="35"/>
    <col min="12802" max="12802" width="35" style="35" customWidth="1"/>
    <col min="12803" max="12806" width="13.75" style="35" customWidth="1"/>
    <col min="12807" max="12807" width="3.75" style="35" customWidth="1"/>
    <col min="12808" max="12808" width="13.75" style="35" customWidth="1"/>
    <col min="12809" max="12809" width="9" style="35"/>
    <col min="12810" max="12810" width="35" style="35" customWidth="1"/>
    <col min="12811" max="12814" width="13.75" style="35" customWidth="1"/>
    <col min="12815" max="12815" width="3.75" style="35" customWidth="1"/>
    <col min="12816" max="12816" width="13.75" style="35" customWidth="1"/>
    <col min="12817" max="12817" width="9" style="35"/>
    <col min="12818" max="12818" width="35" style="35" customWidth="1"/>
    <col min="12819" max="12822" width="13.75" style="35" customWidth="1"/>
    <col min="12823" max="12823" width="3.75" style="35" customWidth="1"/>
    <col min="12824" max="12824" width="13.75" style="35" customWidth="1"/>
    <col min="12825" max="12825" width="9" style="35"/>
    <col min="12826" max="12826" width="35" style="35" customWidth="1"/>
    <col min="12827" max="12830" width="13.75" style="35" customWidth="1"/>
    <col min="12831" max="12831" width="3.75" style="35" customWidth="1"/>
    <col min="12832" max="12832" width="13.75" style="35" customWidth="1"/>
    <col min="12833" max="12833" width="9" style="35"/>
    <col min="12834" max="12834" width="35" style="35" customWidth="1"/>
    <col min="12835" max="12838" width="13.75" style="35" customWidth="1"/>
    <col min="12839" max="12839" width="3.75" style="35" customWidth="1"/>
    <col min="12840" max="12840" width="13.75" style="35" customWidth="1"/>
    <col min="12841" max="12841" width="9" style="35"/>
    <col min="12842" max="12842" width="35" style="35" customWidth="1"/>
    <col min="12843" max="12846" width="13.75" style="35" customWidth="1"/>
    <col min="12847" max="12847" width="3.75" style="35" customWidth="1"/>
    <col min="12848" max="12848" width="13.75" style="35" customWidth="1"/>
    <col min="12849" max="12849" width="9" style="35"/>
    <col min="12850" max="12850" width="35" style="35" customWidth="1"/>
    <col min="12851" max="12854" width="13.75" style="35" customWidth="1"/>
    <col min="12855" max="12855" width="3.75" style="35" customWidth="1"/>
    <col min="12856" max="12856" width="13.75" style="35" customWidth="1"/>
    <col min="12857" max="12857" width="9" style="35"/>
    <col min="12858" max="12858" width="35" style="35" customWidth="1"/>
    <col min="12859" max="12862" width="13.75" style="35" customWidth="1"/>
    <col min="12863" max="12863" width="3.75" style="35" customWidth="1"/>
    <col min="12864" max="12864" width="13.75" style="35" customWidth="1"/>
    <col min="12865" max="12865" width="9" style="35"/>
    <col min="12866" max="12866" width="35" style="35" customWidth="1"/>
    <col min="12867" max="12870" width="13.75" style="35" customWidth="1"/>
    <col min="12871" max="12871" width="3.75" style="35" customWidth="1"/>
    <col min="12872" max="12872" width="13.75" style="35" customWidth="1"/>
    <col min="12873" max="12873" width="9" style="35"/>
    <col min="12874" max="12874" width="35" style="35" customWidth="1"/>
    <col min="12875" max="12878" width="13.75" style="35" customWidth="1"/>
    <col min="12879" max="12879" width="3.75" style="35" customWidth="1"/>
    <col min="12880" max="12880" width="13.75" style="35" customWidth="1"/>
    <col min="12881" max="12881" width="9" style="35"/>
    <col min="12882" max="12882" width="35" style="35" customWidth="1"/>
    <col min="12883" max="12886" width="13.75" style="35" customWidth="1"/>
    <col min="12887" max="12887" width="3.75" style="35" customWidth="1"/>
    <col min="12888" max="12888" width="13.75" style="35" customWidth="1"/>
    <col min="12889" max="12889" width="9" style="35"/>
    <col min="12890" max="12890" width="35" style="35" customWidth="1"/>
    <col min="12891" max="12894" width="13.75" style="35" customWidth="1"/>
    <col min="12895" max="12895" width="3.75" style="35" customWidth="1"/>
    <col min="12896" max="12896" width="13.75" style="35" customWidth="1"/>
    <col min="12897" max="12897" width="9" style="35"/>
    <col min="12898" max="12898" width="35" style="35" customWidth="1"/>
    <col min="12899" max="12902" width="13.75" style="35" customWidth="1"/>
    <col min="12903" max="12903" width="3.75" style="35" customWidth="1"/>
    <col min="12904" max="12904" width="13.75" style="35" customWidth="1"/>
    <col min="12905" max="12905" width="9" style="35"/>
    <col min="12906" max="12906" width="35" style="35" customWidth="1"/>
    <col min="12907" max="12910" width="13.75" style="35" customWidth="1"/>
    <col min="12911" max="12911" width="3.75" style="35" customWidth="1"/>
    <col min="12912" max="12912" width="13.75" style="35" customWidth="1"/>
    <col min="12913" max="12913" width="9" style="35"/>
    <col min="12914" max="12914" width="35" style="35" customWidth="1"/>
    <col min="12915" max="12918" width="13.75" style="35" customWidth="1"/>
    <col min="12919" max="12919" width="3.75" style="35" customWidth="1"/>
    <col min="12920" max="12920" width="13.75" style="35" customWidth="1"/>
    <col min="12921" max="12921" width="9" style="35"/>
    <col min="12922" max="12922" width="35" style="35" customWidth="1"/>
    <col min="12923" max="12926" width="13.75" style="35" customWidth="1"/>
    <col min="12927" max="12927" width="3.75" style="35" customWidth="1"/>
    <col min="12928" max="12928" width="13.75" style="35" customWidth="1"/>
    <col min="12929" max="12929" width="9" style="35"/>
    <col min="12930" max="12930" width="35" style="35" customWidth="1"/>
    <col min="12931" max="12934" width="13.75" style="35" customWidth="1"/>
    <col min="12935" max="12935" width="3.75" style="35" customWidth="1"/>
    <col min="12936" max="12936" width="13.75" style="35" customWidth="1"/>
    <col min="12937" max="12937" width="9" style="35"/>
    <col min="12938" max="12938" width="35" style="35" customWidth="1"/>
    <col min="12939" max="12942" width="13.75" style="35" customWidth="1"/>
    <col min="12943" max="12943" width="3.75" style="35" customWidth="1"/>
    <col min="12944" max="12944" width="13.75" style="35" customWidth="1"/>
    <col min="12945" max="12945" width="9" style="35"/>
    <col min="12946" max="12946" width="35" style="35" customWidth="1"/>
    <col min="12947" max="12950" width="13.75" style="35" customWidth="1"/>
    <col min="12951" max="12951" width="3.75" style="35" customWidth="1"/>
    <col min="12952" max="12952" width="13.75" style="35" customWidth="1"/>
    <col min="12953" max="12953" width="9" style="35"/>
    <col min="12954" max="12954" width="35" style="35" customWidth="1"/>
    <col min="12955" max="12958" width="13.75" style="35" customWidth="1"/>
    <col min="12959" max="12959" width="3.75" style="35" customWidth="1"/>
    <col min="12960" max="12960" width="13.75" style="35" customWidth="1"/>
    <col min="12961" max="12961" width="9" style="35"/>
    <col min="12962" max="12962" width="35" style="35" customWidth="1"/>
    <col min="12963" max="12966" width="13.75" style="35" customWidth="1"/>
    <col min="12967" max="12967" width="3.75" style="35" customWidth="1"/>
    <col min="12968" max="12968" width="13.75" style="35" customWidth="1"/>
    <col min="12969" max="12969" width="9" style="35"/>
    <col min="12970" max="12970" width="35" style="35" customWidth="1"/>
    <col min="12971" max="12974" width="13.75" style="35" customWidth="1"/>
    <col min="12975" max="12975" width="3.75" style="35" customWidth="1"/>
    <col min="12976" max="12976" width="13.75" style="35" customWidth="1"/>
    <col min="12977" max="12977" width="9" style="35"/>
    <col min="12978" max="12978" width="35" style="35" customWidth="1"/>
    <col min="12979" max="12982" width="13.75" style="35" customWidth="1"/>
    <col min="12983" max="12983" width="3.75" style="35" customWidth="1"/>
    <col min="12984" max="12984" width="13.75" style="35" customWidth="1"/>
    <col min="12985" max="12985" width="9" style="35"/>
    <col min="12986" max="12986" width="35" style="35" customWidth="1"/>
    <col min="12987" max="12990" width="13.75" style="35" customWidth="1"/>
    <col min="12991" max="12991" width="3.75" style="35" customWidth="1"/>
    <col min="12992" max="12992" width="13.75" style="35" customWidth="1"/>
    <col min="12993" max="12993" width="9" style="35"/>
    <col min="12994" max="12994" width="35" style="35" customWidth="1"/>
    <col min="12995" max="12998" width="13.75" style="35" customWidth="1"/>
    <col min="12999" max="12999" width="3.75" style="35" customWidth="1"/>
    <col min="13000" max="13000" width="13.75" style="35" customWidth="1"/>
    <col min="13001" max="13001" width="9" style="35"/>
    <col min="13002" max="13002" width="35" style="35" customWidth="1"/>
    <col min="13003" max="13006" width="13.75" style="35" customWidth="1"/>
    <col min="13007" max="13007" width="3.75" style="35" customWidth="1"/>
    <col min="13008" max="13008" width="13.75" style="35" customWidth="1"/>
    <col min="13009" max="13009" width="9" style="35"/>
    <col min="13010" max="13010" width="35" style="35" customWidth="1"/>
    <col min="13011" max="13014" width="13.75" style="35" customWidth="1"/>
    <col min="13015" max="13015" width="3.75" style="35" customWidth="1"/>
    <col min="13016" max="13016" width="13.75" style="35" customWidth="1"/>
    <col min="13017" max="13017" width="9" style="35"/>
    <col min="13018" max="13018" width="35" style="35" customWidth="1"/>
    <col min="13019" max="13022" width="13.75" style="35" customWidth="1"/>
    <col min="13023" max="13023" width="3.75" style="35" customWidth="1"/>
    <col min="13024" max="13024" width="13.75" style="35" customWidth="1"/>
    <col min="13025" max="13025" width="9" style="35"/>
    <col min="13026" max="13026" width="35" style="35" customWidth="1"/>
    <col min="13027" max="13030" width="13.75" style="35" customWidth="1"/>
    <col min="13031" max="13031" width="3.75" style="35" customWidth="1"/>
    <col min="13032" max="13032" width="13.75" style="35" customWidth="1"/>
    <col min="13033" max="13033" width="9" style="35"/>
    <col min="13034" max="13034" width="35" style="35" customWidth="1"/>
    <col min="13035" max="13038" width="13.75" style="35" customWidth="1"/>
    <col min="13039" max="13039" width="3.75" style="35" customWidth="1"/>
    <col min="13040" max="13040" width="13.75" style="35" customWidth="1"/>
    <col min="13041" max="13041" width="9" style="35"/>
    <col min="13042" max="13042" width="35" style="35" customWidth="1"/>
    <col min="13043" max="13046" width="13.75" style="35" customWidth="1"/>
    <col min="13047" max="13047" width="3.75" style="35" customWidth="1"/>
    <col min="13048" max="13048" width="13.75" style="35" customWidth="1"/>
    <col min="13049" max="13049" width="9" style="35"/>
    <col min="13050" max="13050" width="35" style="35" customWidth="1"/>
    <col min="13051" max="13054" width="13.75" style="35" customWidth="1"/>
    <col min="13055" max="13055" width="3.75" style="35" customWidth="1"/>
    <col min="13056" max="13056" width="13.75" style="35" customWidth="1"/>
    <col min="13057" max="13057" width="9" style="35"/>
    <col min="13058" max="13058" width="35" style="35" customWidth="1"/>
    <col min="13059" max="13062" width="13.75" style="35" customWidth="1"/>
    <col min="13063" max="13063" width="3.75" style="35" customWidth="1"/>
    <col min="13064" max="13064" width="13.75" style="35" customWidth="1"/>
    <col min="13065" max="13065" width="9" style="35"/>
    <col min="13066" max="13066" width="35" style="35" customWidth="1"/>
    <col min="13067" max="13070" width="13.75" style="35" customWidth="1"/>
    <col min="13071" max="13071" width="3.75" style="35" customWidth="1"/>
    <col min="13072" max="13072" width="13.75" style="35" customWidth="1"/>
    <col min="13073" max="13073" width="9" style="35"/>
    <col min="13074" max="13074" width="35" style="35" customWidth="1"/>
    <col min="13075" max="13078" width="13.75" style="35" customWidth="1"/>
    <col min="13079" max="13079" width="3.75" style="35" customWidth="1"/>
    <col min="13080" max="13080" width="13.75" style="35" customWidth="1"/>
    <col min="13081" max="13081" width="9" style="35"/>
    <col min="13082" max="13082" width="35" style="35" customWidth="1"/>
    <col min="13083" max="13086" width="13.75" style="35" customWidth="1"/>
    <col min="13087" max="13087" width="3.75" style="35" customWidth="1"/>
    <col min="13088" max="13088" width="13.75" style="35" customWidth="1"/>
    <col min="13089" max="13089" width="9" style="35"/>
    <col min="13090" max="13090" width="35" style="35" customWidth="1"/>
    <col min="13091" max="13094" width="13.75" style="35" customWidth="1"/>
    <col min="13095" max="13095" width="3.75" style="35" customWidth="1"/>
    <col min="13096" max="13096" width="13.75" style="35" customWidth="1"/>
    <col min="13097" max="13097" width="9" style="35"/>
    <col min="13098" max="13098" width="35" style="35" customWidth="1"/>
    <col min="13099" max="13102" width="13.75" style="35" customWidth="1"/>
    <col min="13103" max="13103" width="3.75" style="35" customWidth="1"/>
    <col min="13104" max="13104" width="13.75" style="35" customWidth="1"/>
    <col min="13105" max="13105" width="9" style="35"/>
    <col min="13106" max="13106" width="35" style="35" customWidth="1"/>
    <col min="13107" max="13110" width="13.75" style="35" customWidth="1"/>
    <col min="13111" max="13111" width="3.75" style="35" customWidth="1"/>
    <col min="13112" max="13112" width="13.75" style="35" customWidth="1"/>
    <col min="13113" max="13113" width="9" style="35"/>
    <col min="13114" max="13114" width="35" style="35" customWidth="1"/>
    <col min="13115" max="13118" width="13.75" style="35" customWidth="1"/>
    <col min="13119" max="13119" width="3.75" style="35" customWidth="1"/>
    <col min="13120" max="13120" width="13.75" style="35" customWidth="1"/>
    <col min="13121" max="13121" width="9" style="35"/>
    <col min="13122" max="13122" width="35" style="35" customWidth="1"/>
    <col min="13123" max="13126" width="13.75" style="35" customWidth="1"/>
    <col min="13127" max="13127" width="3.75" style="35" customWidth="1"/>
    <col min="13128" max="13128" width="13.75" style="35" customWidth="1"/>
    <col min="13129" max="13129" width="9" style="35"/>
    <col min="13130" max="13130" width="35" style="35" customWidth="1"/>
    <col min="13131" max="13134" width="13.75" style="35" customWidth="1"/>
    <col min="13135" max="13135" width="3.75" style="35" customWidth="1"/>
    <col min="13136" max="13136" width="13.75" style="35" customWidth="1"/>
    <col min="13137" max="13137" width="9" style="35"/>
    <col min="13138" max="13138" width="35" style="35" customWidth="1"/>
    <col min="13139" max="13142" width="13.75" style="35" customWidth="1"/>
    <col min="13143" max="13143" width="3.75" style="35" customWidth="1"/>
    <col min="13144" max="13144" width="13.75" style="35" customWidth="1"/>
    <col min="13145" max="13145" width="9" style="35"/>
    <col min="13146" max="13146" width="35" style="35" customWidth="1"/>
    <col min="13147" max="13150" width="13.75" style="35" customWidth="1"/>
    <col min="13151" max="13151" width="3.75" style="35" customWidth="1"/>
    <col min="13152" max="13152" width="13.75" style="35" customWidth="1"/>
    <col min="13153" max="13153" width="9" style="35"/>
    <col min="13154" max="13154" width="35" style="35" customWidth="1"/>
    <col min="13155" max="13158" width="13.75" style="35" customWidth="1"/>
    <col min="13159" max="13159" width="3.75" style="35" customWidth="1"/>
    <col min="13160" max="13160" width="13.75" style="35" customWidth="1"/>
    <col min="13161" max="13161" width="9" style="35"/>
    <col min="13162" max="13162" width="35" style="35" customWidth="1"/>
    <col min="13163" max="13166" width="13.75" style="35" customWidth="1"/>
    <col min="13167" max="13167" width="3.75" style="35" customWidth="1"/>
    <col min="13168" max="13168" width="13.75" style="35" customWidth="1"/>
    <col min="13169" max="13169" width="9" style="35"/>
    <col min="13170" max="13170" width="35" style="35" customWidth="1"/>
    <col min="13171" max="13174" width="13.75" style="35" customWidth="1"/>
    <col min="13175" max="13175" width="3.75" style="35" customWidth="1"/>
    <col min="13176" max="13176" width="13.75" style="35" customWidth="1"/>
    <col min="13177" max="13177" width="9" style="35"/>
    <col min="13178" max="13178" width="35" style="35" customWidth="1"/>
    <col min="13179" max="13182" width="13.75" style="35" customWidth="1"/>
    <col min="13183" max="13183" width="3.75" style="35" customWidth="1"/>
    <col min="13184" max="13184" width="13.75" style="35" customWidth="1"/>
    <col min="13185" max="13185" width="9" style="35"/>
    <col min="13186" max="13186" width="35" style="35" customWidth="1"/>
    <col min="13187" max="13190" width="13.75" style="35" customWidth="1"/>
    <col min="13191" max="13191" width="3.75" style="35" customWidth="1"/>
    <col min="13192" max="13192" width="13.75" style="35" customWidth="1"/>
    <col min="13193" max="13193" width="9" style="35"/>
    <col min="13194" max="13194" width="35" style="35" customWidth="1"/>
    <col min="13195" max="13198" width="13.75" style="35" customWidth="1"/>
    <col min="13199" max="13199" width="3.75" style="35" customWidth="1"/>
    <col min="13200" max="13200" width="13.75" style="35" customWidth="1"/>
    <col min="13201" max="13201" width="9" style="35"/>
    <col min="13202" max="13202" width="35" style="35" customWidth="1"/>
    <col min="13203" max="13206" width="13.75" style="35" customWidth="1"/>
    <col min="13207" max="13207" width="3.75" style="35" customWidth="1"/>
    <col min="13208" max="13208" width="13.75" style="35" customWidth="1"/>
    <col min="13209" max="13209" width="9" style="35"/>
    <col min="13210" max="13210" width="35" style="35" customWidth="1"/>
    <col min="13211" max="13214" width="13.75" style="35" customWidth="1"/>
    <col min="13215" max="13215" width="3.75" style="35" customWidth="1"/>
    <col min="13216" max="13216" width="13.75" style="35" customWidth="1"/>
    <col min="13217" max="13217" width="9" style="35"/>
    <col min="13218" max="13218" width="35" style="35" customWidth="1"/>
    <col min="13219" max="13222" width="13.75" style="35" customWidth="1"/>
    <col min="13223" max="13223" width="3.75" style="35" customWidth="1"/>
    <col min="13224" max="13224" width="13.75" style="35" customWidth="1"/>
    <col min="13225" max="13225" width="9" style="35"/>
    <col min="13226" max="13226" width="35" style="35" customWidth="1"/>
    <col min="13227" max="13230" width="13.75" style="35" customWidth="1"/>
    <col min="13231" max="13231" width="3.75" style="35" customWidth="1"/>
    <col min="13232" max="13232" width="13.75" style="35" customWidth="1"/>
    <col min="13233" max="13233" width="9" style="35"/>
    <col min="13234" max="13234" width="35" style="35" customWidth="1"/>
    <col min="13235" max="13238" width="13.75" style="35" customWidth="1"/>
    <col min="13239" max="13239" width="3.75" style="35" customWidth="1"/>
    <col min="13240" max="13240" width="13.75" style="35" customWidth="1"/>
    <col min="13241" max="13241" width="9" style="35"/>
    <col min="13242" max="13242" width="35" style="35" customWidth="1"/>
    <col min="13243" max="13246" width="13.75" style="35" customWidth="1"/>
    <col min="13247" max="13247" width="3.75" style="35" customWidth="1"/>
    <col min="13248" max="13248" width="13.75" style="35" customWidth="1"/>
    <col min="13249" max="13249" width="9" style="35"/>
    <col min="13250" max="13250" width="35" style="35" customWidth="1"/>
    <col min="13251" max="13254" width="13.75" style="35" customWidth="1"/>
    <col min="13255" max="13255" width="3.75" style="35" customWidth="1"/>
    <col min="13256" max="13256" width="13.75" style="35" customWidth="1"/>
    <col min="13257" max="13257" width="9" style="35"/>
    <col min="13258" max="13258" width="35" style="35" customWidth="1"/>
    <col min="13259" max="13262" width="13.75" style="35" customWidth="1"/>
    <col min="13263" max="13263" width="3.75" style="35" customWidth="1"/>
    <col min="13264" max="13264" width="13.75" style="35" customWidth="1"/>
    <col min="13265" max="13265" width="9" style="35"/>
    <col min="13266" max="13266" width="35" style="35" customWidth="1"/>
    <col min="13267" max="13270" width="13.75" style="35" customWidth="1"/>
    <col min="13271" max="13271" width="3.75" style="35" customWidth="1"/>
    <col min="13272" max="13272" width="13.75" style="35" customWidth="1"/>
    <col min="13273" max="13273" width="9" style="35"/>
    <col min="13274" max="13274" width="35" style="35" customWidth="1"/>
    <col min="13275" max="13278" width="13.75" style="35" customWidth="1"/>
    <col min="13279" max="13279" width="3.75" style="35" customWidth="1"/>
    <col min="13280" max="13280" width="13.75" style="35" customWidth="1"/>
    <col min="13281" max="13281" width="9" style="35"/>
    <col min="13282" max="13282" width="35" style="35" customWidth="1"/>
    <col min="13283" max="13286" width="13.75" style="35" customWidth="1"/>
    <col min="13287" max="13287" width="3.75" style="35" customWidth="1"/>
    <col min="13288" max="13288" width="13.75" style="35" customWidth="1"/>
    <col min="13289" max="13289" width="9" style="35"/>
    <col min="13290" max="13290" width="35" style="35" customWidth="1"/>
    <col min="13291" max="13294" width="13.75" style="35" customWidth="1"/>
    <col min="13295" max="13295" width="3.75" style="35" customWidth="1"/>
    <col min="13296" max="13296" width="13.75" style="35" customWidth="1"/>
    <col min="13297" max="13297" width="9" style="35"/>
    <col min="13298" max="13298" width="35" style="35" customWidth="1"/>
    <col min="13299" max="13302" width="13.75" style="35" customWidth="1"/>
    <col min="13303" max="13303" width="3.75" style="35" customWidth="1"/>
    <col min="13304" max="13304" width="13.75" style="35" customWidth="1"/>
    <col min="13305" max="13305" width="9" style="35"/>
    <col min="13306" max="13306" width="35" style="35" customWidth="1"/>
    <col min="13307" max="13310" width="13.75" style="35" customWidth="1"/>
    <col min="13311" max="13311" width="3.75" style="35" customWidth="1"/>
    <col min="13312" max="13312" width="13.75" style="35" customWidth="1"/>
    <col min="13313" max="13313" width="9" style="35"/>
    <col min="13314" max="13314" width="35" style="35" customWidth="1"/>
    <col min="13315" max="13318" width="13.75" style="35" customWidth="1"/>
    <col min="13319" max="13319" width="3.75" style="35" customWidth="1"/>
    <col min="13320" max="13320" width="13.75" style="35" customWidth="1"/>
    <col min="13321" max="13321" width="9" style="35"/>
    <col min="13322" max="13322" width="35" style="35" customWidth="1"/>
    <col min="13323" max="13326" width="13.75" style="35" customWidth="1"/>
    <col min="13327" max="13327" width="3.75" style="35" customWidth="1"/>
    <col min="13328" max="13328" width="13.75" style="35" customWidth="1"/>
    <col min="13329" max="13329" width="9" style="35"/>
    <col min="13330" max="13330" width="35" style="35" customWidth="1"/>
    <col min="13331" max="13334" width="13.75" style="35" customWidth="1"/>
    <col min="13335" max="13335" width="3.75" style="35" customWidth="1"/>
    <col min="13336" max="13336" width="13.75" style="35" customWidth="1"/>
    <col min="13337" max="13337" width="9" style="35"/>
    <col min="13338" max="13338" width="35" style="35" customWidth="1"/>
    <col min="13339" max="13342" width="13.75" style="35" customWidth="1"/>
    <col min="13343" max="13343" width="3.75" style="35" customWidth="1"/>
    <col min="13344" max="13344" width="13.75" style="35" customWidth="1"/>
    <col min="13345" max="13345" width="9" style="35"/>
    <col min="13346" max="13346" width="35" style="35" customWidth="1"/>
    <col min="13347" max="13350" width="13.75" style="35" customWidth="1"/>
    <col min="13351" max="13351" width="3.75" style="35" customWidth="1"/>
    <col min="13352" max="13352" width="13.75" style="35" customWidth="1"/>
    <col min="13353" max="13353" width="9" style="35"/>
    <col min="13354" max="13354" width="35" style="35" customWidth="1"/>
    <col min="13355" max="13358" width="13.75" style="35" customWidth="1"/>
    <col min="13359" max="13359" width="3.75" style="35" customWidth="1"/>
    <col min="13360" max="13360" width="13.75" style="35" customWidth="1"/>
    <col min="13361" max="13361" width="9" style="35"/>
    <col min="13362" max="13362" width="35" style="35" customWidth="1"/>
    <col min="13363" max="13366" width="13.75" style="35" customWidth="1"/>
    <col min="13367" max="13367" width="3.75" style="35" customWidth="1"/>
    <col min="13368" max="13368" width="13.75" style="35" customWidth="1"/>
    <col min="13369" max="13369" width="9" style="35"/>
    <col min="13370" max="13370" width="35" style="35" customWidth="1"/>
    <col min="13371" max="13374" width="13.75" style="35" customWidth="1"/>
    <col min="13375" max="13375" width="3.75" style="35" customWidth="1"/>
    <col min="13376" max="13376" width="13.75" style="35" customWidth="1"/>
    <col min="13377" max="13377" width="9" style="35"/>
    <col min="13378" max="13378" width="35" style="35" customWidth="1"/>
    <col min="13379" max="13382" width="13.75" style="35" customWidth="1"/>
    <col min="13383" max="13383" width="3.75" style="35" customWidth="1"/>
    <col min="13384" max="13384" width="13.75" style="35" customWidth="1"/>
    <col min="13385" max="13385" width="9" style="35"/>
    <col min="13386" max="13386" width="35" style="35" customWidth="1"/>
    <col min="13387" max="13390" width="13.75" style="35" customWidth="1"/>
    <col min="13391" max="13391" width="3.75" style="35" customWidth="1"/>
    <col min="13392" max="13392" width="13.75" style="35" customWidth="1"/>
    <col min="13393" max="13393" width="9" style="35"/>
    <col min="13394" max="13394" width="35" style="35" customWidth="1"/>
    <col min="13395" max="13398" width="13.75" style="35" customWidth="1"/>
    <col min="13399" max="13399" width="3.75" style="35" customWidth="1"/>
    <col min="13400" max="13400" width="13.75" style="35" customWidth="1"/>
    <col min="13401" max="13401" width="9" style="35"/>
    <col min="13402" max="13402" width="35" style="35" customWidth="1"/>
    <col min="13403" max="13406" width="13.75" style="35" customWidth="1"/>
    <col min="13407" max="13407" width="3.75" style="35" customWidth="1"/>
    <col min="13408" max="13408" width="13.75" style="35" customWidth="1"/>
    <col min="13409" max="13409" width="9" style="35"/>
    <col min="13410" max="13410" width="35" style="35" customWidth="1"/>
    <col min="13411" max="13414" width="13.75" style="35" customWidth="1"/>
    <col min="13415" max="13415" width="3.75" style="35" customWidth="1"/>
    <col min="13416" max="13416" width="13.75" style="35" customWidth="1"/>
    <col min="13417" max="13417" width="9" style="35"/>
    <col min="13418" max="13418" width="35" style="35" customWidth="1"/>
    <col min="13419" max="13422" width="13.75" style="35" customWidth="1"/>
    <col min="13423" max="13423" width="3.75" style="35" customWidth="1"/>
    <col min="13424" max="13424" width="13.75" style="35" customWidth="1"/>
    <col min="13425" max="13425" width="9" style="35"/>
    <col min="13426" max="13426" width="35" style="35" customWidth="1"/>
    <col min="13427" max="13430" width="13.75" style="35" customWidth="1"/>
    <col min="13431" max="13431" width="3.75" style="35" customWidth="1"/>
    <col min="13432" max="13432" width="13.75" style="35" customWidth="1"/>
    <col min="13433" max="13433" width="9" style="35"/>
    <col min="13434" max="13434" width="35" style="35" customWidth="1"/>
    <col min="13435" max="13438" width="13.75" style="35" customWidth="1"/>
    <col min="13439" max="13439" width="3.75" style="35" customWidth="1"/>
    <col min="13440" max="13440" width="13.75" style="35" customWidth="1"/>
    <col min="13441" max="13441" width="9" style="35"/>
    <col min="13442" max="13442" width="35" style="35" customWidth="1"/>
    <col min="13443" max="13446" width="13.75" style="35" customWidth="1"/>
    <col min="13447" max="13447" width="3.75" style="35" customWidth="1"/>
    <col min="13448" max="13448" width="13.75" style="35" customWidth="1"/>
    <col min="13449" max="13449" width="9" style="35"/>
    <col min="13450" max="13450" width="35" style="35" customWidth="1"/>
    <col min="13451" max="13454" width="13.75" style="35" customWidth="1"/>
    <col min="13455" max="13455" width="3.75" style="35" customWidth="1"/>
    <col min="13456" max="13456" width="13.75" style="35" customWidth="1"/>
    <col min="13457" max="13457" width="9" style="35"/>
    <col min="13458" max="13458" width="35" style="35" customWidth="1"/>
    <col min="13459" max="13462" width="13.75" style="35" customWidth="1"/>
    <col min="13463" max="13463" width="3.75" style="35" customWidth="1"/>
    <col min="13464" max="13464" width="13.75" style="35" customWidth="1"/>
    <col min="13465" max="13465" width="9" style="35"/>
    <col min="13466" max="13466" width="35" style="35" customWidth="1"/>
    <col min="13467" max="13470" width="13.75" style="35" customWidth="1"/>
    <col min="13471" max="13471" width="3.75" style="35" customWidth="1"/>
    <col min="13472" max="13472" width="13.75" style="35" customWidth="1"/>
    <col min="13473" max="13473" width="9" style="35"/>
    <col min="13474" max="13474" width="35" style="35" customWidth="1"/>
    <col min="13475" max="13478" width="13.75" style="35" customWidth="1"/>
    <col min="13479" max="13479" width="3.75" style="35" customWidth="1"/>
    <col min="13480" max="13480" width="13.75" style="35" customWidth="1"/>
    <col min="13481" max="13481" width="9" style="35"/>
    <col min="13482" max="13482" width="35" style="35" customWidth="1"/>
    <col min="13483" max="13486" width="13.75" style="35" customWidth="1"/>
    <col min="13487" max="13487" width="3.75" style="35" customWidth="1"/>
    <col min="13488" max="13488" width="13.75" style="35" customWidth="1"/>
    <col min="13489" max="13489" width="9" style="35"/>
    <col min="13490" max="13490" width="35" style="35" customWidth="1"/>
    <col min="13491" max="13494" width="13.75" style="35" customWidth="1"/>
    <col min="13495" max="13495" width="3.75" style="35" customWidth="1"/>
    <col min="13496" max="13496" width="13.75" style="35" customWidth="1"/>
    <col min="13497" max="13497" width="9" style="35"/>
    <col min="13498" max="13498" width="35" style="35" customWidth="1"/>
    <col min="13499" max="13502" width="13.75" style="35" customWidth="1"/>
    <col min="13503" max="13503" width="3.75" style="35" customWidth="1"/>
    <col min="13504" max="13504" width="13.75" style="35" customWidth="1"/>
    <col min="13505" max="13505" width="9" style="35"/>
    <col min="13506" max="13506" width="35" style="35" customWidth="1"/>
    <col min="13507" max="13510" width="13.75" style="35" customWidth="1"/>
    <col min="13511" max="13511" width="3.75" style="35" customWidth="1"/>
    <col min="13512" max="13512" width="13.75" style="35" customWidth="1"/>
    <col min="13513" max="13513" width="9" style="35"/>
    <col min="13514" max="13514" width="35" style="35" customWidth="1"/>
    <col min="13515" max="13518" width="13.75" style="35" customWidth="1"/>
    <col min="13519" max="13519" width="3.75" style="35" customWidth="1"/>
    <col min="13520" max="13520" width="13.75" style="35" customWidth="1"/>
    <col min="13521" max="13521" width="9" style="35"/>
    <col min="13522" max="13522" width="35" style="35" customWidth="1"/>
    <col min="13523" max="13526" width="13.75" style="35" customWidth="1"/>
    <col min="13527" max="13527" width="3.75" style="35" customWidth="1"/>
    <col min="13528" max="13528" width="13.75" style="35" customWidth="1"/>
    <col min="13529" max="13529" width="9" style="35"/>
    <col min="13530" max="13530" width="35" style="35" customWidth="1"/>
    <col min="13531" max="13534" width="13.75" style="35" customWidth="1"/>
    <col min="13535" max="13535" width="3.75" style="35" customWidth="1"/>
    <col min="13536" max="13536" width="13.75" style="35" customWidth="1"/>
    <col min="13537" max="13537" width="9" style="35"/>
    <col min="13538" max="13538" width="35" style="35" customWidth="1"/>
    <col min="13539" max="13542" width="13.75" style="35" customWidth="1"/>
    <col min="13543" max="13543" width="3.75" style="35" customWidth="1"/>
    <col min="13544" max="13544" width="13.75" style="35" customWidth="1"/>
    <col min="13545" max="13545" width="9" style="35"/>
    <col min="13546" max="13546" width="35" style="35" customWidth="1"/>
    <col min="13547" max="13550" width="13.75" style="35" customWidth="1"/>
    <col min="13551" max="13551" width="3.75" style="35" customWidth="1"/>
    <col min="13552" max="13552" width="13.75" style="35" customWidth="1"/>
    <col min="13553" max="13553" width="9" style="35"/>
    <col min="13554" max="13554" width="35" style="35" customWidth="1"/>
    <col min="13555" max="13558" width="13.75" style="35" customWidth="1"/>
    <col min="13559" max="13559" width="3.75" style="35" customWidth="1"/>
    <col min="13560" max="13560" width="13.75" style="35" customWidth="1"/>
    <col min="13561" max="13561" width="9" style="35"/>
    <col min="13562" max="13562" width="35" style="35" customWidth="1"/>
    <col min="13563" max="13566" width="13.75" style="35" customWidth="1"/>
    <col min="13567" max="13567" width="3.75" style="35" customWidth="1"/>
    <col min="13568" max="13568" width="13.75" style="35" customWidth="1"/>
    <col min="13569" max="13569" width="9" style="35"/>
    <col min="13570" max="13570" width="35" style="35" customWidth="1"/>
    <col min="13571" max="13574" width="13.75" style="35" customWidth="1"/>
    <col min="13575" max="13575" width="3.75" style="35" customWidth="1"/>
    <col min="13576" max="13576" width="13.75" style="35" customWidth="1"/>
    <col min="13577" max="13577" width="9" style="35"/>
    <col min="13578" max="13578" width="35" style="35" customWidth="1"/>
    <col min="13579" max="13582" width="13.75" style="35" customWidth="1"/>
    <col min="13583" max="13583" width="3.75" style="35" customWidth="1"/>
    <col min="13584" max="13584" width="13.75" style="35" customWidth="1"/>
    <col min="13585" max="13585" width="9" style="35"/>
    <col min="13586" max="13586" width="35" style="35" customWidth="1"/>
    <col min="13587" max="13590" width="13.75" style="35" customWidth="1"/>
    <col min="13591" max="13591" width="3.75" style="35" customWidth="1"/>
    <col min="13592" max="13592" width="13.75" style="35" customWidth="1"/>
    <col min="13593" max="13593" width="9" style="35"/>
    <col min="13594" max="13594" width="35" style="35" customWidth="1"/>
    <col min="13595" max="13598" width="13.75" style="35" customWidth="1"/>
    <col min="13599" max="13599" width="3.75" style="35" customWidth="1"/>
    <col min="13600" max="13600" width="13.75" style="35" customWidth="1"/>
    <col min="13601" max="13601" width="9" style="35"/>
    <col min="13602" max="13602" width="35" style="35" customWidth="1"/>
    <col min="13603" max="13606" width="13.75" style="35" customWidth="1"/>
    <col min="13607" max="13607" width="3.75" style="35" customWidth="1"/>
    <col min="13608" max="13608" width="13.75" style="35" customWidth="1"/>
    <col min="13609" max="13609" width="9" style="35"/>
    <col min="13610" max="13610" width="35" style="35" customWidth="1"/>
    <col min="13611" max="13614" width="13.75" style="35" customWidth="1"/>
    <col min="13615" max="13615" width="3.75" style="35" customWidth="1"/>
    <col min="13616" max="13616" width="13.75" style="35" customWidth="1"/>
    <col min="13617" max="13617" width="9" style="35"/>
    <col min="13618" max="13618" width="35" style="35" customWidth="1"/>
    <col min="13619" max="13622" width="13.75" style="35" customWidth="1"/>
    <col min="13623" max="13623" width="3.75" style="35" customWidth="1"/>
    <col min="13624" max="13624" width="13.75" style="35" customWidth="1"/>
    <col min="13625" max="13625" width="9" style="35"/>
    <col min="13626" max="13626" width="35" style="35" customWidth="1"/>
    <col min="13627" max="13630" width="13.75" style="35" customWidth="1"/>
    <col min="13631" max="13631" width="3.75" style="35" customWidth="1"/>
    <col min="13632" max="13632" width="13.75" style="35" customWidth="1"/>
    <col min="13633" max="13633" width="9" style="35"/>
    <col min="13634" max="13634" width="35" style="35" customWidth="1"/>
    <col min="13635" max="13638" width="13.75" style="35" customWidth="1"/>
    <col min="13639" max="13639" width="3.75" style="35" customWidth="1"/>
    <col min="13640" max="13640" width="13.75" style="35" customWidth="1"/>
    <col min="13641" max="13641" width="9" style="35"/>
    <col min="13642" max="13642" width="35" style="35" customWidth="1"/>
    <col min="13643" max="13646" width="13.75" style="35" customWidth="1"/>
    <col min="13647" max="13647" width="3.75" style="35" customWidth="1"/>
    <col min="13648" max="13648" width="13.75" style="35" customWidth="1"/>
    <col min="13649" max="13649" width="9" style="35"/>
    <col min="13650" max="13650" width="35" style="35" customWidth="1"/>
    <col min="13651" max="13654" width="13.75" style="35" customWidth="1"/>
    <col min="13655" max="13655" width="3.75" style="35" customWidth="1"/>
    <col min="13656" max="13656" width="13.75" style="35" customWidth="1"/>
    <col min="13657" max="13657" width="9" style="35"/>
    <col min="13658" max="13658" width="35" style="35" customWidth="1"/>
    <col min="13659" max="13662" width="13.75" style="35" customWidth="1"/>
    <col min="13663" max="13663" width="3.75" style="35" customWidth="1"/>
    <col min="13664" max="13664" width="13.75" style="35" customWidth="1"/>
    <col min="13665" max="13665" width="9" style="35"/>
    <col min="13666" max="13666" width="35" style="35" customWidth="1"/>
    <col min="13667" max="13670" width="13.75" style="35" customWidth="1"/>
    <col min="13671" max="13671" width="3.75" style="35" customWidth="1"/>
    <col min="13672" max="13672" width="13.75" style="35" customWidth="1"/>
    <col min="13673" max="13673" width="9" style="35"/>
    <col min="13674" max="13674" width="35" style="35" customWidth="1"/>
    <col min="13675" max="13678" width="13.75" style="35" customWidth="1"/>
    <col min="13679" max="13679" width="3.75" style="35" customWidth="1"/>
    <col min="13680" max="13680" width="13.75" style="35" customWidth="1"/>
    <col min="13681" max="13681" width="9" style="35"/>
    <col min="13682" max="13682" width="35" style="35" customWidth="1"/>
    <col min="13683" max="13686" width="13.75" style="35" customWidth="1"/>
    <col min="13687" max="13687" width="3.75" style="35" customWidth="1"/>
    <col min="13688" max="13688" width="13.75" style="35" customWidth="1"/>
    <col min="13689" max="13689" width="9" style="35"/>
    <col min="13690" max="13690" width="35" style="35" customWidth="1"/>
    <col min="13691" max="13694" width="13.75" style="35" customWidth="1"/>
    <col min="13695" max="13695" width="3.75" style="35" customWidth="1"/>
    <col min="13696" max="13696" width="13.75" style="35" customWidth="1"/>
    <col min="13697" max="13697" width="9" style="35"/>
    <col min="13698" max="13698" width="35" style="35" customWidth="1"/>
    <col min="13699" max="13702" width="13.75" style="35" customWidth="1"/>
    <col min="13703" max="13703" width="3.75" style="35" customWidth="1"/>
    <col min="13704" max="13704" width="13.75" style="35" customWidth="1"/>
    <col min="13705" max="13705" width="9" style="35"/>
    <col min="13706" max="13706" width="35" style="35" customWidth="1"/>
    <col min="13707" max="13710" width="13.75" style="35" customWidth="1"/>
    <col min="13711" max="13711" width="3.75" style="35" customWidth="1"/>
    <col min="13712" max="13712" width="13.75" style="35" customWidth="1"/>
    <col min="13713" max="13713" width="9" style="35"/>
    <col min="13714" max="13714" width="35" style="35" customWidth="1"/>
    <col min="13715" max="13718" width="13.75" style="35" customWidth="1"/>
    <col min="13719" max="13719" width="3.75" style="35" customWidth="1"/>
    <col min="13720" max="13720" width="13.75" style="35" customWidth="1"/>
    <col min="13721" max="13721" width="9" style="35"/>
    <col min="13722" max="13722" width="35" style="35" customWidth="1"/>
    <col min="13723" max="13726" width="13.75" style="35" customWidth="1"/>
    <col min="13727" max="13727" width="3.75" style="35" customWidth="1"/>
    <col min="13728" max="13728" width="13.75" style="35" customWidth="1"/>
    <col min="13729" max="13729" width="9" style="35"/>
    <col min="13730" max="13730" width="35" style="35" customWidth="1"/>
    <col min="13731" max="13734" width="13.75" style="35" customWidth="1"/>
    <col min="13735" max="13735" width="3.75" style="35" customWidth="1"/>
    <col min="13736" max="13736" width="13.75" style="35" customWidth="1"/>
    <col min="13737" max="13737" width="9" style="35"/>
    <col min="13738" max="13738" width="35" style="35" customWidth="1"/>
    <col min="13739" max="13742" width="13.75" style="35" customWidth="1"/>
    <col min="13743" max="13743" width="3.75" style="35" customWidth="1"/>
    <col min="13744" max="13744" width="13.75" style="35" customWidth="1"/>
    <col min="13745" max="13745" width="9" style="35"/>
    <col min="13746" max="13746" width="35" style="35" customWidth="1"/>
    <col min="13747" max="13750" width="13.75" style="35" customWidth="1"/>
    <col min="13751" max="13751" width="3.75" style="35" customWidth="1"/>
    <col min="13752" max="13752" width="13.75" style="35" customWidth="1"/>
    <col min="13753" max="13753" width="9" style="35"/>
    <col min="13754" max="13754" width="35" style="35" customWidth="1"/>
    <col min="13755" max="13758" width="13.75" style="35" customWidth="1"/>
    <col min="13759" max="13759" width="3.75" style="35" customWidth="1"/>
    <col min="13760" max="13760" width="13.75" style="35" customWidth="1"/>
    <col min="13761" max="13761" width="9" style="35"/>
    <col min="13762" max="13762" width="35" style="35" customWidth="1"/>
    <col min="13763" max="13766" width="13.75" style="35" customWidth="1"/>
    <col min="13767" max="13767" width="3.75" style="35" customWidth="1"/>
    <col min="13768" max="13768" width="13.75" style="35" customWidth="1"/>
    <col min="13769" max="13769" width="9" style="35"/>
    <col min="13770" max="13770" width="35" style="35" customWidth="1"/>
    <col min="13771" max="13774" width="13.75" style="35" customWidth="1"/>
    <col min="13775" max="13775" width="3.75" style="35" customWidth="1"/>
    <col min="13776" max="13776" width="13.75" style="35" customWidth="1"/>
    <col min="13777" max="13777" width="9" style="35"/>
    <col min="13778" max="13778" width="35" style="35" customWidth="1"/>
    <col min="13779" max="13782" width="13.75" style="35" customWidth="1"/>
    <col min="13783" max="13783" width="3.75" style="35" customWidth="1"/>
    <col min="13784" max="13784" width="13.75" style="35" customWidth="1"/>
    <col min="13785" max="13785" width="9" style="35"/>
    <col min="13786" max="13786" width="35" style="35" customWidth="1"/>
    <col min="13787" max="13790" width="13.75" style="35" customWidth="1"/>
    <col min="13791" max="13791" width="3.75" style="35" customWidth="1"/>
    <col min="13792" max="13792" width="13.75" style="35" customWidth="1"/>
    <col min="13793" max="13793" width="9" style="35"/>
    <col min="13794" max="13794" width="35" style="35" customWidth="1"/>
    <col min="13795" max="13798" width="13.75" style="35" customWidth="1"/>
    <col min="13799" max="13799" width="3.75" style="35" customWidth="1"/>
    <col min="13800" max="13800" width="13.75" style="35" customWidth="1"/>
    <col min="13801" max="13801" width="9" style="35"/>
    <col min="13802" max="13802" width="35" style="35" customWidth="1"/>
    <col min="13803" max="13806" width="13.75" style="35" customWidth="1"/>
    <col min="13807" max="13807" width="3.75" style="35" customWidth="1"/>
    <col min="13808" max="13808" width="13.75" style="35" customWidth="1"/>
    <col min="13809" max="13809" width="9" style="35"/>
    <col min="13810" max="13810" width="35" style="35" customWidth="1"/>
    <col min="13811" max="13814" width="13.75" style="35" customWidth="1"/>
    <col min="13815" max="13815" width="3.75" style="35" customWidth="1"/>
    <col min="13816" max="13816" width="13.75" style="35" customWidth="1"/>
    <col min="13817" max="13817" width="9" style="35"/>
    <col min="13818" max="13818" width="35" style="35" customWidth="1"/>
    <col min="13819" max="13822" width="13.75" style="35" customWidth="1"/>
    <col min="13823" max="13823" width="3.75" style="35" customWidth="1"/>
    <col min="13824" max="13824" width="13.75" style="35" customWidth="1"/>
    <col min="13825" max="13825" width="9" style="35"/>
    <col min="13826" max="13826" width="35" style="35" customWidth="1"/>
    <col min="13827" max="13830" width="13.75" style="35" customWidth="1"/>
    <col min="13831" max="13831" width="3.75" style="35" customWidth="1"/>
    <col min="13832" max="13832" width="13.75" style="35" customWidth="1"/>
    <col min="13833" max="13833" width="9" style="35"/>
    <col min="13834" max="13834" width="35" style="35" customWidth="1"/>
    <col min="13835" max="13838" width="13.75" style="35" customWidth="1"/>
    <col min="13839" max="13839" width="3.75" style="35" customWidth="1"/>
    <col min="13840" max="13840" width="13.75" style="35" customWidth="1"/>
    <col min="13841" max="13841" width="9" style="35"/>
    <col min="13842" max="13842" width="35" style="35" customWidth="1"/>
    <col min="13843" max="13846" width="13.75" style="35" customWidth="1"/>
    <col min="13847" max="13847" width="3.75" style="35" customWidth="1"/>
    <col min="13848" max="13848" width="13.75" style="35" customWidth="1"/>
    <col min="13849" max="13849" width="9" style="35"/>
    <col min="13850" max="13850" width="35" style="35" customWidth="1"/>
    <col min="13851" max="13854" width="13.75" style="35" customWidth="1"/>
    <col min="13855" max="13855" width="3.75" style="35" customWidth="1"/>
    <col min="13856" max="13856" width="13.75" style="35" customWidth="1"/>
    <col min="13857" max="13857" width="9" style="35"/>
    <col min="13858" max="13858" width="35" style="35" customWidth="1"/>
    <col min="13859" max="13862" width="13.75" style="35" customWidth="1"/>
    <col min="13863" max="13863" width="3.75" style="35" customWidth="1"/>
    <col min="13864" max="13864" width="13.75" style="35" customWidth="1"/>
    <col min="13865" max="13865" width="9" style="35"/>
    <col min="13866" max="13866" width="35" style="35" customWidth="1"/>
    <col min="13867" max="13870" width="13.75" style="35" customWidth="1"/>
    <col min="13871" max="13871" width="3.75" style="35" customWidth="1"/>
    <col min="13872" max="13872" width="13.75" style="35" customWidth="1"/>
    <col min="13873" max="13873" width="9" style="35"/>
    <col min="13874" max="13874" width="35" style="35" customWidth="1"/>
    <col min="13875" max="13878" width="13.75" style="35" customWidth="1"/>
    <col min="13879" max="13879" width="3.75" style="35" customWidth="1"/>
    <col min="13880" max="13880" width="13.75" style="35" customWidth="1"/>
    <col min="13881" max="13881" width="9" style="35"/>
    <col min="13882" max="13882" width="35" style="35" customWidth="1"/>
    <col min="13883" max="13886" width="13.75" style="35" customWidth="1"/>
    <col min="13887" max="13887" width="3.75" style="35" customWidth="1"/>
    <col min="13888" max="13888" width="13.75" style="35" customWidth="1"/>
    <col min="13889" max="13889" width="9" style="35"/>
    <col min="13890" max="13890" width="35" style="35" customWidth="1"/>
    <col min="13891" max="13894" width="13.75" style="35" customWidth="1"/>
    <col min="13895" max="13895" width="3.75" style="35" customWidth="1"/>
    <col min="13896" max="13896" width="13.75" style="35" customWidth="1"/>
    <col min="13897" max="13897" width="9" style="35"/>
    <col min="13898" max="13898" width="35" style="35" customWidth="1"/>
    <col min="13899" max="13902" width="13.75" style="35" customWidth="1"/>
    <col min="13903" max="13903" width="3.75" style="35" customWidth="1"/>
    <col min="13904" max="13904" width="13.75" style="35" customWidth="1"/>
    <col min="13905" max="13905" width="9" style="35"/>
    <col min="13906" max="13906" width="35" style="35" customWidth="1"/>
    <col min="13907" max="13910" width="13.75" style="35" customWidth="1"/>
    <col min="13911" max="13911" width="3.75" style="35" customWidth="1"/>
    <col min="13912" max="13912" width="13.75" style="35" customWidth="1"/>
    <col min="13913" max="13913" width="9" style="35"/>
    <col min="13914" max="13914" width="35" style="35" customWidth="1"/>
    <col min="13915" max="13918" width="13.75" style="35" customWidth="1"/>
    <col min="13919" max="13919" width="3.75" style="35" customWidth="1"/>
    <col min="13920" max="13920" width="13.75" style="35" customWidth="1"/>
    <col min="13921" max="13921" width="9" style="35"/>
    <col min="13922" max="13922" width="35" style="35" customWidth="1"/>
    <col min="13923" max="13926" width="13.75" style="35" customWidth="1"/>
    <col min="13927" max="13927" width="3.75" style="35" customWidth="1"/>
    <col min="13928" max="13928" width="13.75" style="35" customWidth="1"/>
    <col min="13929" max="13929" width="9" style="35"/>
    <col min="13930" max="13930" width="35" style="35" customWidth="1"/>
    <col min="13931" max="13934" width="13.75" style="35" customWidth="1"/>
    <col min="13935" max="13935" width="3.75" style="35" customWidth="1"/>
    <col min="13936" max="13936" width="13.75" style="35" customWidth="1"/>
    <col min="13937" max="13937" width="9" style="35"/>
    <col min="13938" max="13938" width="35" style="35" customWidth="1"/>
    <col min="13939" max="13942" width="13.75" style="35" customWidth="1"/>
    <col min="13943" max="13943" width="3.75" style="35" customWidth="1"/>
    <col min="13944" max="13944" width="13.75" style="35" customWidth="1"/>
    <col min="13945" max="13945" width="9" style="35"/>
    <col min="13946" max="13946" width="35" style="35" customWidth="1"/>
    <col min="13947" max="13950" width="13.75" style="35" customWidth="1"/>
    <col min="13951" max="13951" width="3.75" style="35" customWidth="1"/>
    <col min="13952" max="13952" width="13.75" style="35" customWidth="1"/>
    <col min="13953" max="13953" width="9" style="35"/>
    <col min="13954" max="13954" width="35" style="35" customWidth="1"/>
    <col min="13955" max="13958" width="13.75" style="35" customWidth="1"/>
    <col min="13959" max="13959" width="3.75" style="35" customWidth="1"/>
    <col min="13960" max="13960" width="13.75" style="35" customWidth="1"/>
    <col min="13961" max="13961" width="9" style="35"/>
    <col min="13962" max="13962" width="35" style="35" customWidth="1"/>
    <col min="13963" max="13966" width="13.75" style="35" customWidth="1"/>
    <col min="13967" max="13967" width="3.75" style="35" customWidth="1"/>
    <col min="13968" max="13968" width="13.75" style="35" customWidth="1"/>
    <col min="13969" max="13969" width="9" style="35"/>
    <col min="13970" max="13970" width="35" style="35" customWidth="1"/>
    <col min="13971" max="13974" width="13.75" style="35" customWidth="1"/>
    <col min="13975" max="13975" width="3.75" style="35" customWidth="1"/>
    <col min="13976" max="13976" width="13.75" style="35" customWidth="1"/>
    <col min="13977" max="13977" width="9" style="35"/>
    <col min="13978" max="13978" width="35" style="35" customWidth="1"/>
    <col min="13979" max="13982" width="13.75" style="35" customWidth="1"/>
    <col min="13983" max="13983" width="3.75" style="35" customWidth="1"/>
    <col min="13984" max="13984" width="13.75" style="35" customWidth="1"/>
    <col min="13985" max="13985" width="9" style="35"/>
    <col min="13986" max="13986" width="35" style="35" customWidth="1"/>
    <col min="13987" max="13990" width="13.75" style="35" customWidth="1"/>
    <col min="13991" max="13991" width="3.75" style="35" customWidth="1"/>
    <col min="13992" max="13992" width="13.75" style="35" customWidth="1"/>
    <col min="13993" max="13993" width="9" style="35"/>
    <col min="13994" max="13994" width="35" style="35" customWidth="1"/>
    <col min="13995" max="13998" width="13.75" style="35" customWidth="1"/>
    <col min="13999" max="13999" width="3.75" style="35" customWidth="1"/>
    <col min="14000" max="14000" width="13.75" style="35" customWidth="1"/>
    <col min="14001" max="14001" width="9" style="35"/>
    <col min="14002" max="14002" width="35" style="35" customWidth="1"/>
    <col min="14003" max="14006" width="13.75" style="35" customWidth="1"/>
    <col min="14007" max="14007" width="3.75" style="35" customWidth="1"/>
    <col min="14008" max="14008" width="13.75" style="35" customWidth="1"/>
    <col min="14009" max="14009" width="9" style="35"/>
    <col min="14010" max="14010" width="35" style="35" customWidth="1"/>
    <col min="14011" max="14014" width="13.75" style="35" customWidth="1"/>
    <col min="14015" max="14015" width="3.75" style="35" customWidth="1"/>
    <col min="14016" max="14016" width="13.75" style="35" customWidth="1"/>
    <col min="14017" max="14017" width="9" style="35"/>
    <col min="14018" max="14018" width="35" style="35" customWidth="1"/>
    <col min="14019" max="14022" width="13.75" style="35" customWidth="1"/>
    <col min="14023" max="14023" width="3.75" style="35" customWidth="1"/>
    <col min="14024" max="14024" width="13.75" style="35" customWidth="1"/>
    <col min="14025" max="14025" width="9" style="35"/>
    <col min="14026" max="14026" width="35" style="35" customWidth="1"/>
    <col min="14027" max="14030" width="13.75" style="35" customWidth="1"/>
    <col min="14031" max="14031" width="3.75" style="35" customWidth="1"/>
    <col min="14032" max="14032" width="13.75" style="35" customWidth="1"/>
    <col min="14033" max="14033" width="9" style="35"/>
    <col min="14034" max="14034" width="35" style="35" customWidth="1"/>
    <col min="14035" max="14038" width="13.75" style="35" customWidth="1"/>
    <col min="14039" max="14039" width="3.75" style="35" customWidth="1"/>
    <col min="14040" max="14040" width="13.75" style="35" customWidth="1"/>
    <col min="14041" max="14041" width="9" style="35"/>
    <col min="14042" max="14042" width="35" style="35" customWidth="1"/>
    <col min="14043" max="14046" width="13.75" style="35" customWidth="1"/>
    <col min="14047" max="14047" width="3.75" style="35" customWidth="1"/>
    <col min="14048" max="14048" width="13.75" style="35" customWidth="1"/>
    <col min="14049" max="14049" width="9" style="35"/>
    <col min="14050" max="14050" width="35" style="35" customWidth="1"/>
    <col min="14051" max="14054" width="13.75" style="35" customWidth="1"/>
    <col min="14055" max="14055" width="3.75" style="35" customWidth="1"/>
    <col min="14056" max="14056" width="13.75" style="35" customWidth="1"/>
    <col min="14057" max="14057" width="9" style="35"/>
    <col min="14058" max="14058" width="35" style="35" customWidth="1"/>
    <col min="14059" max="14062" width="13.75" style="35" customWidth="1"/>
    <col min="14063" max="14063" width="3.75" style="35" customWidth="1"/>
    <col min="14064" max="14064" width="13.75" style="35" customWidth="1"/>
    <col min="14065" max="14065" width="9" style="35"/>
    <col min="14066" max="14066" width="35" style="35" customWidth="1"/>
    <col min="14067" max="14070" width="13.75" style="35" customWidth="1"/>
    <col min="14071" max="14071" width="3.75" style="35" customWidth="1"/>
    <col min="14072" max="14072" width="13.75" style="35" customWidth="1"/>
    <col min="14073" max="14073" width="9" style="35"/>
    <col min="14074" max="14074" width="35" style="35" customWidth="1"/>
    <col min="14075" max="14078" width="13.75" style="35" customWidth="1"/>
    <col min="14079" max="14079" width="3.75" style="35" customWidth="1"/>
    <col min="14080" max="14080" width="13.75" style="35" customWidth="1"/>
    <col min="14081" max="14081" width="9" style="35"/>
    <col min="14082" max="14082" width="35" style="35" customWidth="1"/>
    <col min="14083" max="14086" width="13.75" style="35" customWidth="1"/>
    <col min="14087" max="14087" width="3.75" style="35" customWidth="1"/>
    <col min="14088" max="14088" width="13.75" style="35" customWidth="1"/>
    <col min="14089" max="14089" width="9" style="35"/>
    <col min="14090" max="14090" width="35" style="35" customWidth="1"/>
    <col min="14091" max="14094" width="13.75" style="35" customWidth="1"/>
    <col min="14095" max="14095" width="3.75" style="35" customWidth="1"/>
    <col min="14096" max="14096" width="13.75" style="35" customWidth="1"/>
    <col min="14097" max="14097" width="9" style="35"/>
    <col min="14098" max="14098" width="35" style="35" customWidth="1"/>
    <col min="14099" max="14102" width="13.75" style="35" customWidth="1"/>
    <col min="14103" max="14103" width="3.75" style="35" customWidth="1"/>
    <col min="14104" max="14104" width="13.75" style="35" customWidth="1"/>
    <col min="14105" max="14105" width="9" style="35"/>
    <col min="14106" max="14106" width="35" style="35" customWidth="1"/>
    <col min="14107" max="14110" width="13.75" style="35" customWidth="1"/>
    <col min="14111" max="14111" width="3.75" style="35" customWidth="1"/>
    <col min="14112" max="14112" width="13.75" style="35" customWidth="1"/>
    <col min="14113" max="14113" width="9" style="35"/>
    <col min="14114" max="14114" width="35" style="35" customWidth="1"/>
    <col min="14115" max="14118" width="13.75" style="35" customWidth="1"/>
    <col min="14119" max="14119" width="3.75" style="35" customWidth="1"/>
    <col min="14120" max="14120" width="13.75" style="35" customWidth="1"/>
    <col min="14121" max="14121" width="9" style="35"/>
    <col min="14122" max="14122" width="35" style="35" customWidth="1"/>
    <col min="14123" max="14126" width="13.75" style="35" customWidth="1"/>
    <col min="14127" max="14127" width="3.75" style="35" customWidth="1"/>
    <col min="14128" max="14128" width="13.75" style="35" customWidth="1"/>
    <col min="14129" max="14129" width="9" style="35"/>
    <col min="14130" max="14130" width="35" style="35" customWidth="1"/>
    <col min="14131" max="14134" width="13.75" style="35" customWidth="1"/>
    <col min="14135" max="14135" width="3.75" style="35" customWidth="1"/>
    <col min="14136" max="14136" width="13.75" style="35" customWidth="1"/>
    <col min="14137" max="14137" width="9" style="35"/>
    <col min="14138" max="14138" width="35" style="35" customWidth="1"/>
    <col min="14139" max="14142" width="13.75" style="35" customWidth="1"/>
    <col min="14143" max="14143" width="3.75" style="35" customWidth="1"/>
    <col min="14144" max="14144" width="13.75" style="35" customWidth="1"/>
    <col min="14145" max="14145" width="9" style="35"/>
    <col min="14146" max="14146" width="35" style="35" customWidth="1"/>
    <col min="14147" max="14150" width="13.75" style="35" customWidth="1"/>
    <col min="14151" max="14151" width="3.75" style="35" customWidth="1"/>
    <col min="14152" max="14152" width="13.75" style="35" customWidth="1"/>
    <col min="14153" max="14153" width="9" style="35"/>
    <col min="14154" max="14154" width="35" style="35" customWidth="1"/>
    <col min="14155" max="14158" width="13.75" style="35" customWidth="1"/>
    <col min="14159" max="14159" width="3.75" style="35" customWidth="1"/>
    <col min="14160" max="14160" width="13.75" style="35" customWidth="1"/>
    <col min="14161" max="14161" width="9" style="35"/>
    <col min="14162" max="14162" width="35" style="35" customWidth="1"/>
    <col min="14163" max="14166" width="13.75" style="35" customWidth="1"/>
    <col min="14167" max="14167" width="3.75" style="35" customWidth="1"/>
    <col min="14168" max="14168" width="13.75" style="35" customWidth="1"/>
    <col min="14169" max="14169" width="9" style="35"/>
    <col min="14170" max="14170" width="35" style="35" customWidth="1"/>
    <col min="14171" max="14174" width="13.75" style="35" customWidth="1"/>
    <col min="14175" max="14175" width="3.75" style="35" customWidth="1"/>
    <col min="14176" max="14176" width="13.75" style="35" customWidth="1"/>
    <col min="14177" max="14177" width="9" style="35"/>
    <col min="14178" max="14178" width="35" style="35" customWidth="1"/>
    <col min="14179" max="14182" width="13.75" style="35" customWidth="1"/>
    <col min="14183" max="14183" width="3.75" style="35" customWidth="1"/>
    <col min="14184" max="14184" width="13.75" style="35" customWidth="1"/>
    <col min="14185" max="14185" width="9" style="35"/>
    <col min="14186" max="14186" width="35" style="35" customWidth="1"/>
    <col min="14187" max="14190" width="13.75" style="35" customWidth="1"/>
    <col min="14191" max="14191" width="3.75" style="35" customWidth="1"/>
    <col min="14192" max="14192" width="13.75" style="35" customWidth="1"/>
    <col min="14193" max="14193" width="9" style="35"/>
    <col min="14194" max="14194" width="35" style="35" customWidth="1"/>
    <col min="14195" max="14198" width="13.75" style="35" customWidth="1"/>
    <col min="14199" max="14199" width="3.75" style="35" customWidth="1"/>
    <col min="14200" max="14200" width="13.75" style="35" customWidth="1"/>
    <col min="14201" max="14201" width="9" style="35"/>
    <col min="14202" max="14202" width="35" style="35" customWidth="1"/>
    <col min="14203" max="14206" width="13.75" style="35" customWidth="1"/>
    <col min="14207" max="14207" width="3.75" style="35" customWidth="1"/>
    <col min="14208" max="14208" width="13.75" style="35" customWidth="1"/>
    <col min="14209" max="14209" width="9" style="35"/>
    <col min="14210" max="14210" width="35" style="35" customWidth="1"/>
    <col min="14211" max="14214" width="13.75" style="35" customWidth="1"/>
    <col min="14215" max="14215" width="3.75" style="35" customWidth="1"/>
    <col min="14216" max="14216" width="13.75" style="35" customWidth="1"/>
    <col min="14217" max="14217" width="9" style="35"/>
    <col min="14218" max="14218" width="35" style="35" customWidth="1"/>
    <col min="14219" max="14222" width="13.75" style="35" customWidth="1"/>
    <col min="14223" max="14223" width="3.75" style="35" customWidth="1"/>
    <col min="14224" max="14224" width="13.75" style="35" customWidth="1"/>
    <col min="14225" max="14225" width="9" style="35"/>
    <col min="14226" max="14226" width="35" style="35" customWidth="1"/>
    <col min="14227" max="14230" width="13.75" style="35" customWidth="1"/>
    <col min="14231" max="14231" width="3.75" style="35" customWidth="1"/>
    <col min="14232" max="14232" width="13.75" style="35" customWidth="1"/>
    <col min="14233" max="14233" width="9" style="35"/>
    <col min="14234" max="14234" width="35" style="35" customWidth="1"/>
    <col min="14235" max="14238" width="13.75" style="35" customWidth="1"/>
    <col min="14239" max="14239" width="3.75" style="35" customWidth="1"/>
    <col min="14240" max="14240" width="13.75" style="35" customWidth="1"/>
    <col min="14241" max="14241" width="9" style="35"/>
    <col min="14242" max="14242" width="35" style="35" customWidth="1"/>
    <col min="14243" max="14246" width="13.75" style="35" customWidth="1"/>
    <col min="14247" max="14247" width="3.75" style="35" customWidth="1"/>
    <col min="14248" max="14248" width="13.75" style="35" customWidth="1"/>
    <col min="14249" max="14249" width="9" style="35"/>
    <col min="14250" max="14250" width="35" style="35" customWidth="1"/>
    <col min="14251" max="14254" width="13.75" style="35" customWidth="1"/>
    <col min="14255" max="14255" width="3.75" style="35" customWidth="1"/>
    <col min="14256" max="14256" width="13.75" style="35" customWidth="1"/>
    <col min="14257" max="14257" width="9" style="35"/>
    <col min="14258" max="14258" width="35" style="35" customWidth="1"/>
    <col min="14259" max="14262" width="13.75" style="35" customWidth="1"/>
    <col min="14263" max="14263" width="3.75" style="35" customWidth="1"/>
    <col min="14264" max="14264" width="13.75" style="35" customWidth="1"/>
    <col min="14265" max="14265" width="9" style="35"/>
    <col min="14266" max="14266" width="35" style="35" customWidth="1"/>
    <col min="14267" max="14270" width="13.75" style="35" customWidth="1"/>
    <col min="14271" max="14271" width="3.75" style="35" customWidth="1"/>
    <col min="14272" max="14272" width="13.75" style="35" customWidth="1"/>
    <col min="14273" max="14273" width="9" style="35"/>
    <col min="14274" max="14274" width="35" style="35" customWidth="1"/>
    <col min="14275" max="14278" width="13.75" style="35" customWidth="1"/>
    <col min="14279" max="14279" width="3.75" style="35" customWidth="1"/>
    <col min="14280" max="14280" width="13.75" style="35" customWidth="1"/>
    <col min="14281" max="14281" width="9" style="35"/>
    <col min="14282" max="14282" width="35" style="35" customWidth="1"/>
    <col min="14283" max="14286" width="13.75" style="35" customWidth="1"/>
    <col min="14287" max="14287" width="3.75" style="35" customWidth="1"/>
    <col min="14288" max="14288" width="13.75" style="35" customWidth="1"/>
    <col min="14289" max="14289" width="9" style="35"/>
    <col min="14290" max="14290" width="35" style="35" customWidth="1"/>
    <col min="14291" max="14294" width="13.75" style="35" customWidth="1"/>
    <col min="14295" max="14295" width="3.75" style="35" customWidth="1"/>
    <col min="14296" max="14296" width="13.75" style="35" customWidth="1"/>
    <col min="14297" max="14297" width="9" style="35"/>
    <col min="14298" max="14298" width="35" style="35" customWidth="1"/>
    <col min="14299" max="14302" width="13.75" style="35" customWidth="1"/>
    <col min="14303" max="14303" width="3.75" style="35" customWidth="1"/>
    <col min="14304" max="14304" width="13.75" style="35" customWidth="1"/>
    <col min="14305" max="14305" width="9" style="35"/>
    <col min="14306" max="14306" width="35" style="35" customWidth="1"/>
    <col min="14307" max="14310" width="13.75" style="35" customWidth="1"/>
    <col min="14311" max="14311" width="3.75" style="35" customWidth="1"/>
    <col min="14312" max="14312" width="13.75" style="35" customWidth="1"/>
    <col min="14313" max="14313" width="9" style="35"/>
    <col min="14314" max="14314" width="35" style="35" customWidth="1"/>
    <col min="14315" max="14318" width="13.75" style="35" customWidth="1"/>
    <col min="14319" max="14319" width="3.75" style="35" customWidth="1"/>
    <col min="14320" max="14320" width="13.75" style="35" customWidth="1"/>
    <col min="14321" max="14321" width="9" style="35"/>
    <col min="14322" max="14322" width="35" style="35" customWidth="1"/>
    <col min="14323" max="14326" width="13.75" style="35" customWidth="1"/>
    <col min="14327" max="14327" width="3.75" style="35" customWidth="1"/>
    <col min="14328" max="14328" width="13.75" style="35" customWidth="1"/>
    <col min="14329" max="14329" width="9" style="35"/>
    <col min="14330" max="14330" width="35" style="35" customWidth="1"/>
    <col min="14331" max="14334" width="13.75" style="35" customWidth="1"/>
    <col min="14335" max="14335" width="3.75" style="35" customWidth="1"/>
    <col min="14336" max="14336" width="13.75" style="35" customWidth="1"/>
    <col min="14337" max="14337" width="9" style="35"/>
    <col min="14338" max="14338" width="35" style="35" customWidth="1"/>
    <col min="14339" max="14342" width="13.75" style="35" customWidth="1"/>
    <col min="14343" max="14343" width="3.75" style="35" customWidth="1"/>
    <col min="14344" max="14344" width="13.75" style="35" customWidth="1"/>
    <col min="14345" max="14345" width="9" style="35"/>
    <col min="14346" max="14346" width="35" style="35" customWidth="1"/>
    <col min="14347" max="14350" width="13.75" style="35" customWidth="1"/>
    <col min="14351" max="14351" width="3.75" style="35" customWidth="1"/>
    <col min="14352" max="14352" width="13.75" style="35" customWidth="1"/>
    <col min="14353" max="14353" width="9" style="35"/>
    <col min="14354" max="14354" width="35" style="35" customWidth="1"/>
    <col min="14355" max="14358" width="13.75" style="35" customWidth="1"/>
    <col min="14359" max="14359" width="3.75" style="35" customWidth="1"/>
    <col min="14360" max="14360" width="13.75" style="35" customWidth="1"/>
    <col min="14361" max="14361" width="9" style="35"/>
    <col min="14362" max="14362" width="35" style="35" customWidth="1"/>
    <col min="14363" max="14366" width="13.75" style="35" customWidth="1"/>
    <col min="14367" max="14367" width="3.75" style="35" customWidth="1"/>
    <col min="14368" max="14368" width="13.75" style="35" customWidth="1"/>
    <col min="14369" max="14369" width="9" style="35"/>
    <col min="14370" max="14370" width="35" style="35" customWidth="1"/>
    <col min="14371" max="14374" width="13.75" style="35" customWidth="1"/>
    <col min="14375" max="14375" width="3.75" style="35" customWidth="1"/>
    <col min="14376" max="14376" width="13.75" style="35" customWidth="1"/>
    <col min="14377" max="14377" width="9" style="35"/>
    <col min="14378" max="14378" width="35" style="35" customWidth="1"/>
    <col min="14379" max="14382" width="13.75" style="35" customWidth="1"/>
    <col min="14383" max="14383" width="3.75" style="35" customWidth="1"/>
    <col min="14384" max="14384" width="13.75" style="35" customWidth="1"/>
    <col min="14385" max="14385" width="9" style="35"/>
    <col min="14386" max="14386" width="35" style="35" customWidth="1"/>
    <col min="14387" max="14390" width="13.75" style="35" customWidth="1"/>
    <col min="14391" max="14391" width="3.75" style="35" customWidth="1"/>
    <col min="14392" max="14392" width="13.75" style="35" customWidth="1"/>
    <col min="14393" max="14393" width="9" style="35"/>
    <col min="14394" max="14394" width="35" style="35" customWidth="1"/>
    <col min="14395" max="14398" width="13.75" style="35" customWidth="1"/>
    <col min="14399" max="14399" width="3.75" style="35" customWidth="1"/>
    <col min="14400" max="14400" width="13.75" style="35" customWidth="1"/>
    <col min="14401" max="14401" width="9" style="35"/>
    <col min="14402" max="14402" width="35" style="35" customWidth="1"/>
    <col min="14403" max="14406" width="13.75" style="35" customWidth="1"/>
    <col min="14407" max="14407" width="3.75" style="35" customWidth="1"/>
    <col min="14408" max="14408" width="13.75" style="35" customWidth="1"/>
    <col min="14409" max="14409" width="9" style="35"/>
    <col min="14410" max="14410" width="35" style="35" customWidth="1"/>
    <col min="14411" max="14414" width="13.75" style="35" customWidth="1"/>
    <col min="14415" max="14415" width="3.75" style="35" customWidth="1"/>
    <col min="14416" max="14416" width="13.75" style="35" customWidth="1"/>
    <col min="14417" max="14417" width="9" style="35"/>
    <col min="14418" max="14418" width="35" style="35" customWidth="1"/>
    <col min="14419" max="14422" width="13.75" style="35" customWidth="1"/>
    <col min="14423" max="14423" width="3.75" style="35" customWidth="1"/>
    <col min="14424" max="14424" width="13.75" style="35" customWidth="1"/>
    <col min="14425" max="14425" width="9" style="35"/>
    <col min="14426" max="14426" width="35" style="35" customWidth="1"/>
    <col min="14427" max="14430" width="13.75" style="35" customWidth="1"/>
    <col min="14431" max="14431" width="3.75" style="35" customWidth="1"/>
    <col min="14432" max="14432" width="13.75" style="35" customWidth="1"/>
    <col min="14433" max="14433" width="9" style="35"/>
    <col min="14434" max="14434" width="35" style="35" customWidth="1"/>
    <col min="14435" max="14438" width="13.75" style="35" customWidth="1"/>
    <col min="14439" max="14439" width="3.75" style="35" customWidth="1"/>
    <col min="14440" max="14440" width="13.75" style="35" customWidth="1"/>
    <col min="14441" max="14441" width="9" style="35"/>
    <col min="14442" max="14442" width="35" style="35" customWidth="1"/>
    <col min="14443" max="14446" width="13.75" style="35" customWidth="1"/>
    <col min="14447" max="14447" width="3.75" style="35" customWidth="1"/>
    <col min="14448" max="14448" width="13.75" style="35" customWidth="1"/>
    <col min="14449" max="14449" width="9" style="35"/>
    <col min="14450" max="14450" width="35" style="35" customWidth="1"/>
    <col min="14451" max="14454" width="13.75" style="35" customWidth="1"/>
    <col min="14455" max="14455" width="3.75" style="35" customWidth="1"/>
    <col min="14456" max="14456" width="13.75" style="35" customWidth="1"/>
    <col min="14457" max="14457" width="9" style="35"/>
    <col min="14458" max="14458" width="35" style="35" customWidth="1"/>
    <col min="14459" max="14462" width="13.75" style="35" customWidth="1"/>
    <col min="14463" max="14463" width="3.75" style="35" customWidth="1"/>
    <col min="14464" max="14464" width="13.75" style="35" customWidth="1"/>
    <col min="14465" max="14465" width="9" style="35"/>
    <col min="14466" max="14466" width="35" style="35" customWidth="1"/>
    <col min="14467" max="14470" width="13.75" style="35" customWidth="1"/>
    <col min="14471" max="14471" width="3.75" style="35" customWidth="1"/>
    <col min="14472" max="14472" width="13.75" style="35" customWidth="1"/>
    <col min="14473" max="14473" width="9" style="35"/>
    <col min="14474" max="14474" width="35" style="35" customWidth="1"/>
    <col min="14475" max="14478" width="13.75" style="35" customWidth="1"/>
    <col min="14479" max="14479" width="3.75" style="35" customWidth="1"/>
    <col min="14480" max="14480" width="13.75" style="35" customWidth="1"/>
    <col min="14481" max="14481" width="9" style="35"/>
    <col min="14482" max="14482" width="35" style="35" customWidth="1"/>
    <col min="14483" max="14486" width="13.75" style="35" customWidth="1"/>
    <col min="14487" max="14487" width="3.75" style="35" customWidth="1"/>
    <col min="14488" max="14488" width="13.75" style="35" customWidth="1"/>
    <col min="14489" max="14489" width="9" style="35"/>
    <col min="14490" max="14490" width="35" style="35" customWidth="1"/>
    <col min="14491" max="14494" width="13.75" style="35" customWidth="1"/>
    <col min="14495" max="14495" width="3.75" style="35" customWidth="1"/>
    <col min="14496" max="14496" width="13.75" style="35" customWidth="1"/>
    <col min="14497" max="14497" width="9" style="35"/>
    <col min="14498" max="14498" width="35" style="35" customWidth="1"/>
    <col min="14499" max="14502" width="13.75" style="35" customWidth="1"/>
    <col min="14503" max="14503" width="3.75" style="35" customWidth="1"/>
    <col min="14504" max="14504" width="13.75" style="35" customWidth="1"/>
    <col min="14505" max="14505" width="9" style="35"/>
    <col min="14506" max="14506" width="35" style="35" customWidth="1"/>
    <col min="14507" max="14510" width="13.75" style="35" customWidth="1"/>
    <col min="14511" max="14511" width="3.75" style="35" customWidth="1"/>
    <col min="14512" max="14512" width="13.75" style="35" customWidth="1"/>
    <col min="14513" max="14513" width="9" style="35"/>
    <col min="14514" max="14514" width="35" style="35" customWidth="1"/>
    <col min="14515" max="14518" width="13.75" style="35" customWidth="1"/>
    <col min="14519" max="14519" width="3.75" style="35" customWidth="1"/>
    <col min="14520" max="14520" width="13.75" style="35" customWidth="1"/>
    <col min="14521" max="14521" width="9" style="35"/>
    <col min="14522" max="14522" width="35" style="35" customWidth="1"/>
    <col min="14523" max="14526" width="13.75" style="35" customWidth="1"/>
    <col min="14527" max="14527" width="3.75" style="35" customWidth="1"/>
    <col min="14528" max="14528" width="13.75" style="35" customWidth="1"/>
    <col min="14529" max="14529" width="9" style="35"/>
    <col min="14530" max="14530" width="35" style="35" customWidth="1"/>
    <col min="14531" max="14534" width="13.75" style="35" customWidth="1"/>
    <col min="14535" max="14535" width="3.75" style="35" customWidth="1"/>
    <col min="14536" max="14536" width="13.75" style="35" customWidth="1"/>
    <col min="14537" max="14537" width="9" style="35"/>
    <col min="14538" max="14538" width="35" style="35" customWidth="1"/>
    <col min="14539" max="14542" width="13.75" style="35" customWidth="1"/>
    <col min="14543" max="14543" width="3.75" style="35" customWidth="1"/>
    <col min="14544" max="14544" width="13.75" style="35" customWidth="1"/>
    <col min="14545" max="14545" width="9" style="35"/>
    <col min="14546" max="14546" width="35" style="35" customWidth="1"/>
    <col min="14547" max="14550" width="13.75" style="35" customWidth="1"/>
    <col min="14551" max="14551" width="3.75" style="35" customWidth="1"/>
    <col min="14552" max="14552" width="13.75" style="35" customWidth="1"/>
    <col min="14553" max="14553" width="9" style="35"/>
    <col min="14554" max="14554" width="35" style="35" customWidth="1"/>
    <col min="14555" max="14558" width="13.75" style="35" customWidth="1"/>
    <col min="14559" max="14559" width="3.75" style="35" customWidth="1"/>
    <col min="14560" max="14560" width="13.75" style="35" customWidth="1"/>
    <col min="14561" max="14561" width="9" style="35"/>
    <col min="14562" max="14562" width="35" style="35" customWidth="1"/>
    <col min="14563" max="14566" width="13.75" style="35" customWidth="1"/>
    <col min="14567" max="14567" width="3.75" style="35" customWidth="1"/>
    <col min="14568" max="14568" width="13.75" style="35" customWidth="1"/>
    <col min="14569" max="14569" width="9" style="35"/>
    <col min="14570" max="14570" width="35" style="35" customWidth="1"/>
    <col min="14571" max="14574" width="13.75" style="35" customWidth="1"/>
    <col min="14575" max="14575" width="3.75" style="35" customWidth="1"/>
    <col min="14576" max="14576" width="13.75" style="35" customWidth="1"/>
    <col min="14577" max="14577" width="9" style="35"/>
    <col min="14578" max="14578" width="35" style="35" customWidth="1"/>
    <col min="14579" max="14582" width="13.75" style="35" customWidth="1"/>
    <col min="14583" max="14583" width="3.75" style="35" customWidth="1"/>
    <col min="14584" max="14584" width="13.75" style="35" customWidth="1"/>
    <col min="14585" max="14585" width="9" style="35"/>
    <col min="14586" max="14586" width="35" style="35" customWidth="1"/>
    <col min="14587" max="14590" width="13.75" style="35" customWidth="1"/>
    <col min="14591" max="14591" width="3.75" style="35" customWidth="1"/>
    <col min="14592" max="14592" width="13.75" style="35" customWidth="1"/>
    <col min="14593" max="14593" width="9" style="35"/>
    <col min="14594" max="14594" width="35" style="35" customWidth="1"/>
    <col min="14595" max="14598" width="13.75" style="35" customWidth="1"/>
    <col min="14599" max="14599" width="3.75" style="35" customWidth="1"/>
    <col min="14600" max="14600" width="13.75" style="35" customWidth="1"/>
    <col min="14601" max="14601" width="9" style="35"/>
    <col min="14602" max="14602" width="35" style="35" customWidth="1"/>
    <col min="14603" max="14606" width="13.75" style="35" customWidth="1"/>
    <col min="14607" max="14607" width="3.75" style="35" customWidth="1"/>
    <col min="14608" max="14608" width="13.75" style="35" customWidth="1"/>
    <col min="14609" max="14609" width="9" style="35"/>
    <col min="14610" max="14610" width="35" style="35" customWidth="1"/>
    <col min="14611" max="14614" width="13.75" style="35" customWidth="1"/>
    <col min="14615" max="14615" width="3.75" style="35" customWidth="1"/>
    <col min="14616" max="14616" width="13.75" style="35" customWidth="1"/>
    <col min="14617" max="14617" width="9" style="35"/>
    <col min="14618" max="14618" width="35" style="35" customWidth="1"/>
    <col min="14619" max="14622" width="13.75" style="35" customWidth="1"/>
    <col min="14623" max="14623" width="3.75" style="35" customWidth="1"/>
    <col min="14624" max="14624" width="13.75" style="35" customWidth="1"/>
    <col min="14625" max="14625" width="9" style="35"/>
    <col min="14626" max="14626" width="35" style="35" customWidth="1"/>
    <col min="14627" max="14630" width="13.75" style="35" customWidth="1"/>
    <col min="14631" max="14631" width="3.75" style="35" customWidth="1"/>
    <col min="14632" max="14632" width="13.75" style="35" customWidth="1"/>
    <col min="14633" max="14633" width="9" style="35"/>
    <col min="14634" max="14634" width="35" style="35" customWidth="1"/>
    <col min="14635" max="14638" width="13.75" style="35" customWidth="1"/>
    <col min="14639" max="14639" width="3.75" style="35" customWidth="1"/>
    <col min="14640" max="14640" width="13.75" style="35" customWidth="1"/>
    <col min="14641" max="14641" width="9" style="35"/>
    <col min="14642" max="14642" width="35" style="35" customWidth="1"/>
    <col min="14643" max="14646" width="13.75" style="35" customWidth="1"/>
    <col min="14647" max="14647" width="3.75" style="35" customWidth="1"/>
    <col min="14648" max="14648" width="13.75" style="35" customWidth="1"/>
    <col min="14649" max="14649" width="9" style="35"/>
    <col min="14650" max="14650" width="35" style="35" customWidth="1"/>
    <col min="14651" max="14654" width="13.75" style="35" customWidth="1"/>
    <col min="14655" max="14655" width="3.75" style="35" customWidth="1"/>
    <col min="14656" max="14656" width="13.75" style="35" customWidth="1"/>
    <col min="14657" max="14657" width="9" style="35"/>
    <col min="14658" max="14658" width="35" style="35" customWidth="1"/>
    <col min="14659" max="14662" width="13.75" style="35" customWidth="1"/>
    <col min="14663" max="14663" width="3.75" style="35" customWidth="1"/>
    <col min="14664" max="14664" width="13.75" style="35" customWidth="1"/>
    <col min="14665" max="14665" width="9" style="35"/>
    <col min="14666" max="14666" width="35" style="35" customWidth="1"/>
    <col min="14667" max="14670" width="13.75" style="35" customWidth="1"/>
    <col min="14671" max="14671" width="3.75" style="35" customWidth="1"/>
    <col min="14672" max="14672" width="13.75" style="35" customWidth="1"/>
    <col min="14673" max="14673" width="9" style="35"/>
    <col min="14674" max="14674" width="35" style="35" customWidth="1"/>
    <col min="14675" max="14678" width="13.75" style="35" customWidth="1"/>
    <col min="14679" max="14679" width="3.75" style="35" customWidth="1"/>
    <col min="14680" max="14680" width="13.75" style="35" customWidth="1"/>
    <col min="14681" max="14681" width="9" style="35"/>
    <col min="14682" max="14682" width="35" style="35" customWidth="1"/>
    <col min="14683" max="14686" width="13.75" style="35" customWidth="1"/>
    <col min="14687" max="14687" width="3.75" style="35" customWidth="1"/>
    <col min="14688" max="14688" width="13.75" style="35" customWidth="1"/>
    <col min="14689" max="14689" width="9" style="35"/>
    <col min="14690" max="14690" width="35" style="35" customWidth="1"/>
    <col min="14691" max="14694" width="13.75" style="35" customWidth="1"/>
    <col min="14695" max="14695" width="3.75" style="35" customWidth="1"/>
    <col min="14696" max="14696" width="13.75" style="35" customWidth="1"/>
    <col min="14697" max="14697" width="9" style="35"/>
    <col min="14698" max="14698" width="35" style="35" customWidth="1"/>
    <col min="14699" max="14702" width="13.75" style="35" customWidth="1"/>
    <col min="14703" max="14703" width="3.75" style="35" customWidth="1"/>
    <col min="14704" max="14704" width="13.75" style="35" customWidth="1"/>
    <col min="14705" max="14705" width="9" style="35"/>
    <col min="14706" max="14706" width="35" style="35" customWidth="1"/>
    <col min="14707" max="14710" width="13.75" style="35" customWidth="1"/>
    <col min="14711" max="14711" width="3.75" style="35" customWidth="1"/>
    <col min="14712" max="14712" width="13.75" style="35" customWidth="1"/>
    <col min="14713" max="14713" width="9" style="35"/>
    <col min="14714" max="14714" width="35" style="35" customWidth="1"/>
    <col min="14715" max="14718" width="13.75" style="35" customWidth="1"/>
    <col min="14719" max="14719" width="3.75" style="35" customWidth="1"/>
    <col min="14720" max="14720" width="13.75" style="35" customWidth="1"/>
    <col min="14721" max="14721" width="9" style="35"/>
    <col min="14722" max="14722" width="35" style="35" customWidth="1"/>
    <col min="14723" max="14726" width="13.75" style="35" customWidth="1"/>
    <col min="14727" max="14727" width="3.75" style="35" customWidth="1"/>
    <col min="14728" max="14728" width="13.75" style="35" customWidth="1"/>
    <col min="14729" max="14729" width="9" style="35"/>
    <col min="14730" max="14730" width="35" style="35" customWidth="1"/>
    <col min="14731" max="14734" width="13.75" style="35" customWidth="1"/>
    <col min="14735" max="14735" width="3.75" style="35" customWidth="1"/>
    <col min="14736" max="14736" width="13.75" style="35" customWidth="1"/>
    <col min="14737" max="14737" width="9" style="35"/>
    <col min="14738" max="14738" width="35" style="35" customWidth="1"/>
    <col min="14739" max="14742" width="13.75" style="35" customWidth="1"/>
    <col min="14743" max="14743" width="3.75" style="35" customWidth="1"/>
    <col min="14744" max="14744" width="13.75" style="35" customWidth="1"/>
    <col min="14745" max="14745" width="9" style="35"/>
    <col min="14746" max="14746" width="35" style="35" customWidth="1"/>
    <col min="14747" max="14750" width="13.75" style="35" customWidth="1"/>
    <col min="14751" max="14751" width="3.75" style="35" customWidth="1"/>
    <col min="14752" max="14752" width="13.75" style="35" customWidth="1"/>
    <col min="14753" max="14753" width="9" style="35"/>
    <col min="14754" max="14754" width="35" style="35" customWidth="1"/>
    <col min="14755" max="14758" width="13.75" style="35" customWidth="1"/>
    <col min="14759" max="14759" width="3.75" style="35" customWidth="1"/>
    <col min="14760" max="14760" width="13.75" style="35" customWidth="1"/>
    <col min="14761" max="14761" width="9" style="35"/>
    <col min="14762" max="14762" width="35" style="35" customWidth="1"/>
    <col min="14763" max="14766" width="13.75" style="35" customWidth="1"/>
    <col min="14767" max="14767" width="3.75" style="35" customWidth="1"/>
    <col min="14768" max="14768" width="13.75" style="35" customWidth="1"/>
    <col min="14769" max="14769" width="9" style="35"/>
    <col min="14770" max="14770" width="35" style="35" customWidth="1"/>
    <col min="14771" max="14774" width="13.75" style="35" customWidth="1"/>
    <col min="14775" max="14775" width="3.75" style="35" customWidth="1"/>
    <col min="14776" max="14776" width="13.75" style="35" customWidth="1"/>
    <col min="14777" max="14777" width="9" style="35"/>
    <col min="14778" max="14778" width="35" style="35" customWidth="1"/>
    <col min="14779" max="14782" width="13.75" style="35" customWidth="1"/>
    <col min="14783" max="14783" width="3.75" style="35" customWidth="1"/>
    <col min="14784" max="14784" width="13.75" style="35" customWidth="1"/>
    <col min="14785" max="14785" width="9" style="35"/>
    <col min="14786" max="14786" width="35" style="35" customWidth="1"/>
    <col min="14787" max="14790" width="13.75" style="35" customWidth="1"/>
    <col min="14791" max="14791" width="3.75" style="35" customWidth="1"/>
    <col min="14792" max="14792" width="13.75" style="35" customWidth="1"/>
    <col min="14793" max="14793" width="9" style="35"/>
    <col min="14794" max="14794" width="35" style="35" customWidth="1"/>
    <col min="14795" max="14798" width="13.75" style="35" customWidth="1"/>
    <col min="14799" max="14799" width="3.75" style="35" customWidth="1"/>
    <col min="14800" max="14800" width="13.75" style="35" customWidth="1"/>
    <col min="14801" max="14801" width="9" style="35"/>
    <col min="14802" max="14802" width="35" style="35" customWidth="1"/>
    <col min="14803" max="14806" width="13.75" style="35" customWidth="1"/>
    <col min="14807" max="14807" width="3.75" style="35" customWidth="1"/>
    <col min="14808" max="14808" width="13.75" style="35" customWidth="1"/>
    <col min="14809" max="14809" width="9" style="35"/>
    <col min="14810" max="14810" width="35" style="35" customWidth="1"/>
    <col min="14811" max="14814" width="13.75" style="35" customWidth="1"/>
    <col min="14815" max="14815" width="3.75" style="35" customWidth="1"/>
    <col min="14816" max="14816" width="13.75" style="35" customWidth="1"/>
    <col min="14817" max="14817" width="9" style="35"/>
    <col min="14818" max="14818" width="35" style="35" customWidth="1"/>
    <col min="14819" max="14822" width="13.75" style="35" customWidth="1"/>
    <col min="14823" max="14823" width="3.75" style="35" customWidth="1"/>
    <col min="14824" max="14824" width="13.75" style="35" customWidth="1"/>
    <col min="14825" max="14825" width="9" style="35"/>
    <col min="14826" max="14826" width="35" style="35" customWidth="1"/>
    <col min="14827" max="14830" width="13.75" style="35" customWidth="1"/>
    <col min="14831" max="14831" width="3.75" style="35" customWidth="1"/>
    <col min="14832" max="14832" width="13.75" style="35" customWidth="1"/>
    <col min="14833" max="14833" width="9" style="35"/>
    <col min="14834" max="14834" width="35" style="35" customWidth="1"/>
    <col min="14835" max="14838" width="13.75" style="35" customWidth="1"/>
    <col min="14839" max="14839" width="3.75" style="35" customWidth="1"/>
    <col min="14840" max="14840" width="13.75" style="35" customWidth="1"/>
    <col min="14841" max="14841" width="9" style="35"/>
    <col min="14842" max="14842" width="35" style="35" customWidth="1"/>
    <col min="14843" max="14846" width="13.75" style="35" customWidth="1"/>
    <col min="14847" max="14847" width="3.75" style="35" customWidth="1"/>
    <col min="14848" max="14848" width="13.75" style="35" customWidth="1"/>
    <col min="14849" max="14849" width="9" style="35"/>
    <col min="14850" max="14850" width="35" style="35" customWidth="1"/>
    <col min="14851" max="14854" width="13.75" style="35" customWidth="1"/>
    <col min="14855" max="14855" width="3.75" style="35" customWidth="1"/>
    <col min="14856" max="14856" width="13.75" style="35" customWidth="1"/>
    <col min="14857" max="14857" width="9" style="35"/>
    <col min="14858" max="14858" width="35" style="35" customWidth="1"/>
    <col min="14859" max="14862" width="13.75" style="35" customWidth="1"/>
    <col min="14863" max="14863" width="3.75" style="35" customWidth="1"/>
    <col min="14864" max="14864" width="13.75" style="35" customWidth="1"/>
    <col min="14865" max="14865" width="9" style="35"/>
    <col min="14866" max="14866" width="35" style="35" customWidth="1"/>
    <col min="14867" max="14870" width="13.75" style="35" customWidth="1"/>
    <col min="14871" max="14871" width="3.75" style="35" customWidth="1"/>
    <col min="14872" max="14872" width="13.75" style="35" customWidth="1"/>
    <col min="14873" max="14873" width="9" style="35"/>
    <col min="14874" max="14874" width="35" style="35" customWidth="1"/>
    <col min="14875" max="14878" width="13.75" style="35" customWidth="1"/>
    <col min="14879" max="14879" width="3.75" style="35" customWidth="1"/>
    <col min="14880" max="14880" width="13.75" style="35" customWidth="1"/>
    <col min="14881" max="14881" width="9" style="35"/>
    <col min="14882" max="14882" width="35" style="35" customWidth="1"/>
    <col min="14883" max="14886" width="13.75" style="35" customWidth="1"/>
    <col min="14887" max="14887" width="3.75" style="35" customWidth="1"/>
    <col min="14888" max="14888" width="13.75" style="35" customWidth="1"/>
    <col min="14889" max="14889" width="9" style="35"/>
    <col min="14890" max="14890" width="35" style="35" customWidth="1"/>
    <col min="14891" max="14894" width="13.75" style="35" customWidth="1"/>
    <col min="14895" max="14895" width="3.75" style="35" customWidth="1"/>
    <col min="14896" max="14896" width="13.75" style="35" customWidth="1"/>
    <col min="14897" max="14897" width="9" style="35"/>
    <col min="14898" max="14898" width="35" style="35" customWidth="1"/>
    <col min="14899" max="14902" width="13.75" style="35" customWidth="1"/>
    <col min="14903" max="14903" width="3.75" style="35" customWidth="1"/>
    <col min="14904" max="14904" width="13.75" style="35" customWidth="1"/>
    <col min="14905" max="14905" width="9" style="35"/>
    <col min="14906" max="14906" width="35" style="35" customWidth="1"/>
    <col min="14907" max="14910" width="13.75" style="35" customWidth="1"/>
    <col min="14911" max="14911" width="3.75" style="35" customWidth="1"/>
    <col min="14912" max="14912" width="13.75" style="35" customWidth="1"/>
    <col min="14913" max="14913" width="9" style="35"/>
    <col min="14914" max="14914" width="35" style="35" customWidth="1"/>
    <col min="14915" max="14918" width="13.75" style="35" customWidth="1"/>
    <col min="14919" max="14919" width="3.75" style="35" customWidth="1"/>
    <col min="14920" max="14920" width="13.75" style="35" customWidth="1"/>
    <col min="14921" max="14921" width="9" style="35"/>
    <col min="14922" max="14922" width="35" style="35" customWidth="1"/>
    <col min="14923" max="14926" width="13.75" style="35" customWidth="1"/>
    <col min="14927" max="14927" width="3.75" style="35" customWidth="1"/>
    <col min="14928" max="14928" width="13.75" style="35" customWidth="1"/>
    <col min="14929" max="14929" width="9" style="35"/>
    <col min="14930" max="14930" width="35" style="35" customWidth="1"/>
    <col min="14931" max="14934" width="13.75" style="35" customWidth="1"/>
    <col min="14935" max="14935" width="3.75" style="35" customWidth="1"/>
    <col min="14936" max="14936" width="13.75" style="35" customWidth="1"/>
    <col min="14937" max="14937" width="9" style="35"/>
    <col min="14938" max="14938" width="35" style="35" customWidth="1"/>
    <col min="14939" max="14942" width="13.75" style="35" customWidth="1"/>
    <col min="14943" max="14943" width="3.75" style="35" customWidth="1"/>
    <col min="14944" max="14944" width="13.75" style="35" customWidth="1"/>
    <col min="14945" max="14945" width="9" style="35"/>
    <col min="14946" max="14946" width="35" style="35" customWidth="1"/>
    <col min="14947" max="14950" width="13.75" style="35" customWidth="1"/>
    <col min="14951" max="14951" width="3.75" style="35" customWidth="1"/>
    <col min="14952" max="14952" width="13.75" style="35" customWidth="1"/>
    <col min="14953" max="14953" width="9" style="35"/>
    <col min="14954" max="14954" width="35" style="35" customWidth="1"/>
    <col min="14955" max="14958" width="13.75" style="35" customWidth="1"/>
    <col min="14959" max="14959" width="3.75" style="35" customWidth="1"/>
    <col min="14960" max="14960" width="13.75" style="35" customWidth="1"/>
    <col min="14961" max="14961" width="9" style="35"/>
    <col min="14962" max="14962" width="35" style="35" customWidth="1"/>
    <col min="14963" max="14966" width="13.75" style="35" customWidth="1"/>
    <col min="14967" max="14967" width="3.75" style="35" customWidth="1"/>
    <col min="14968" max="14968" width="13.75" style="35" customWidth="1"/>
    <col min="14969" max="14969" width="9" style="35"/>
    <col min="14970" max="14970" width="35" style="35" customWidth="1"/>
    <col min="14971" max="14974" width="13.75" style="35" customWidth="1"/>
    <col min="14975" max="14975" width="3.75" style="35" customWidth="1"/>
    <col min="14976" max="14976" width="13.75" style="35" customWidth="1"/>
    <col min="14977" max="14977" width="9" style="35"/>
    <col min="14978" max="14978" width="35" style="35" customWidth="1"/>
    <col min="14979" max="14982" width="13.75" style="35" customWidth="1"/>
    <col min="14983" max="14983" width="3.75" style="35" customWidth="1"/>
    <col min="14984" max="14984" width="13.75" style="35" customWidth="1"/>
    <col min="14985" max="14985" width="9" style="35"/>
    <col min="14986" max="14986" width="35" style="35" customWidth="1"/>
    <col min="14987" max="14990" width="13.75" style="35" customWidth="1"/>
    <col min="14991" max="14991" width="3.75" style="35" customWidth="1"/>
    <col min="14992" max="14992" width="13.75" style="35" customWidth="1"/>
    <col min="14993" max="14993" width="9" style="35"/>
    <col min="14994" max="14994" width="35" style="35" customWidth="1"/>
    <col min="14995" max="14998" width="13.75" style="35" customWidth="1"/>
    <col min="14999" max="14999" width="3.75" style="35" customWidth="1"/>
    <col min="15000" max="15000" width="13.75" style="35" customWidth="1"/>
    <col min="15001" max="15001" width="9" style="35"/>
    <col min="15002" max="15002" width="35" style="35" customWidth="1"/>
    <col min="15003" max="15006" width="13.75" style="35" customWidth="1"/>
    <col min="15007" max="15007" width="3.75" style="35" customWidth="1"/>
    <col min="15008" max="15008" width="13.75" style="35" customWidth="1"/>
    <col min="15009" max="15009" width="9" style="35"/>
    <col min="15010" max="15010" width="35" style="35" customWidth="1"/>
    <col min="15011" max="15014" width="13.75" style="35" customWidth="1"/>
    <col min="15015" max="15015" width="3.75" style="35" customWidth="1"/>
    <col min="15016" max="15016" width="13.75" style="35" customWidth="1"/>
    <col min="15017" max="15017" width="9" style="35"/>
    <col min="15018" max="15018" width="35" style="35" customWidth="1"/>
    <col min="15019" max="15022" width="13.75" style="35" customWidth="1"/>
    <col min="15023" max="15023" width="3.75" style="35" customWidth="1"/>
    <col min="15024" max="15024" width="13.75" style="35" customWidth="1"/>
    <col min="15025" max="15025" width="9" style="35"/>
    <col min="15026" max="15026" width="35" style="35" customWidth="1"/>
    <col min="15027" max="15030" width="13.75" style="35" customWidth="1"/>
    <col min="15031" max="15031" width="3.75" style="35" customWidth="1"/>
    <col min="15032" max="15032" width="13.75" style="35" customWidth="1"/>
    <col min="15033" max="15033" width="9" style="35"/>
    <col min="15034" max="15034" width="35" style="35" customWidth="1"/>
    <col min="15035" max="15038" width="13.75" style="35" customWidth="1"/>
    <col min="15039" max="15039" width="3.75" style="35" customWidth="1"/>
    <col min="15040" max="15040" width="13.75" style="35" customWidth="1"/>
    <col min="15041" max="15041" width="9" style="35"/>
    <col min="15042" max="15042" width="35" style="35" customWidth="1"/>
    <col min="15043" max="15046" width="13.75" style="35" customWidth="1"/>
    <col min="15047" max="15047" width="3.75" style="35" customWidth="1"/>
    <col min="15048" max="15048" width="13.75" style="35" customWidth="1"/>
    <col min="15049" max="15049" width="9" style="35"/>
    <col min="15050" max="15050" width="35" style="35" customWidth="1"/>
    <col min="15051" max="15054" width="13.75" style="35" customWidth="1"/>
    <col min="15055" max="15055" width="3.75" style="35" customWidth="1"/>
    <col min="15056" max="15056" width="13.75" style="35" customWidth="1"/>
    <col min="15057" max="15057" width="9" style="35"/>
    <col min="15058" max="15058" width="35" style="35" customWidth="1"/>
    <col min="15059" max="15062" width="13.75" style="35" customWidth="1"/>
    <col min="15063" max="15063" width="3.75" style="35" customWidth="1"/>
    <col min="15064" max="15064" width="13.75" style="35" customWidth="1"/>
    <col min="15065" max="15065" width="9" style="35"/>
    <col min="15066" max="15066" width="35" style="35" customWidth="1"/>
    <col min="15067" max="15070" width="13.75" style="35" customWidth="1"/>
    <col min="15071" max="15071" width="3.75" style="35" customWidth="1"/>
    <col min="15072" max="15072" width="13.75" style="35" customWidth="1"/>
    <col min="15073" max="15073" width="9" style="35"/>
    <col min="15074" max="15074" width="35" style="35" customWidth="1"/>
    <col min="15075" max="15078" width="13.75" style="35" customWidth="1"/>
    <col min="15079" max="15079" width="3.75" style="35" customWidth="1"/>
    <col min="15080" max="15080" width="13.75" style="35" customWidth="1"/>
    <col min="15081" max="15081" width="9" style="35"/>
    <col min="15082" max="15082" width="35" style="35" customWidth="1"/>
    <col min="15083" max="15086" width="13.75" style="35" customWidth="1"/>
    <col min="15087" max="15087" width="3.75" style="35" customWidth="1"/>
    <col min="15088" max="15088" width="13.75" style="35" customWidth="1"/>
    <col min="15089" max="15089" width="9" style="35"/>
    <col min="15090" max="15090" width="35" style="35" customWidth="1"/>
    <col min="15091" max="15094" width="13.75" style="35" customWidth="1"/>
    <col min="15095" max="15095" width="3.75" style="35" customWidth="1"/>
    <col min="15096" max="15096" width="13.75" style="35" customWidth="1"/>
    <col min="15097" max="15097" width="9" style="35"/>
    <col min="15098" max="15098" width="35" style="35" customWidth="1"/>
    <col min="15099" max="15102" width="13.75" style="35" customWidth="1"/>
    <col min="15103" max="15103" width="3.75" style="35" customWidth="1"/>
    <col min="15104" max="15104" width="13.75" style="35" customWidth="1"/>
    <col min="15105" max="15105" width="9" style="35"/>
    <col min="15106" max="15106" width="35" style="35" customWidth="1"/>
    <col min="15107" max="15110" width="13.75" style="35" customWidth="1"/>
    <col min="15111" max="15111" width="3.75" style="35" customWidth="1"/>
    <col min="15112" max="15112" width="13.75" style="35" customWidth="1"/>
    <col min="15113" max="15113" width="9" style="35"/>
    <col min="15114" max="15114" width="35" style="35" customWidth="1"/>
    <col min="15115" max="15118" width="13.75" style="35" customWidth="1"/>
    <col min="15119" max="15119" width="3.75" style="35" customWidth="1"/>
    <col min="15120" max="15120" width="13.75" style="35" customWidth="1"/>
    <col min="15121" max="15121" width="9" style="35"/>
    <col min="15122" max="15122" width="35" style="35" customWidth="1"/>
    <col min="15123" max="15126" width="13.75" style="35" customWidth="1"/>
    <col min="15127" max="15127" width="3.75" style="35" customWidth="1"/>
    <col min="15128" max="15128" width="13.75" style="35" customWidth="1"/>
    <col min="15129" max="15129" width="9" style="35"/>
    <col min="15130" max="15130" width="35" style="35" customWidth="1"/>
    <col min="15131" max="15134" width="13.75" style="35" customWidth="1"/>
    <col min="15135" max="15135" width="3.75" style="35" customWidth="1"/>
    <col min="15136" max="15136" width="13.75" style="35" customWidth="1"/>
    <col min="15137" max="15137" width="9" style="35"/>
    <col min="15138" max="15138" width="35" style="35" customWidth="1"/>
    <col min="15139" max="15142" width="13.75" style="35" customWidth="1"/>
    <col min="15143" max="15143" width="3.75" style="35" customWidth="1"/>
    <col min="15144" max="15144" width="13.75" style="35" customWidth="1"/>
    <col min="15145" max="15145" width="9" style="35"/>
    <col min="15146" max="15146" width="35" style="35" customWidth="1"/>
    <col min="15147" max="15150" width="13.75" style="35" customWidth="1"/>
    <col min="15151" max="15151" width="3.75" style="35" customWidth="1"/>
    <col min="15152" max="15152" width="13.75" style="35" customWidth="1"/>
    <col min="15153" max="15153" width="9" style="35"/>
    <col min="15154" max="15154" width="35" style="35" customWidth="1"/>
    <col min="15155" max="15158" width="13.75" style="35" customWidth="1"/>
    <col min="15159" max="15159" width="3.75" style="35" customWidth="1"/>
    <col min="15160" max="15160" width="13.75" style="35" customWidth="1"/>
    <col min="15161" max="15161" width="9" style="35"/>
    <col min="15162" max="15162" width="35" style="35" customWidth="1"/>
    <col min="15163" max="15166" width="13.75" style="35" customWidth="1"/>
    <col min="15167" max="15167" width="3.75" style="35" customWidth="1"/>
    <col min="15168" max="15168" width="13.75" style="35" customWidth="1"/>
    <col min="15169" max="15169" width="9" style="35"/>
    <col min="15170" max="15170" width="35" style="35" customWidth="1"/>
    <col min="15171" max="15174" width="13.75" style="35" customWidth="1"/>
    <col min="15175" max="15175" width="3.75" style="35" customWidth="1"/>
    <col min="15176" max="15176" width="13.75" style="35" customWidth="1"/>
    <col min="15177" max="15177" width="9" style="35"/>
    <col min="15178" max="15178" width="35" style="35" customWidth="1"/>
    <col min="15179" max="15182" width="13.75" style="35" customWidth="1"/>
    <col min="15183" max="15183" width="3.75" style="35" customWidth="1"/>
    <col min="15184" max="15184" width="13.75" style="35" customWidth="1"/>
    <col min="15185" max="15185" width="9" style="35"/>
    <col min="15186" max="15186" width="35" style="35" customWidth="1"/>
    <col min="15187" max="15190" width="13.75" style="35" customWidth="1"/>
    <col min="15191" max="15191" width="3.75" style="35" customWidth="1"/>
    <col min="15192" max="15192" width="13.75" style="35" customWidth="1"/>
    <col min="15193" max="15193" width="9" style="35"/>
    <col min="15194" max="15194" width="35" style="35" customWidth="1"/>
    <col min="15195" max="15198" width="13.75" style="35" customWidth="1"/>
    <col min="15199" max="15199" width="3.75" style="35" customWidth="1"/>
    <col min="15200" max="15200" width="13.75" style="35" customWidth="1"/>
    <col min="15201" max="15201" width="9" style="35"/>
    <col min="15202" max="15202" width="35" style="35" customWidth="1"/>
    <col min="15203" max="15206" width="13.75" style="35" customWidth="1"/>
    <col min="15207" max="15207" width="3.75" style="35" customWidth="1"/>
    <col min="15208" max="15208" width="13.75" style="35" customWidth="1"/>
    <col min="15209" max="15209" width="9" style="35"/>
    <col min="15210" max="15210" width="35" style="35" customWidth="1"/>
    <col min="15211" max="15214" width="13.75" style="35" customWidth="1"/>
    <col min="15215" max="15215" width="3.75" style="35" customWidth="1"/>
    <col min="15216" max="15216" width="13.75" style="35" customWidth="1"/>
    <col min="15217" max="15217" width="9" style="35"/>
    <col min="15218" max="15218" width="35" style="35" customWidth="1"/>
    <col min="15219" max="15222" width="13.75" style="35" customWidth="1"/>
    <col min="15223" max="15223" width="3.75" style="35" customWidth="1"/>
    <col min="15224" max="15224" width="13.75" style="35" customWidth="1"/>
    <col min="15225" max="15225" width="9" style="35"/>
    <col min="15226" max="15226" width="35" style="35" customWidth="1"/>
    <col min="15227" max="15230" width="13.75" style="35" customWidth="1"/>
    <col min="15231" max="15231" width="3.75" style="35" customWidth="1"/>
    <col min="15232" max="15232" width="13.75" style="35" customWidth="1"/>
    <col min="15233" max="15233" width="9" style="35"/>
    <col min="15234" max="15234" width="35" style="35" customWidth="1"/>
    <col min="15235" max="15238" width="13.75" style="35" customWidth="1"/>
    <col min="15239" max="15239" width="3.75" style="35" customWidth="1"/>
    <col min="15240" max="15240" width="13.75" style="35" customWidth="1"/>
    <col min="15241" max="15241" width="9" style="35"/>
    <col min="15242" max="15242" width="35" style="35" customWidth="1"/>
    <col min="15243" max="15246" width="13.75" style="35" customWidth="1"/>
    <col min="15247" max="15247" width="3.75" style="35" customWidth="1"/>
    <col min="15248" max="15248" width="13.75" style="35" customWidth="1"/>
    <col min="15249" max="15249" width="9" style="35"/>
    <col min="15250" max="15250" width="35" style="35" customWidth="1"/>
    <col min="15251" max="15254" width="13.75" style="35" customWidth="1"/>
    <col min="15255" max="15255" width="3.75" style="35" customWidth="1"/>
    <col min="15256" max="15256" width="13.75" style="35" customWidth="1"/>
    <col min="15257" max="15257" width="9" style="35"/>
    <col min="15258" max="15258" width="35" style="35" customWidth="1"/>
    <col min="15259" max="15262" width="13.75" style="35" customWidth="1"/>
    <col min="15263" max="15263" width="3.75" style="35" customWidth="1"/>
    <col min="15264" max="15264" width="13.75" style="35" customWidth="1"/>
    <col min="15265" max="15265" width="9" style="35"/>
    <col min="15266" max="15266" width="35" style="35" customWidth="1"/>
    <col min="15267" max="15270" width="13.75" style="35" customWidth="1"/>
    <col min="15271" max="15271" width="3.75" style="35" customWidth="1"/>
    <col min="15272" max="15272" width="13.75" style="35" customWidth="1"/>
    <col min="15273" max="15273" width="9" style="35"/>
    <col min="15274" max="15274" width="35" style="35" customWidth="1"/>
    <col min="15275" max="15278" width="13.75" style="35" customWidth="1"/>
    <col min="15279" max="15279" width="3.75" style="35" customWidth="1"/>
    <col min="15280" max="15280" width="13.75" style="35" customWidth="1"/>
    <col min="15281" max="15281" width="9" style="35"/>
    <col min="15282" max="15282" width="35" style="35" customWidth="1"/>
    <col min="15283" max="15286" width="13.75" style="35" customWidth="1"/>
    <col min="15287" max="15287" width="3.75" style="35" customWidth="1"/>
    <col min="15288" max="15288" width="13.75" style="35" customWidth="1"/>
    <col min="15289" max="15289" width="9" style="35"/>
    <col min="15290" max="15290" width="35" style="35" customWidth="1"/>
    <col min="15291" max="15294" width="13.75" style="35" customWidth="1"/>
    <col min="15295" max="15295" width="3.75" style="35" customWidth="1"/>
    <col min="15296" max="15296" width="13.75" style="35" customWidth="1"/>
    <col min="15297" max="15297" width="9" style="35"/>
    <col min="15298" max="15298" width="35" style="35" customWidth="1"/>
    <col min="15299" max="15302" width="13.75" style="35" customWidth="1"/>
    <col min="15303" max="15303" width="3.75" style="35" customWidth="1"/>
    <col min="15304" max="15304" width="13.75" style="35" customWidth="1"/>
    <col min="15305" max="15305" width="9" style="35"/>
    <col min="15306" max="15306" width="35" style="35" customWidth="1"/>
    <col min="15307" max="15310" width="13.75" style="35" customWidth="1"/>
    <col min="15311" max="15311" width="3.75" style="35" customWidth="1"/>
    <col min="15312" max="15312" width="13.75" style="35" customWidth="1"/>
    <col min="15313" max="15313" width="9" style="35"/>
    <col min="15314" max="15314" width="35" style="35" customWidth="1"/>
    <col min="15315" max="15318" width="13.75" style="35" customWidth="1"/>
    <col min="15319" max="15319" width="3.75" style="35" customWidth="1"/>
    <col min="15320" max="15320" width="13.75" style="35" customWidth="1"/>
    <col min="15321" max="15321" width="9" style="35"/>
    <col min="15322" max="15322" width="35" style="35" customWidth="1"/>
    <col min="15323" max="15326" width="13.75" style="35" customWidth="1"/>
    <col min="15327" max="15327" width="3.75" style="35" customWidth="1"/>
    <col min="15328" max="15328" width="13.75" style="35" customWidth="1"/>
    <col min="15329" max="15329" width="9" style="35"/>
    <col min="15330" max="15330" width="35" style="35" customWidth="1"/>
    <col min="15331" max="15334" width="13.75" style="35" customWidth="1"/>
    <col min="15335" max="15335" width="3.75" style="35" customWidth="1"/>
    <col min="15336" max="15336" width="13.75" style="35" customWidth="1"/>
    <col min="15337" max="15337" width="9" style="35"/>
    <col min="15338" max="15338" width="35" style="35" customWidth="1"/>
    <col min="15339" max="15342" width="13.75" style="35" customWidth="1"/>
    <col min="15343" max="15343" width="3.75" style="35" customWidth="1"/>
    <col min="15344" max="15344" width="13.75" style="35" customWidth="1"/>
    <col min="15345" max="15345" width="9" style="35"/>
    <col min="15346" max="15346" width="35" style="35" customWidth="1"/>
    <col min="15347" max="15350" width="13.75" style="35" customWidth="1"/>
    <col min="15351" max="15351" width="3.75" style="35" customWidth="1"/>
    <col min="15352" max="15352" width="13.75" style="35" customWidth="1"/>
    <col min="15353" max="15353" width="9" style="35"/>
    <col min="15354" max="15354" width="35" style="35" customWidth="1"/>
    <col min="15355" max="15358" width="13.75" style="35" customWidth="1"/>
    <col min="15359" max="15359" width="3.75" style="35" customWidth="1"/>
    <col min="15360" max="15360" width="13.75" style="35" customWidth="1"/>
    <col min="15361" max="15361" width="9" style="35"/>
    <col min="15362" max="15362" width="35" style="35" customWidth="1"/>
    <col min="15363" max="15366" width="13.75" style="35" customWidth="1"/>
    <col min="15367" max="15367" width="3.75" style="35" customWidth="1"/>
    <col min="15368" max="15368" width="13.75" style="35" customWidth="1"/>
    <col min="15369" max="15369" width="9" style="35"/>
    <col min="15370" max="15370" width="35" style="35" customWidth="1"/>
    <col min="15371" max="15374" width="13.75" style="35" customWidth="1"/>
    <col min="15375" max="15375" width="3.75" style="35" customWidth="1"/>
    <col min="15376" max="15376" width="13.75" style="35" customWidth="1"/>
    <col min="15377" max="15377" width="9" style="35"/>
    <col min="15378" max="15378" width="35" style="35" customWidth="1"/>
    <col min="15379" max="15382" width="13.75" style="35" customWidth="1"/>
    <col min="15383" max="15383" width="3.75" style="35" customWidth="1"/>
    <col min="15384" max="15384" width="13.75" style="35" customWidth="1"/>
    <col min="15385" max="15385" width="9" style="35"/>
    <col min="15386" max="15386" width="35" style="35" customWidth="1"/>
    <col min="15387" max="15390" width="13.75" style="35" customWidth="1"/>
    <col min="15391" max="15391" width="3.75" style="35" customWidth="1"/>
    <col min="15392" max="15392" width="13.75" style="35" customWidth="1"/>
    <col min="15393" max="15393" width="9" style="35"/>
    <col min="15394" max="15394" width="35" style="35" customWidth="1"/>
    <col min="15395" max="15398" width="13.75" style="35" customWidth="1"/>
    <col min="15399" max="15399" width="3.75" style="35" customWidth="1"/>
    <col min="15400" max="15400" width="13.75" style="35" customWidth="1"/>
    <col min="15401" max="15401" width="9" style="35"/>
    <col min="15402" max="15402" width="35" style="35" customWidth="1"/>
    <col min="15403" max="15406" width="13.75" style="35" customWidth="1"/>
    <col min="15407" max="15407" width="3.75" style="35" customWidth="1"/>
    <col min="15408" max="15408" width="13.75" style="35" customWidth="1"/>
    <col min="15409" max="15409" width="9" style="35"/>
    <col min="15410" max="15410" width="35" style="35" customWidth="1"/>
    <col min="15411" max="15414" width="13.75" style="35" customWidth="1"/>
    <col min="15415" max="15415" width="3.75" style="35" customWidth="1"/>
    <col min="15416" max="15416" width="13.75" style="35" customWidth="1"/>
    <col min="15417" max="15417" width="9" style="35"/>
    <col min="15418" max="15418" width="35" style="35" customWidth="1"/>
    <col min="15419" max="15422" width="13.75" style="35" customWidth="1"/>
    <col min="15423" max="15423" width="3.75" style="35" customWidth="1"/>
    <col min="15424" max="15424" width="13.75" style="35" customWidth="1"/>
    <col min="15425" max="15425" width="9" style="35"/>
    <col min="15426" max="15426" width="35" style="35" customWidth="1"/>
    <col min="15427" max="15430" width="13.75" style="35" customWidth="1"/>
    <col min="15431" max="15431" width="3.75" style="35" customWidth="1"/>
    <col min="15432" max="15432" width="13.75" style="35" customWidth="1"/>
    <col min="15433" max="15433" width="9" style="35"/>
    <col min="15434" max="15434" width="35" style="35" customWidth="1"/>
    <col min="15435" max="15438" width="13.75" style="35" customWidth="1"/>
    <col min="15439" max="15439" width="3.75" style="35" customWidth="1"/>
    <col min="15440" max="15440" width="13.75" style="35" customWidth="1"/>
    <col min="15441" max="15441" width="9" style="35"/>
    <col min="15442" max="15442" width="35" style="35" customWidth="1"/>
    <col min="15443" max="15446" width="13.75" style="35" customWidth="1"/>
    <col min="15447" max="15447" width="3.75" style="35" customWidth="1"/>
    <col min="15448" max="15448" width="13.75" style="35" customWidth="1"/>
    <col min="15449" max="15449" width="9" style="35"/>
    <col min="15450" max="15450" width="35" style="35" customWidth="1"/>
    <col min="15451" max="15454" width="13.75" style="35" customWidth="1"/>
    <col min="15455" max="15455" width="3.75" style="35" customWidth="1"/>
    <col min="15456" max="15456" width="13.75" style="35" customWidth="1"/>
    <col min="15457" max="15457" width="9" style="35"/>
    <col min="15458" max="15458" width="35" style="35" customWidth="1"/>
    <col min="15459" max="15462" width="13.75" style="35" customWidth="1"/>
    <col min="15463" max="15463" width="3.75" style="35" customWidth="1"/>
    <col min="15464" max="15464" width="13.75" style="35" customWidth="1"/>
    <col min="15465" max="15465" width="9" style="35"/>
    <col min="15466" max="15466" width="35" style="35" customWidth="1"/>
    <col min="15467" max="15470" width="13.75" style="35" customWidth="1"/>
    <col min="15471" max="15471" width="3.75" style="35" customWidth="1"/>
    <col min="15472" max="15472" width="13.75" style="35" customWidth="1"/>
    <col min="15473" max="15473" width="9" style="35"/>
    <col min="15474" max="15474" width="35" style="35" customWidth="1"/>
    <col min="15475" max="15478" width="13.75" style="35" customWidth="1"/>
    <col min="15479" max="15479" width="3.75" style="35" customWidth="1"/>
    <col min="15480" max="15480" width="13.75" style="35" customWidth="1"/>
    <col min="15481" max="15481" width="9" style="35"/>
    <col min="15482" max="15482" width="35" style="35" customWidth="1"/>
    <col min="15483" max="15486" width="13.75" style="35" customWidth="1"/>
    <col min="15487" max="15487" width="3.75" style="35" customWidth="1"/>
    <col min="15488" max="15488" width="13.75" style="35" customWidth="1"/>
    <col min="15489" max="15489" width="9" style="35"/>
    <col min="15490" max="15490" width="35" style="35" customWidth="1"/>
    <col min="15491" max="15494" width="13.75" style="35" customWidth="1"/>
    <col min="15495" max="15495" width="3.75" style="35" customWidth="1"/>
    <col min="15496" max="15496" width="13.75" style="35" customWidth="1"/>
    <col min="15497" max="15497" width="9" style="35"/>
    <col min="15498" max="15498" width="35" style="35" customWidth="1"/>
    <col min="15499" max="15502" width="13.75" style="35" customWidth="1"/>
    <col min="15503" max="15503" width="3.75" style="35" customWidth="1"/>
    <col min="15504" max="15504" width="13.75" style="35" customWidth="1"/>
    <col min="15505" max="15505" width="9" style="35"/>
    <col min="15506" max="15506" width="35" style="35" customWidth="1"/>
    <col min="15507" max="15510" width="13.75" style="35" customWidth="1"/>
    <col min="15511" max="15511" width="3.75" style="35" customWidth="1"/>
    <col min="15512" max="15512" width="13.75" style="35" customWidth="1"/>
    <col min="15513" max="15513" width="9" style="35"/>
    <col min="15514" max="15514" width="35" style="35" customWidth="1"/>
    <col min="15515" max="15518" width="13.75" style="35" customWidth="1"/>
    <col min="15519" max="15519" width="3.75" style="35" customWidth="1"/>
    <col min="15520" max="15520" width="13.75" style="35" customWidth="1"/>
    <col min="15521" max="15521" width="9" style="35"/>
    <col min="15522" max="15522" width="35" style="35" customWidth="1"/>
    <col min="15523" max="15526" width="13.75" style="35" customWidth="1"/>
    <col min="15527" max="15527" width="3.75" style="35" customWidth="1"/>
    <col min="15528" max="15528" width="13.75" style="35" customWidth="1"/>
    <col min="15529" max="15529" width="9" style="35"/>
    <col min="15530" max="15530" width="35" style="35" customWidth="1"/>
    <col min="15531" max="15534" width="13.75" style="35" customWidth="1"/>
    <col min="15535" max="15535" width="3.75" style="35" customWidth="1"/>
    <col min="15536" max="15536" width="13.75" style="35" customWidth="1"/>
    <col min="15537" max="15537" width="9" style="35"/>
    <col min="15538" max="15538" width="35" style="35" customWidth="1"/>
    <col min="15539" max="15542" width="13.75" style="35" customWidth="1"/>
    <col min="15543" max="15543" width="3.75" style="35" customWidth="1"/>
    <col min="15544" max="15544" width="13.75" style="35" customWidth="1"/>
    <col min="15545" max="15545" width="9" style="35"/>
    <col min="15546" max="15546" width="35" style="35" customWidth="1"/>
    <col min="15547" max="15550" width="13.75" style="35" customWidth="1"/>
    <col min="15551" max="15551" width="3.75" style="35" customWidth="1"/>
    <col min="15552" max="15552" width="13.75" style="35" customWidth="1"/>
    <col min="15553" max="15553" width="9" style="35"/>
    <col min="15554" max="15554" width="35" style="35" customWidth="1"/>
    <col min="15555" max="15558" width="13.75" style="35" customWidth="1"/>
    <col min="15559" max="15559" width="3.75" style="35" customWidth="1"/>
    <col min="15560" max="15560" width="13.75" style="35" customWidth="1"/>
    <col min="15561" max="15561" width="9" style="35"/>
    <col min="15562" max="15562" width="35" style="35" customWidth="1"/>
    <col min="15563" max="15566" width="13.75" style="35" customWidth="1"/>
    <col min="15567" max="15567" width="3.75" style="35" customWidth="1"/>
    <col min="15568" max="15568" width="13.75" style="35" customWidth="1"/>
    <col min="15569" max="15569" width="9" style="35"/>
    <col min="15570" max="15570" width="35" style="35" customWidth="1"/>
    <col min="15571" max="15574" width="13.75" style="35" customWidth="1"/>
    <col min="15575" max="15575" width="3.75" style="35" customWidth="1"/>
    <col min="15576" max="15576" width="13.75" style="35" customWidth="1"/>
    <col min="15577" max="15577" width="9" style="35"/>
    <col min="15578" max="15578" width="35" style="35" customWidth="1"/>
    <col min="15579" max="15582" width="13.75" style="35" customWidth="1"/>
    <col min="15583" max="15583" width="3.75" style="35" customWidth="1"/>
    <col min="15584" max="15584" width="13.75" style="35" customWidth="1"/>
    <col min="15585" max="15585" width="9" style="35"/>
    <col min="15586" max="15586" width="35" style="35" customWidth="1"/>
    <col min="15587" max="15590" width="13.75" style="35" customWidth="1"/>
    <col min="15591" max="15591" width="3.75" style="35" customWidth="1"/>
    <col min="15592" max="15592" width="13.75" style="35" customWidth="1"/>
    <col min="15593" max="15593" width="9" style="35"/>
    <col min="15594" max="15594" width="35" style="35" customWidth="1"/>
    <col min="15595" max="15598" width="13.75" style="35" customWidth="1"/>
    <col min="15599" max="15599" width="3.75" style="35" customWidth="1"/>
    <col min="15600" max="15600" width="13.75" style="35" customWidth="1"/>
    <col min="15601" max="15601" width="9" style="35"/>
    <col min="15602" max="15602" width="35" style="35" customWidth="1"/>
    <col min="15603" max="15606" width="13.75" style="35" customWidth="1"/>
    <col min="15607" max="15607" width="3.75" style="35" customWidth="1"/>
    <col min="15608" max="15608" width="13.75" style="35" customWidth="1"/>
    <col min="15609" max="15609" width="9" style="35"/>
    <col min="15610" max="15610" width="35" style="35" customWidth="1"/>
    <col min="15611" max="15614" width="13.75" style="35" customWidth="1"/>
    <col min="15615" max="15615" width="3.75" style="35" customWidth="1"/>
    <col min="15616" max="15616" width="13.75" style="35" customWidth="1"/>
    <col min="15617" max="15617" width="9" style="35"/>
    <col min="15618" max="15618" width="35" style="35" customWidth="1"/>
    <col min="15619" max="15622" width="13.75" style="35" customWidth="1"/>
    <col min="15623" max="15623" width="3.75" style="35" customWidth="1"/>
    <col min="15624" max="15624" width="13.75" style="35" customWidth="1"/>
    <col min="15625" max="15625" width="9" style="35"/>
    <col min="15626" max="15626" width="35" style="35" customWidth="1"/>
    <col min="15627" max="15630" width="13.75" style="35" customWidth="1"/>
    <col min="15631" max="15631" width="3.75" style="35" customWidth="1"/>
    <col min="15632" max="15632" width="13.75" style="35" customWidth="1"/>
    <col min="15633" max="15633" width="9" style="35"/>
    <col min="15634" max="15634" width="35" style="35" customWidth="1"/>
    <col min="15635" max="15638" width="13.75" style="35" customWidth="1"/>
    <col min="15639" max="15639" width="3.75" style="35" customWidth="1"/>
    <col min="15640" max="15640" width="13.75" style="35" customWidth="1"/>
    <col min="15641" max="15641" width="9" style="35"/>
    <col min="15642" max="15642" width="35" style="35" customWidth="1"/>
    <col min="15643" max="15646" width="13.75" style="35" customWidth="1"/>
    <col min="15647" max="15647" width="3.75" style="35" customWidth="1"/>
    <col min="15648" max="15648" width="13.75" style="35" customWidth="1"/>
    <col min="15649" max="15649" width="9" style="35"/>
    <col min="15650" max="15650" width="35" style="35" customWidth="1"/>
    <col min="15651" max="15654" width="13.75" style="35" customWidth="1"/>
    <col min="15655" max="15655" width="3.75" style="35" customWidth="1"/>
    <col min="15656" max="15656" width="13.75" style="35" customWidth="1"/>
    <col min="15657" max="15657" width="9" style="35"/>
    <col min="15658" max="15658" width="35" style="35" customWidth="1"/>
    <col min="15659" max="15662" width="13.75" style="35" customWidth="1"/>
    <col min="15663" max="15663" width="3.75" style="35" customWidth="1"/>
    <col min="15664" max="15664" width="13.75" style="35" customWidth="1"/>
    <col min="15665" max="15665" width="9" style="35"/>
    <col min="15666" max="15666" width="35" style="35" customWidth="1"/>
    <col min="15667" max="15670" width="13.75" style="35" customWidth="1"/>
    <col min="15671" max="15671" width="3.75" style="35" customWidth="1"/>
    <col min="15672" max="15672" width="13.75" style="35" customWidth="1"/>
    <col min="15673" max="15673" width="9" style="35"/>
    <col min="15674" max="15674" width="35" style="35" customWidth="1"/>
    <col min="15675" max="15678" width="13.75" style="35" customWidth="1"/>
    <col min="15679" max="15679" width="3.75" style="35" customWidth="1"/>
    <col min="15680" max="15680" width="13.75" style="35" customWidth="1"/>
    <col min="15681" max="15681" width="9" style="35"/>
    <col min="15682" max="15682" width="35" style="35" customWidth="1"/>
    <col min="15683" max="15686" width="13.75" style="35" customWidth="1"/>
    <col min="15687" max="15687" width="3.75" style="35" customWidth="1"/>
    <col min="15688" max="15688" width="13.75" style="35" customWidth="1"/>
    <col min="15689" max="15689" width="9" style="35"/>
    <col min="15690" max="15690" width="35" style="35" customWidth="1"/>
    <col min="15691" max="15694" width="13.75" style="35" customWidth="1"/>
    <col min="15695" max="15695" width="3.75" style="35" customWidth="1"/>
    <col min="15696" max="15696" width="13.75" style="35" customWidth="1"/>
    <col min="15697" max="15697" width="9" style="35"/>
    <col min="15698" max="15698" width="35" style="35" customWidth="1"/>
    <col min="15699" max="15702" width="13.75" style="35" customWidth="1"/>
    <col min="15703" max="15703" width="3.75" style="35" customWidth="1"/>
    <col min="15704" max="15704" width="13.75" style="35" customWidth="1"/>
    <col min="15705" max="15705" width="9" style="35"/>
    <col min="15706" max="15706" width="35" style="35" customWidth="1"/>
    <col min="15707" max="15710" width="13.75" style="35" customWidth="1"/>
    <col min="15711" max="15711" width="3.75" style="35" customWidth="1"/>
    <col min="15712" max="15712" width="13.75" style="35" customWidth="1"/>
    <col min="15713" max="15713" width="9" style="35"/>
    <col min="15714" max="15714" width="35" style="35" customWidth="1"/>
    <col min="15715" max="15718" width="13.75" style="35" customWidth="1"/>
    <col min="15719" max="15719" width="3.75" style="35" customWidth="1"/>
    <col min="15720" max="15720" width="13.75" style="35" customWidth="1"/>
    <col min="15721" max="15721" width="9" style="35"/>
    <col min="15722" max="15722" width="35" style="35" customWidth="1"/>
    <col min="15723" max="15726" width="13.75" style="35" customWidth="1"/>
    <col min="15727" max="15727" width="3.75" style="35" customWidth="1"/>
    <col min="15728" max="15728" width="13.75" style="35" customWidth="1"/>
    <col min="15729" max="15729" width="9" style="35"/>
    <col min="15730" max="15730" width="35" style="35" customWidth="1"/>
    <col min="15731" max="15734" width="13.75" style="35" customWidth="1"/>
    <col min="15735" max="15735" width="3.75" style="35" customWidth="1"/>
    <col min="15736" max="15736" width="13.75" style="35" customWidth="1"/>
    <col min="15737" max="15737" width="9" style="35"/>
    <col min="15738" max="15738" width="35" style="35" customWidth="1"/>
    <col min="15739" max="15742" width="13.75" style="35" customWidth="1"/>
    <col min="15743" max="15743" width="3.75" style="35" customWidth="1"/>
    <col min="15744" max="15744" width="13.75" style="35" customWidth="1"/>
    <col min="15745" max="15745" width="9" style="35"/>
    <col min="15746" max="15746" width="35" style="35" customWidth="1"/>
    <col min="15747" max="15750" width="13.75" style="35" customWidth="1"/>
    <col min="15751" max="15751" width="3.75" style="35" customWidth="1"/>
    <col min="15752" max="15752" width="13.75" style="35" customWidth="1"/>
    <col min="15753" max="15753" width="9" style="35"/>
    <col min="15754" max="15754" width="35" style="35" customWidth="1"/>
    <col min="15755" max="15758" width="13.75" style="35" customWidth="1"/>
    <col min="15759" max="15759" width="3.75" style="35" customWidth="1"/>
    <col min="15760" max="15760" width="13.75" style="35" customWidth="1"/>
    <col min="15761" max="15761" width="9" style="35"/>
    <col min="15762" max="15762" width="35" style="35" customWidth="1"/>
    <col min="15763" max="15766" width="13.75" style="35" customWidth="1"/>
    <col min="15767" max="15767" width="3.75" style="35" customWidth="1"/>
    <col min="15768" max="15768" width="13.75" style="35" customWidth="1"/>
    <col min="15769" max="15769" width="9" style="35"/>
    <col min="15770" max="15770" width="35" style="35" customWidth="1"/>
    <col min="15771" max="15774" width="13.75" style="35" customWidth="1"/>
    <col min="15775" max="15775" width="3.75" style="35" customWidth="1"/>
    <col min="15776" max="15776" width="13.75" style="35" customWidth="1"/>
    <col min="15777" max="15777" width="9" style="35"/>
    <col min="15778" max="15778" width="35" style="35" customWidth="1"/>
    <col min="15779" max="15782" width="13.75" style="35" customWidth="1"/>
    <col min="15783" max="15783" width="3.75" style="35" customWidth="1"/>
    <col min="15784" max="15784" width="13.75" style="35" customWidth="1"/>
    <col min="15785" max="15785" width="9" style="35"/>
    <col min="15786" max="15786" width="35" style="35" customWidth="1"/>
    <col min="15787" max="15790" width="13.75" style="35" customWidth="1"/>
    <col min="15791" max="15791" width="3.75" style="35" customWidth="1"/>
    <col min="15792" max="15792" width="13.75" style="35" customWidth="1"/>
    <col min="15793" max="15793" width="9" style="35"/>
    <col min="15794" max="15794" width="35" style="35" customWidth="1"/>
    <col min="15795" max="15798" width="13.75" style="35" customWidth="1"/>
    <col min="15799" max="15799" width="3.75" style="35" customWidth="1"/>
    <col min="15800" max="15800" width="13.75" style="35" customWidth="1"/>
    <col min="15801" max="15801" width="9" style="35"/>
    <col min="15802" max="15802" width="35" style="35" customWidth="1"/>
    <col min="15803" max="15806" width="13.75" style="35" customWidth="1"/>
    <col min="15807" max="15807" width="3.75" style="35" customWidth="1"/>
    <col min="15808" max="15808" width="13.75" style="35" customWidth="1"/>
    <col min="15809" max="15809" width="9" style="35"/>
    <col min="15810" max="15810" width="35" style="35" customWidth="1"/>
    <col min="15811" max="15814" width="13.75" style="35" customWidth="1"/>
    <col min="15815" max="15815" width="3.75" style="35" customWidth="1"/>
    <col min="15816" max="15816" width="13.75" style="35" customWidth="1"/>
    <col min="15817" max="15817" width="9" style="35"/>
    <col min="15818" max="15818" width="35" style="35" customWidth="1"/>
    <col min="15819" max="15822" width="13.75" style="35" customWidth="1"/>
    <col min="15823" max="15823" width="3.75" style="35" customWidth="1"/>
    <col min="15824" max="15824" width="13.75" style="35" customWidth="1"/>
    <col min="15825" max="15825" width="9" style="35"/>
    <col min="15826" max="15826" width="35" style="35" customWidth="1"/>
    <col min="15827" max="15830" width="13.75" style="35" customWidth="1"/>
    <col min="15831" max="15831" width="3.75" style="35" customWidth="1"/>
    <col min="15832" max="15832" width="13.75" style="35" customWidth="1"/>
    <col min="15833" max="15833" width="9" style="35"/>
    <col min="15834" max="15834" width="35" style="35" customWidth="1"/>
    <col min="15835" max="15838" width="13.75" style="35" customWidth="1"/>
    <col min="15839" max="15839" width="3.75" style="35" customWidth="1"/>
    <col min="15840" max="15840" width="13.75" style="35" customWidth="1"/>
    <col min="15841" max="15841" width="9" style="35"/>
    <col min="15842" max="15842" width="35" style="35" customWidth="1"/>
    <col min="15843" max="15846" width="13.75" style="35" customWidth="1"/>
    <col min="15847" max="15847" width="3.75" style="35" customWidth="1"/>
    <col min="15848" max="15848" width="13.75" style="35" customWidth="1"/>
    <col min="15849" max="15849" width="9" style="35"/>
    <col min="15850" max="15850" width="35" style="35" customWidth="1"/>
    <col min="15851" max="15854" width="13.75" style="35" customWidth="1"/>
    <col min="15855" max="15855" width="3.75" style="35" customWidth="1"/>
    <col min="15856" max="15856" width="13.75" style="35" customWidth="1"/>
    <col min="15857" max="15857" width="9" style="35"/>
    <col min="15858" max="15858" width="35" style="35" customWidth="1"/>
    <col min="15859" max="15862" width="13.75" style="35" customWidth="1"/>
    <col min="15863" max="15863" width="3.75" style="35" customWidth="1"/>
    <col min="15864" max="15864" width="13.75" style="35" customWidth="1"/>
    <col min="15865" max="15865" width="9" style="35"/>
    <col min="15866" max="15866" width="35" style="35" customWidth="1"/>
    <col min="15867" max="15870" width="13.75" style="35" customWidth="1"/>
    <col min="15871" max="15871" width="3.75" style="35" customWidth="1"/>
    <col min="15872" max="15872" width="13.75" style="35" customWidth="1"/>
    <col min="15873" max="15873" width="9" style="35"/>
    <col min="15874" max="15874" width="35" style="35" customWidth="1"/>
    <col min="15875" max="15878" width="13.75" style="35" customWidth="1"/>
    <col min="15879" max="15879" width="3.75" style="35" customWidth="1"/>
    <col min="15880" max="15880" width="13.75" style="35" customWidth="1"/>
    <col min="15881" max="15881" width="9" style="35"/>
    <col min="15882" max="15882" width="35" style="35" customWidth="1"/>
    <col min="15883" max="15886" width="13.75" style="35" customWidth="1"/>
    <col min="15887" max="15887" width="3.75" style="35" customWidth="1"/>
    <col min="15888" max="15888" width="13.75" style="35" customWidth="1"/>
    <col min="15889" max="15889" width="9" style="35"/>
    <col min="15890" max="15890" width="35" style="35" customWidth="1"/>
    <col min="15891" max="15894" width="13.75" style="35" customWidth="1"/>
    <col min="15895" max="15895" width="3.75" style="35" customWidth="1"/>
    <col min="15896" max="15896" width="13.75" style="35" customWidth="1"/>
    <col min="15897" max="15897" width="9" style="35"/>
    <col min="15898" max="15898" width="35" style="35" customWidth="1"/>
    <col min="15899" max="15902" width="13.75" style="35" customWidth="1"/>
    <col min="15903" max="15903" width="3.75" style="35" customWidth="1"/>
    <col min="15904" max="15904" width="13.75" style="35" customWidth="1"/>
    <col min="15905" max="15905" width="9" style="35"/>
    <col min="15906" max="15906" width="35" style="35" customWidth="1"/>
    <col min="15907" max="15910" width="13.75" style="35" customWidth="1"/>
    <col min="15911" max="15911" width="3.75" style="35" customWidth="1"/>
    <col min="15912" max="15912" width="13.75" style="35" customWidth="1"/>
    <col min="15913" max="15913" width="9" style="35"/>
    <col min="15914" max="15914" width="35" style="35" customWidth="1"/>
    <col min="15915" max="15918" width="13.75" style="35" customWidth="1"/>
    <col min="15919" max="15919" width="3.75" style="35" customWidth="1"/>
    <col min="15920" max="15920" width="13.75" style="35" customWidth="1"/>
    <col min="15921" max="15921" width="9" style="35"/>
    <col min="15922" max="15922" width="35" style="35" customWidth="1"/>
    <col min="15923" max="15926" width="13.75" style="35" customWidth="1"/>
    <col min="15927" max="15927" width="3.75" style="35" customWidth="1"/>
    <col min="15928" max="15928" width="13.75" style="35" customWidth="1"/>
    <col min="15929" max="15929" width="9" style="35"/>
    <col min="15930" max="15930" width="35" style="35" customWidth="1"/>
    <col min="15931" max="15934" width="13.75" style="35" customWidth="1"/>
    <col min="15935" max="15935" width="3.75" style="35" customWidth="1"/>
    <col min="15936" max="15936" width="13.75" style="35" customWidth="1"/>
    <col min="15937" max="15937" width="9" style="35"/>
    <col min="15938" max="15938" width="35" style="35" customWidth="1"/>
    <col min="15939" max="15942" width="13.75" style="35" customWidth="1"/>
    <col min="15943" max="15943" width="3.75" style="35" customWidth="1"/>
    <col min="15944" max="15944" width="13.75" style="35" customWidth="1"/>
    <col min="15945" max="15945" width="9" style="35"/>
    <col min="15946" max="15946" width="35" style="35" customWidth="1"/>
    <col min="15947" max="15950" width="13.75" style="35" customWidth="1"/>
    <col min="15951" max="15951" width="3.75" style="35" customWidth="1"/>
    <col min="15952" max="15952" width="13.75" style="35" customWidth="1"/>
    <col min="15953" max="15953" width="9" style="35"/>
    <col min="15954" max="15954" width="35" style="35" customWidth="1"/>
    <col min="15955" max="15958" width="13.75" style="35" customWidth="1"/>
    <col min="15959" max="15959" width="3.75" style="35" customWidth="1"/>
    <col min="15960" max="15960" width="13.75" style="35" customWidth="1"/>
    <col min="15961" max="15961" width="9" style="35"/>
    <col min="15962" max="15962" width="35" style="35" customWidth="1"/>
    <col min="15963" max="15966" width="13.75" style="35" customWidth="1"/>
    <col min="15967" max="15967" width="3.75" style="35" customWidth="1"/>
    <col min="15968" max="15968" width="13.75" style="35" customWidth="1"/>
    <col min="15969" max="15969" width="9" style="35"/>
    <col min="15970" max="15970" width="35" style="35" customWidth="1"/>
    <col min="15971" max="15974" width="13.75" style="35" customWidth="1"/>
    <col min="15975" max="15975" width="3.75" style="35" customWidth="1"/>
    <col min="15976" max="15976" width="13.75" style="35" customWidth="1"/>
    <col min="15977" max="15977" width="9" style="35"/>
    <col min="15978" max="15978" width="35" style="35" customWidth="1"/>
    <col min="15979" max="15982" width="13.75" style="35" customWidth="1"/>
    <col min="15983" max="15983" width="3.75" style="35" customWidth="1"/>
    <col min="15984" max="15984" width="13.75" style="35" customWidth="1"/>
    <col min="15985" max="15985" width="9" style="35"/>
    <col min="15986" max="15986" width="35" style="35" customWidth="1"/>
    <col min="15987" max="15990" width="13.75" style="35" customWidth="1"/>
    <col min="15991" max="15991" width="3.75" style="35" customWidth="1"/>
    <col min="15992" max="15992" width="13.75" style="35" customWidth="1"/>
    <col min="15993" max="15993" width="9" style="35"/>
    <col min="15994" max="15994" width="35" style="35" customWidth="1"/>
    <col min="15995" max="15998" width="13.75" style="35" customWidth="1"/>
    <col min="15999" max="15999" width="3.75" style="35" customWidth="1"/>
    <col min="16000" max="16000" width="13.75" style="35" customWidth="1"/>
    <col min="16001" max="16001" width="9" style="35"/>
    <col min="16002" max="16002" width="35" style="35" customWidth="1"/>
    <col min="16003" max="16006" width="13.75" style="35" customWidth="1"/>
    <col min="16007" max="16007" width="3.75" style="35" customWidth="1"/>
    <col min="16008" max="16008" width="13.75" style="35" customWidth="1"/>
    <col min="16009" max="16009" width="9" style="35"/>
    <col min="16010" max="16010" width="35" style="35" customWidth="1"/>
    <col min="16011" max="16014" width="13.75" style="35" customWidth="1"/>
    <col min="16015" max="16015" width="3.75" style="35" customWidth="1"/>
    <col min="16016" max="16016" width="13.75" style="35" customWidth="1"/>
    <col min="16017" max="16017" width="9" style="35"/>
    <col min="16018" max="16018" width="35" style="35" customWidth="1"/>
    <col min="16019" max="16022" width="13.75" style="35" customWidth="1"/>
    <col min="16023" max="16023" width="3.75" style="35" customWidth="1"/>
    <col min="16024" max="16024" width="13.75" style="35" customWidth="1"/>
    <col min="16025" max="16025" width="9" style="35"/>
    <col min="16026" max="16026" width="35" style="35" customWidth="1"/>
    <col min="16027" max="16030" width="13.75" style="35" customWidth="1"/>
    <col min="16031" max="16031" width="3.75" style="35" customWidth="1"/>
    <col min="16032" max="16032" width="13.75" style="35" customWidth="1"/>
    <col min="16033" max="16033" width="9" style="35"/>
    <col min="16034" max="16034" width="35" style="35" customWidth="1"/>
    <col min="16035" max="16038" width="13.75" style="35" customWidth="1"/>
    <col min="16039" max="16039" width="3.75" style="35" customWidth="1"/>
    <col min="16040" max="16040" width="13.75" style="35" customWidth="1"/>
    <col min="16041" max="16041" width="9" style="35"/>
    <col min="16042" max="16042" width="35" style="35" customWidth="1"/>
    <col min="16043" max="16046" width="13.75" style="35" customWidth="1"/>
    <col min="16047" max="16047" width="3.75" style="35" customWidth="1"/>
    <col min="16048" max="16048" width="13.75" style="35" customWidth="1"/>
    <col min="16049" max="16049" width="9" style="35"/>
    <col min="16050" max="16050" width="35" style="35" customWidth="1"/>
    <col min="16051" max="16054" width="13.75" style="35" customWidth="1"/>
    <col min="16055" max="16055" width="3.75" style="35" customWidth="1"/>
    <col min="16056" max="16056" width="13.75" style="35" customWidth="1"/>
    <col min="16057" max="16057" width="9" style="35"/>
    <col min="16058" max="16058" width="35" style="35" customWidth="1"/>
    <col min="16059" max="16062" width="13.75" style="35" customWidth="1"/>
    <col min="16063" max="16063" width="3.75" style="35" customWidth="1"/>
    <col min="16064" max="16064" width="13.75" style="35" customWidth="1"/>
    <col min="16065" max="16065" width="9" style="35"/>
    <col min="16066" max="16066" width="35" style="35" customWidth="1"/>
    <col min="16067" max="16070" width="13.75" style="35" customWidth="1"/>
    <col min="16071" max="16071" width="3.75" style="35" customWidth="1"/>
    <col min="16072" max="16072" width="13.75" style="35" customWidth="1"/>
    <col min="16073" max="16073" width="9" style="35"/>
    <col min="16074" max="16074" width="35" style="35" customWidth="1"/>
    <col min="16075" max="16078" width="13.75" style="35" customWidth="1"/>
    <col min="16079" max="16079" width="3.75" style="35" customWidth="1"/>
    <col min="16080" max="16080" width="13.75" style="35" customWidth="1"/>
    <col min="16081" max="16081" width="9" style="35"/>
    <col min="16082" max="16082" width="35" style="35" customWidth="1"/>
    <col min="16083" max="16086" width="13.75" style="35" customWidth="1"/>
    <col min="16087" max="16087" width="3.75" style="35" customWidth="1"/>
    <col min="16088" max="16088" width="13.75" style="35" customWidth="1"/>
    <col min="16089" max="16089" width="9" style="35"/>
    <col min="16090" max="16090" width="35" style="35" customWidth="1"/>
    <col min="16091" max="16094" width="13.75" style="35" customWidth="1"/>
    <col min="16095" max="16095" width="3.75" style="35" customWidth="1"/>
    <col min="16096" max="16096" width="13.75" style="35" customWidth="1"/>
    <col min="16097" max="16097" width="9" style="35"/>
    <col min="16098" max="16098" width="35" style="35" customWidth="1"/>
    <col min="16099" max="16102" width="13.75" style="35" customWidth="1"/>
    <col min="16103" max="16103" width="3.75" style="35" customWidth="1"/>
    <col min="16104" max="16104" width="13.75" style="35" customWidth="1"/>
    <col min="16105" max="16105" width="9" style="35"/>
    <col min="16106" max="16106" width="35" style="35" customWidth="1"/>
    <col min="16107" max="16110" width="13.75" style="35" customWidth="1"/>
    <col min="16111" max="16111" width="3.75" style="35" customWidth="1"/>
    <col min="16112" max="16112" width="13.75" style="35" customWidth="1"/>
    <col min="16113" max="16113" width="9" style="35"/>
    <col min="16114" max="16114" width="35" style="35" customWidth="1"/>
    <col min="16115" max="16118" width="13.75" style="35" customWidth="1"/>
    <col min="16119" max="16119" width="3.75" style="35" customWidth="1"/>
    <col min="16120" max="16120" width="13.75" style="35" customWidth="1"/>
    <col min="16121" max="16121" width="9" style="35"/>
    <col min="16122" max="16122" width="35" style="35" customWidth="1"/>
    <col min="16123" max="16126" width="13.75" style="35" customWidth="1"/>
    <col min="16127" max="16127" width="3.75" style="35" customWidth="1"/>
    <col min="16128" max="16128" width="13.75" style="35" customWidth="1"/>
    <col min="16129" max="16129" width="9" style="35"/>
    <col min="16130" max="16130" width="35" style="35" customWidth="1"/>
    <col min="16131" max="16134" width="13.75" style="35" customWidth="1"/>
    <col min="16135" max="16135" width="3.75" style="35" customWidth="1"/>
    <col min="16136" max="16136" width="13.75" style="35" customWidth="1"/>
    <col min="16137" max="16137" width="9" style="35"/>
    <col min="16138" max="16138" width="35" style="35" customWidth="1"/>
    <col min="16139" max="16142" width="13.75" style="35" customWidth="1"/>
    <col min="16143" max="16143" width="3.75" style="35" customWidth="1"/>
    <col min="16144" max="16144" width="13.75" style="35" customWidth="1"/>
    <col min="16145" max="16145" width="9" style="35"/>
    <col min="16146" max="16146" width="35" style="35" customWidth="1"/>
    <col min="16147" max="16150" width="13.75" style="35" customWidth="1"/>
    <col min="16151" max="16151" width="3.75" style="35" customWidth="1"/>
    <col min="16152" max="16152" width="13.75" style="35" customWidth="1"/>
    <col min="16153" max="16153" width="9" style="35"/>
    <col min="16154" max="16154" width="35" style="35" customWidth="1"/>
    <col min="16155" max="16158" width="13.75" style="35" customWidth="1"/>
    <col min="16159" max="16159" width="3.75" style="35" customWidth="1"/>
    <col min="16160" max="16160" width="13.75" style="35" customWidth="1"/>
    <col min="16161" max="16161" width="9" style="35"/>
    <col min="16162" max="16162" width="35" style="35" customWidth="1"/>
    <col min="16163" max="16166" width="13.75" style="35" customWidth="1"/>
    <col min="16167" max="16167" width="3.75" style="35" customWidth="1"/>
    <col min="16168" max="16168" width="13.75" style="35" customWidth="1"/>
    <col min="16169" max="16169" width="9" style="35"/>
    <col min="16170" max="16170" width="35" style="35" customWidth="1"/>
    <col min="16171" max="16174" width="13.75" style="35" customWidth="1"/>
    <col min="16175" max="16175" width="3.75" style="35" customWidth="1"/>
    <col min="16176" max="16176" width="13.75" style="35" customWidth="1"/>
    <col min="16177" max="16177" width="9" style="35"/>
    <col min="16178" max="16178" width="35" style="35" customWidth="1"/>
    <col min="16179" max="16182" width="13.75" style="35" customWidth="1"/>
    <col min="16183" max="16183" width="3.75" style="35" customWidth="1"/>
    <col min="16184" max="16184" width="13.75" style="35" customWidth="1"/>
    <col min="16185" max="16185" width="9" style="35"/>
    <col min="16186" max="16186" width="35" style="35" customWidth="1"/>
    <col min="16187" max="16190" width="13.75" style="35" customWidth="1"/>
    <col min="16191" max="16191" width="3.75" style="35" customWidth="1"/>
    <col min="16192" max="16192" width="13.75" style="35" customWidth="1"/>
    <col min="16193" max="16193" width="9" style="35"/>
    <col min="16194" max="16194" width="35" style="35" customWidth="1"/>
    <col min="16195" max="16198" width="13.75" style="35" customWidth="1"/>
    <col min="16199" max="16199" width="3.75" style="35" customWidth="1"/>
    <col min="16200" max="16200" width="13.75" style="35" customWidth="1"/>
    <col min="16201" max="16201" width="9" style="35"/>
    <col min="16202" max="16202" width="35" style="35" customWidth="1"/>
    <col min="16203" max="16206" width="13.75" style="35" customWidth="1"/>
    <col min="16207" max="16207" width="3.75" style="35" customWidth="1"/>
    <col min="16208" max="16208" width="13.75" style="35" customWidth="1"/>
    <col min="16209" max="16209" width="9" style="35"/>
    <col min="16210" max="16210" width="35" style="35" customWidth="1"/>
    <col min="16211" max="16214" width="13.75" style="35" customWidth="1"/>
    <col min="16215" max="16215" width="3.75" style="35" customWidth="1"/>
    <col min="16216" max="16216" width="13.75" style="35" customWidth="1"/>
    <col min="16217" max="16217" width="9" style="35"/>
    <col min="16218" max="16218" width="35" style="35" customWidth="1"/>
    <col min="16219" max="16222" width="13.75" style="35" customWidth="1"/>
    <col min="16223" max="16223" width="3.75" style="35" customWidth="1"/>
    <col min="16224" max="16224" width="13.75" style="35" customWidth="1"/>
    <col min="16225" max="16225" width="9" style="35"/>
    <col min="16226" max="16226" width="35" style="35" customWidth="1"/>
    <col min="16227" max="16230" width="13.75" style="35" customWidth="1"/>
    <col min="16231" max="16231" width="3.75" style="35" customWidth="1"/>
    <col min="16232" max="16232" width="13.75" style="35" customWidth="1"/>
    <col min="16233" max="16233" width="9" style="35"/>
    <col min="16234" max="16234" width="35" style="35" customWidth="1"/>
    <col min="16235" max="16238" width="13.75" style="35" customWidth="1"/>
    <col min="16239" max="16239" width="3.75" style="35" customWidth="1"/>
    <col min="16240" max="16240" width="13.75" style="35" customWidth="1"/>
    <col min="16241" max="16241" width="9" style="35"/>
    <col min="16242" max="16242" width="35" style="35" customWidth="1"/>
    <col min="16243" max="16246" width="13.75" style="35" customWidth="1"/>
    <col min="16247" max="16247" width="3.75" style="35" customWidth="1"/>
    <col min="16248" max="16248" width="13.75" style="35" customWidth="1"/>
    <col min="16249" max="16249" width="9" style="35"/>
    <col min="16250" max="16250" width="35" style="35" customWidth="1"/>
    <col min="16251" max="16254" width="13.75" style="35" customWidth="1"/>
    <col min="16255" max="16255" width="3.75" style="35" customWidth="1"/>
    <col min="16256" max="16256" width="13.75" style="35" customWidth="1"/>
    <col min="16257" max="16257" width="9" style="35"/>
    <col min="16258" max="16258" width="35" style="35" customWidth="1"/>
    <col min="16259" max="16262" width="13.75" style="35" customWidth="1"/>
    <col min="16263" max="16263" width="3.75" style="35" customWidth="1"/>
    <col min="16264" max="16264" width="13.75" style="35" customWidth="1"/>
    <col min="16265" max="16265" width="9" style="35"/>
    <col min="16266" max="16266" width="35" style="35" customWidth="1"/>
    <col min="16267" max="16270" width="13.75" style="35" customWidth="1"/>
    <col min="16271" max="16271" width="3.75" style="35" customWidth="1"/>
    <col min="16272" max="16272" width="13.75" style="35" customWidth="1"/>
    <col min="16273" max="16273" width="9" style="35"/>
    <col min="16274" max="16274" width="35" style="35" customWidth="1"/>
    <col min="16275" max="16278" width="13.75" style="35" customWidth="1"/>
    <col min="16279" max="16279" width="3.75" style="35" customWidth="1"/>
    <col min="16280" max="16280" width="13.75" style="35" customWidth="1"/>
    <col min="16281" max="16281" width="9" style="35"/>
    <col min="16282" max="16282" width="35" style="35" customWidth="1"/>
    <col min="16283" max="16286" width="13.75" style="35" customWidth="1"/>
    <col min="16287" max="16287" width="3.75" style="35" customWidth="1"/>
    <col min="16288" max="16288" width="13.75" style="35" customWidth="1"/>
    <col min="16289" max="16289" width="9" style="35"/>
    <col min="16290" max="16290" width="35" style="35" customWidth="1"/>
    <col min="16291" max="16294" width="13.75" style="35" customWidth="1"/>
    <col min="16295" max="16295" width="3.75" style="35" customWidth="1"/>
    <col min="16296" max="16296" width="13.75" style="35" customWidth="1"/>
    <col min="16297" max="16297" width="9" style="35"/>
    <col min="16298" max="16298" width="35" style="35" customWidth="1"/>
    <col min="16299" max="16302" width="13.75" style="35" customWidth="1"/>
    <col min="16303" max="16303" width="3.75" style="35" customWidth="1"/>
    <col min="16304" max="16304" width="13.75" style="35" customWidth="1"/>
    <col min="16305" max="16305" width="9" style="35"/>
    <col min="16306" max="16306" width="35" style="35" customWidth="1"/>
    <col min="16307" max="16310" width="13.75" style="35" customWidth="1"/>
    <col min="16311" max="16311" width="3.75" style="35" customWidth="1"/>
    <col min="16312" max="16312" width="13.75" style="35" customWidth="1"/>
    <col min="16313" max="16313" width="9" style="35"/>
    <col min="16314" max="16314" width="35" style="35" customWidth="1"/>
    <col min="16315" max="16318" width="13.75" style="35" customWidth="1"/>
    <col min="16319" max="16319" width="3.75" style="35" customWidth="1"/>
    <col min="16320" max="16320" width="13.75" style="35" customWidth="1"/>
    <col min="16321" max="16321" width="9" style="35"/>
    <col min="16322" max="16322" width="35" style="35" customWidth="1"/>
    <col min="16323" max="16326" width="13.75" style="35" customWidth="1"/>
    <col min="16327" max="16327" width="3.75" style="35" customWidth="1"/>
    <col min="16328" max="16328" width="13.75" style="35" customWidth="1"/>
    <col min="16329" max="16329" width="9" style="35"/>
    <col min="16330" max="16330" width="35" style="35" customWidth="1"/>
    <col min="16331" max="16334" width="13.75" style="35" customWidth="1"/>
    <col min="16335" max="16335" width="3.75" style="35" customWidth="1"/>
    <col min="16336" max="16336" width="13.75" style="35" customWidth="1"/>
    <col min="16337" max="16337" width="9" style="35"/>
    <col min="16338" max="16338" width="35" style="35" customWidth="1"/>
    <col min="16339" max="16342" width="13.75" style="35" customWidth="1"/>
    <col min="16343" max="16343" width="3.75" style="35" customWidth="1"/>
    <col min="16344" max="16344" width="13.75" style="35" customWidth="1"/>
    <col min="16345" max="16345" width="9" style="35"/>
    <col min="16346" max="16346" width="35" style="35" customWidth="1"/>
    <col min="16347" max="16350" width="13.75" style="35" customWidth="1"/>
    <col min="16351" max="16351" width="3.75" style="35" customWidth="1"/>
    <col min="16352" max="16352" width="13.75" style="35" customWidth="1"/>
    <col min="16353" max="16353" width="9" style="35"/>
    <col min="16354" max="16354" width="35" style="35" customWidth="1"/>
    <col min="16355" max="16358" width="13.75" style="35" customWidth="1"/>
    <col min="16359" max="16359" width="3.75" style="35" customWidth="1"/>
    <col min="16360" max="16360" width="13.75" style="35" customWidth="1"/>
    <col min="16361" max="16361" width="9" style="35"/>
    <col min="16362" max="16362" width="35" style="35" customWidth="1"/>
    <col min="16363" max="16366" width="13.75" style="35" customWidth="1"/>
    <col min="16367" max="16367" width="3.75" style="35" customWidth="1"/>
    <col min="16368" max="16368" width="13.75" style="35" customWidth="1"/>
    <col min="16369" max="16369" width="9" style="35"/>
    <col min="16370" max="16370" width="35" style="35" customWidth="1"/>
    <col min="16371" max="16374" width="13.75" style="35" customWidth="1"/>
    <col min="16375" max="16375" width="3.75" style="35" customWidth="1"/>
    <col min="16376" max="16376" width="13.75" style="35" customWidth="1"/>
    <col min="16377" max="16377" width="9" style="35"/>
    <col min="16378" max="16378" width="35" style="35" customWidth="1"/>
    <col min="16379" max="16382" width="13.75" style="35" customWidth="1"/>
    <col min="16383" max="16383" width="3.75" style="35" customWidth="1"/>
    <col min="16384" max="16384" width="13.75" style="35" customWidth="1"/>
  </cols>
  <sheetData>
    <row r="2" spans="2:1023 1026:2047 2050:3071 3074:4095 4098:5119 5122:6143 6146:7167 7170:8191 8194:9215 9218:10239 10242:11263 11266:12287 12290:13311 13314:14335 14338:15359 15362:16383" ht="20.25" x14ac:dyDescent="0.3">
      <c r="B2" s="109" t="s">
        <v>157</v>
      </c>
      <c r="C2" s="34"/>
      <c r="D2" s="34"/>
      <c r="E2" s="34"/>
      <c r="F2" s="34"/>
      <c r="G2" s="34"/>
      <c r="J2" s="30"/>
      <c r="K2" s="46"/>
      <c r="L2" s="46"/>
      <c r="M2" s="46"/>
      <c r="N2" s="46"/>
      <c r="O2" s="46"/>
      <c r="R2" s="30"/>
      <c r="S2" s="46"/>
      <c r="T2" s="46"/>
      <c r="U2" s="46"/>
      <c r="V2" s="46"/>
      <c r="W2" s="46"/>
      <c r="Z2" s="30"/>
      <c r="AA2" s="46"/>
      <c r="AB2" s="46"/>
      <c r="AC2" s="46"/>
      <c r="AD2" s="46"/>
      <c r="AE2" s="46"/>
      <c r="AH2" s="30"/>
      <c r="AI2" s="46"/>
      <c r="AJ2" s="46"/>
      <c r="AK2" s="46"/>
      <c r="AL2" s="46"/>
      <c r="AM2" s="46"/>
      <c r="AP2" s="30"/>
      <c r="AQ2" s="46"/>
      <c r="AR2" s="46"/>
      <c r="AS2" s="46"/>
      <c r="AT2" s="46"/>
      <c r="AU2" s="46"/>
      <c r="AX2" s="30"/>
      <c r="AY2" s="46"/>
      <c r="AZ2" s="46"/>
      <c r="BA2" s="46"/>
      <c r="BB2" s="46"/>
      <c r="BC2" s="46"/>
      <c r="BF2" s="30"/>
      <c r="BG2" s="46"/>
      <c r="BH2" s="46"/>
      <c r="BI2" s="46"/>
      <c r="BJ2" s="46"/>
      <c r="BK2" s="46"/>
      <c r="BN2" s="30"/>
      <c r="BO2" s="46"/>
      <c r="BP2" s="46"/>
      <c r="BQ2" s="46"/>
      <c r="BR2" s="46"/>
      <c r="BS2" s="46"/>
      <c r="BV2" s="26"/>
      <c r="BW2" s="34"/>
      <c r="BX2" s="34"/>
      <c r="BY2" s="34"/>
      <c r="BZ2" s="34"/>
      <c r="CA2" s="34"/>
      <c r="CD2" s="26"/>
      <c r="CE2" s="34"/>
      <c r="CF2" s="34"/>
      <c r="CG2" s="34"/>
      <c r="CH2" s="34"/>
      <c r="CI2" s="34"/>
      <c r="CL2" s="26"/>
      <c r="CM2" s="34"/>
      <c r="CN2" s="34"/>
      <c r="CO2" s="34"/>
      <c r="CP2" s="34"/>
      <c r="CQ2" s="34"/>
      <c r="CT2" s="26"/>
      <c r="CU2" s="34"/>
      <c r="CV2" s="34"/>
      <c r="CW2" s="34"/>
      <c r="CX2" s="34"/>
      <c r="CY2" s="34"/>
      <c r="DB2" s="26"/>
      <c r="DC2" s="34"/>
      <c r="DD2" s="34"/>
      <c r="DE2" s="34"/>
      <c r="DF2" s="34"/>
      <c r="DG2" s="34"/>
      <c r="DJ2" s="26"/>
      <c r="DK2" s="34"/>
      <c r="DL2" s="34"/>
      <c r="DM2" s="34"/>
      <c r="DN2" s="34"/>
      <c r="DO2" s="34"/>
      <c r="DR2" s="26"/>
      <c r="DS2" s="34"/>
      <c r="DT2" s="34"/>
      <c r="DU2" s="34"/>
      <c r="DV2" s="34"/>
      <c r="DW2" s="34"/>
      <c r="DZ2" s="26"/>
      <c r="EA2" s="34"/>
      <c r="EB2" s="34"/>
      <c r="EC2" s="34"/>
      <c r="ED2" s="34"/>
      <c r="EE2" s="34"/>
      <c r="EH2" s="26"/>
      <c r="EI2" s="34"/>
      <c r="EJ2" s="34"/>
      <c r="EK2" s="34"/>
      <c r="EL2" s="34"/>
      <c r="EM2" s="34"/>
      <c r="EP2" s="26"/>
      <c r="EQ2" s="34"/>
      <c r="ER2" s="34"/>
      <c r="ES2" s="34"/>
      <c r="ET2" s="34"/>
      <c r="EU2" s="34"/>
      <c r="EX2" s="26"/>
      <c r="EY2" s="34"/>
      <c r="EZ2" s="34"/>
      <c r="FA2" s="34"/>
      <c r="FB2" s="34"/>
      <c r="FC2" s="34"/>
      <c r="FF2" s="26"/>
      <c r="FG2" s="34"/>
      <c r="FH2" s="34"/>
      <c r="FI2" s="34"/>
      <c r="FJ2" s="34"/>
      <c r="FK2" s="34"/>
      <c r="FN2" s="26"/>
      <c r="FO2" s="34"/>
      <c r="FP2" s="34"/>
      <c r="FQ2" s="34"/>
      <c r="FR2" s="34"/>
      <c r="FS2" s="34"/>
      <c r="FV2" s="26"/>
      <c r="FW2" s="34"/>
      <c r="FX2" s="34"/>
      <c r="FY2" s="34"/>
      <c r="FZ2" s="34"/>
      <c r="GA2" s="34"/>
      <c r="GD2" s="26"/>
      <c r="GE2" s="34"/>
      <c r="GF2" s="34"/>
      <c r="GG2" s="34"/>
      <c r="GH2" s="34"/>
      <c r="GI2" s="34"/>
      <c r="GL2" s="26"/>
      <c r="GM2" s="34"/>
      <c r="GN2" s="34"/>
      <c r="GO2" s="34"/>
      <c r="GP2" s="34"/>
      <c r="GQ2" s="34"/>
      <c r="GT2" s="26"/>
      <c r="GU2" s="34"/>
      <c r="GV2" s="34"/>
      <c r="GW2" s="34"/>
      <c r="GX2" s="34"/>
      <c r="GY2" s="34"/>
      <c r="HB2" s="26"/>
      <c r="HC2" s="34"/>
      <c r="HD2" s="34"/>
      <c r="HE2" s="34"/>
      <c r="HF2" s="34"/>
      <c r="HG2" s="34"/>
      <c r="HJ2" s="26"/>
      <c r="HK2" s="34"/>
      <c r="HL2" s="34"/>
      <c r="HM2" s="34"/>
      <c r="HN2" s="34"/>
      <c r="HO2" s="34"/>
      <c r="HR2" s="26"/>
      <c r="HS2" s="34"/>
      <c r="HT2" s="34"/>
      <c r="HU2" s="34"/>
      <c r="HV2" s="34"/>
      <c r="HW2" s="34"/>
      <c r="HZ2" s="26"/>
      <c r="IA2" s="34"/>
      <c r="IB2" s="34"/>
      <c r="IC2" s="34"/>
      <c r="ID2" s="34"/>
      <c r="IE2" s="34"/>
      <c r="IH2" s="26"/>
      <c r="II2" s="34"/>
      <c r="IJ2" s="34"/>
      <c r="IK2" s="34"/>
      <c r="IL2" s="34"/>
      <c r="IM2" s="34"/>
      <c r="IP2" s="26"/>
      <c r="IQ2" s="34"/>
      <c r="IR2" s="34"/>
      <c r="IS2" s="34"/>
      <c r="IT2" s="34"/>
      <c r="IU2" s="34"/>
      <c r="IX2" s="26"/>
      <c r="IY2" s="34"/>
      <c r="IZ2" s="34"/>
      <c r="JA2" s="34"/>
      <c r="JB2" s="34"/>
      <c r="JC2" s="34"/>
      <c r="JF2" s="26"/>
      <c r="JG2" s="34"/>
      <c r="JH2" s="34"/>
      <c r="JI2" s="34"/>
      <c r="JJ2" s="34"/>
      <c r="JK2" s="34"/>
      <c r="JN2" s="26"/>
      <c r="JO2" s="34"/>
      <c r="JP2" s="34"/>
      <c r="JQ2" s="34"/>
      <c r="JR2" s="34"/>
      <c r="JS2" s="34"/>
      <c r="JV2" s="26"/>
      <c r="JW2" s="34"/>
      <c r="JX2" s="34"/>
      <c r="JY2" s="34"/>
      <c r="JZ2" s="34"/>
      <c r="KA2" s="34"/>
      <c r="KD2" s="26"/>
      <c r="KE2" s="34"/>
      <c r="KF2" s="34"/>
      <c r="KG2" s="34"/>
      <c r="KH2" s="34"/>
      <c r="KI2" s="34"/>
      <c r="KL2" s="26"/>
      <c r="KM2" s="34"/>
      <c r="KN2" s="34"/>
      <c r="KO2" s="34"/>
      <c r="KP2" s="34"/>
      <c r="KQ2" s="34"/>
      <c r="KT2" s="26"/>
      <c r="KU2" s="34"/>
      <c r="KV2" s="34"/>
      <c r="KW2" s="34"/>
      <c r="KX2" s="34"/>
      <c r="KY2" s="34"/>
      <c r="LB2" s="26"/>
      <c r="LC2" s="34"/>
      <c r="LD2" s="34"/>
      <c r="LE2" s="34"/>
      <c r="LF2" s="34"/>
      <c r="LG2" s="34"/>
      <c r="LJ2" s="26"/>
      <c r="LK2" s="34"/>
      <c r="LL2" s="34"/>
      <c r="LM2" s="34"/>
      <c r="LN2" s="34"/>
      <c r="LO2" s="34"/>
      <c r="LR2" s="26"/>
      <c r="LS2" s="34"/>
      <c r="LT2" s="34"/>
      <c r="LU2" s="34"/>
      <c r="LV2" s="34"/>
      <c r="LW2" s="34"/>
      <c r="LZ2" s="26"/>
      <c r="MA2" s="34"/>
      <c r="MB2" s="34"/>
      <c r="MC2" s="34"/>
      <c r="MD2" s="34"/>
      <c r="ME2" s="34"/>
      <c r="MH2" s="26"/>
      <c r="MI2" s="34"/>
      <c r="MJ2" s="34"/>
      <c r="MK2" s="34"/>
      <c r="ML2" s="34"/>
      <c r="MM2" s="34"/>
      <c r="MP2" s="26"/>
      <c r="MQ2" s="34"/>
      <c r="MR2" s="34"/>
      <c r="MS2" s="34"/>
      <c r="MT2" s="34"/>
      <c r="MU2" s="34"/>
      <c r="MX2" s="26"/>
      <c r="MY2" s="34"/>
      <c r="MZ2" s="34"/>
      <c r="NA2" s="34"/>
      <c r="NB2" s="34"/>
      <c r="NC2" s="34"/>
      <c r="NF2" s="26"/>
      <c r="NG2" s="34"/>
      <c r="NH2" s="34"/>
      <c r="NI2" s="34"/>
      <c r="NJ2" s="34"/>
      <c r="NK2" s="34"/>
      <c r="NN2" s="26"/>
      <c r="NO2" s="34"/>
      <c r="NP2" s="34"/>
      <c r="NQ2" s="34"/>
      <c r="NR2" s="34"/>
      <c r="NS2" s="34"/>
      <c r="NV2" s="26"/>
      <c r="NW2" s="34"/>
      <c r="NX2" s="34"/>
      <c r="NY2" s="34"/>
      <c r="NZ2" s="34"/>
      <c r="OA2" s="34"/>
      <c r="OD2" s="26"/>
      <c r="OE2" s="34"/>
      <c r="OF2" s="34"/>
      <c r="OG2" s="34"/>
      <c r="OH2" s="34"/>
      <c r="OI2" s="34"/>
      <c r="OL2" s="26"/>
      <c r="OM2" s="34"/>
      <c r="ON2" s="34"/>
      <c r="OO2" s="34"/>
      <c r="OP2" s="34"/>
      <c r="OQ2" s="34"/>
      <c r="OT2" s="26"/>
      <c r="OU2" s="34"/>
      <c r="OV2" s="34"/>
      <c r="OW2" s="34"/>
      <c r="OX2" s="34"/>
      <c r="OY2" s="34"/>
      <c r="PB2" s="26"/>
      <c r="PC2" s="34"/>
      <c r="PD2" s="34"/>
      <c r="PE2" s="34"/>
      <c r="PF2" s="34"/>
      <c r="PG2" s="34"/>
      <c r="PJ2" s="26"/>
      <c r="PK2" s="34"/>
      <c r="PL2" s="34"/>
      <c r="PM2" s="34"/>
      <c r="PN2" s="34"/>
      <c r="PO2" s="34"/>
      <c r="PR2" s="26"/>
      <c r="PS2" s="34"/>
      <c r="PT2" s="34"/>
      <c r="PU2" s="34"/>
      <c r="PV2" s="34"/>
      <c r="PW2" s="34"/>
      <c r="PZ2" s="26"/>
      <c r="QA2" s="34"/>
      <c r="QB2" s="34"/>
      <c r="QC2" s="34"/>
      <c r="QD2" s="34"/>
      <c r="QE2" s="34"/>
      <c r="QH2" s="26"/>
      <c r="QI2" s="34"/>
      <c r="QJ2" s="34"/>
      <c r="QK2" s="34"/>
      <c r="QL2" s="34"/>
      <c r="QM2" s="34"/>
      <c r="QP2" s="26"/>
      <c r="QQ2" s="34"/>
      <c r="QR2" s="34"/>
      <c r="QS2" s="34"/>
      <c r="QT2" s="34"/>
      <c r="QU2" s="34"/>
      <c r="QX2" s="26"/>
      <c r="QY2" s="34"/>
      <c r="QZ2" s="34"/>
      <c r="RA2" s="34"/>
      <c r="RB2" s="34"/>
      <c r="RC2" s="34"/>
      <c r="RF2" s="26"/>
      <c r="RG2" s="34"/>
      <c r="RH2" s="34"/>
      <c r="RI2" s="34"/>
      <c r="RJ2" s="34"/>
      <c r="RK2" s="34"/>
      <c r="RN2" s="26"/>
      <c r="RO2" s="34"/>
      <c r="RP2" s="34"/>
      <c r="RQ2" s="34"/>
      <c r="RR2" s="34"/>
      <c r="RS2" s="34"/>
      <c r="RV2" s="26"/>
      <c r="RW2" s="34"/>
      <c r="RX2" s="34"/>
      <c r="RY2" s="34"/>
      <c r="RZ2" s="34"/>
      <c r="SA2" s="34"/>
      <c r="SD2" s="26"/>
      <c r="SE2" s="34"/>
      <c r="SF2" s="34"/>
      <c r="SG2" s="34"/>
      <c r="SH2" s="34"/>
      <c r="SI2" s="34"/>
      <c r="SL2" s="26"/>
      <c r="SM2" s="34"/>
      <c r="SN2" s="34"/>
      <c r="SO2" s="34"/>
      <c r="SP2" s="34"/>
      <c r="SQ2" s="34"/>
      <c r="ST2" s="26"/>
      <c r="SU2" s="34"/>
      <c r="SV2" s="34"/>
      <c r="SW2" s="34"/>
      <c r="SX2" s="34"/>
      <c r="SY2" s="34"/>
      <c r="TB2" s="26"/>
      <c r="TC2" s="34"/>
      <c r="TD2" s="34"/>
      <c r="TE2" s="34"/>
      <c r="TF2" s="34"/>
      <c r="TG2" s="34"/>
      <c r="TJ2" s="26"/>
      <c r="TK2" s="34"/>
      <c r="TL2" s="34"/>
      <c r="TM2" s="34"/>
      <c r="TN2" s="34"/>
      <c r="TO2" s="34"/>
      <c r="TR2" s="26"/>
      <c r="TS2" s="34"/>
      <c r="TT2" s="34"/>
      <c r="TU2" s="34"/>
      <c r="TV2" s="34"/>
      <c r="TW2" s="34"/>
      <c r="TZ2" s="26"/>
      <c r="UA2" s="34"/>
      <c r="UB2" s="34"/>
      <c r="UC2" s="34"/>
      <c r="UD2" s="34"/>
      <c r="UE2" s="34"/>
      <c r="UH2" s="26"/>
      <c r="UI2" s="34"/>
      <c r="UJ2" s="34"/>
      <c r="UK2" s="34"/>
      <c r="UL2" s="34"/>
      <c r="UM2" s="34"/>
      <c r="UP2" s="26"/>
      <c r="UQ2" s="34"/>
      <c r="UR2" s="34"/>
      <c r="US2" s="34"/>
      <c r="UT2" s="34"/>
      <c r="UU2" s="34"/>
      <c r="UX2" s="26"/>
      <c r="UY2" s="34"/>
      <c r="UZ2" s="34"/>
      <c r="VA2" s="34"/>
      <c r="VB2" s="34"/>
      <c r="VC2" s="34"/>
      <c r="VF2" s="26"/>
      <c r="VG2" s="34"/>
      <c r="VH2" s="34"/>
      <c r="VI2" s="34"/>
      <c r="VJ2" s="34"/>
      <c r="VK2" s="34"/>
      <c r="VN2" s="26"/>
      <c r="VO2" s="34"/>
      <c r="VP2" s="34"/>
      <c r="VQ2" s="34"/>
      <c r="VR2" s="34"/>
      <c r="VS2" s="34"/>
      <c r="VV2" s="26"/>
      <c r="VW2" s="34"/>
      <c r="VX2" s="34"/>
      <c r="VY2" s="34"/>
      <c r="VZ2" s="34"/>
      <c r="WA2" s="34"/>
      <c r="WD2" s="26"/>
      <c r="WE2" s="34"/>
      <c r="WF2" s="34"/>
      <c r="WG2" s="34"/>
      <c r="WH2" s="34"/>
      <c r="WI2" s="34"/>
      <c r="WL2" s="26"/>
      <c r="WM2" s="34"/>
      <c r="WN2" s="34"/>
      <c r="WO2" s="34"/>
      <c r="WP2" s="34"/>
      <c r="WQ2" s="34"/>
      <c r="WT2" s="26"/>
      <c r="WU2" s="34"/>
      <c r="WV2" s="34"/>
      <c r="WW2" s="34"/>
      <c r="WX2" s="34"/>
      <c r="WY2" s="34"/>
      <c r="XB2" s="26"/>
      <c r="XC2" s="34"/>
      <c r="XD2" s="34"/>
      <c r="XE2" s="34"/>
      <c r="XF2" s="34"/>
      <c r="XG2" s="34"/>
      <c r="XJ2" s="26"/>
      <c r="XK2" s="34"/>
      <c r="XL2" s="34"/>
      <c r="XM2" s="34"/>
      <c r="XN2" s="34"/>
      <c r="XO2" s="34"/>
      <c r="XR2" s="26"/>
      <c r="XS2" s="34"/>
      <c r="XT2" s="34"/>
      <c r="XU2" s="34"/>
      <c r="XV2" s="34"/>
      <c r="XW2" s="34"/>
      <c r="XZ2" s="26"/>
      <c r="YA2" s="34"/>
      <c r="YB2" s="34"/>
      <c r="YC2" s="34"/>
      <c r="YD2" s="34"/>
      <c r="YE2" s="34"/>
      <c r="YH2" s="26"/>
      <c r="YI2" s="34"/>
      <c r="YJ2" s="34"/>
      <c r="YK2" s="34"/>
      <c r="YL2" s="34"/>
      <c r="YM2" s="34"/>
      <c r="YP2" s="26"/>
      <c r="YQ2" s="34"/>
      <c r="YR2" s="34"/>
      <c r="YS2" s="34"/>
      <c r="YT2" s="34"/>
      <c r="YU2" s="34"/>
      <c r="YX2" s="26"/>
      <c r="YY2" s="34"/>
      <c r="YZ2" s="34"/>
      <c r="ZA2" s="34"/>
      <c r="ZB2" s="34"/>
      <c r="ZC2" s="34"/>
      <c r="ZF2" s="26"/>
      <c r="ZG2" s="34"/>
      <c r="ZH2" s="34"/>
      <c r="ZI2" s="34"/>
      <c r="ZJ2" s="34"/>
      <c r="ZK2" s="34"/>
      <c r="ZN2" s="26"/>
      <c r="ZO2" s="34"/>
      <c r="ZP2" s="34"/>
      <c r="ZQ2" s="34"/>
      <c r="ZR2" s="34"/>
      <c r="ZS2" s="34"/>
      <c r="ZV2" s="26"/>
      <c r="ZW2" s="34"/>
      <c r="ZX2" s="34"/>
      <c r="ZY2" s="34"/>
      <c r="ZZ2" s="34"/>
      <c r="AAA2" s="34"/>
      <c r="AAD2" s="26"/>
      <c r="AAE2" s="34"/>
      <c r="AAF2" s="34"/>
      <c r="AAG2" s="34"/>
      <c r="AAH2" s="34"/>
      <c r="AAI2" s="34"/>
      <c r="AAL2" s="26"/>
      <c r="AAM2" s="34"/>
      <c r="AAN2" s="34"/>
      <c r="AAO2" s="34"/>
      <c r="AAP2" s="34"/>
      <c r="AAQ2" s="34"/>
      <c r="AAT2" s="26"/>
      <c r="AAU2" s="34"/>
      <c r="AAV2" s="34"/>
      <c r="AAW2" s="34"/>
      <c r="AAX2" s="34"/>
      <c r="AAY2" s="34"/>
      <c r="ABB2" s="26"/>
      <c r="ABC2" s="34"/>
      <c r="ABD2" s="34"/>
      <c r="ABE2" s="34"/>
      <c r="ABF2" s="34"/>
      <c r="ABG2" s="34"/>
      <c r="ABJ2" s="26"/>
      <c r="ABK2" s="34"/>
      <c r="ABL2" s="34"/>
      <c r="ABM2" s="34"/>
      <c r="ABN2" s="34"/>
      <c r="ABO2" s="34"/>
      <c r="ABR2" s="26"/>
      <c r="ABS2" s="34"/>
      <c r="ABT2" s="34"/>
      <c r="ABU2" s="34"/>
      <c r="ABV2" s="34"/>
      <c r="ABW2" s="34"/>
      <c r="ABZ2" s="26"/>
      <c r="ACA2" s="34"/>
      <c r="ACB2" s="34"/>
      <c r="ACC2" s="34"/>
      <c r="ACD2" s="34"/>
      <c r="ACE2" s="34"/>
      <c r="ACH2" s="26"/>
      <c r="ACI2" s="34"/>
      <c r="ACJ2" s="34"/>
      <c r="ACK2" s="34"/>
      <c r="ACL2" s="34"/>
      <c r="ACM2" s="34"/>
      <c r="ACP2" s="26"/>
      <c r="ACQ2" s="34"/>
      <c r="ACR2" s="34"/>
      <c r="ACS2" s="34"/>
      <c r="ACT2" s="34"/>
      <c r="ACU2" s="34"/>
      <c r="ACX2" s="26"/>
      <c r="ACY2" s="34"/>
      <c r="ACZ2" s="34"/>
      <c r="ADA2" s="34"/>
      <c r="ADB2" s="34"/>
      <c r="ADC2" s="34"/>
      <c r="ADF2" s="26"/>
      <c r="ADG2" s="34"/>
      <c r="ADH2" s="34"/>
      <c r="ADI2" s="34"/>
      <c r="ADJ2" s="34"/>
      <c r="ADK2" s="34"/>
      <c r="ADN2" s="26"/>
      <c r="ADO2" s="34"/>
      <c r="ADP2" s="34"/>
      <c r="ADQ2" s="34"/>
      <c r="ADR2" s="34"/>
      <c r="ADS2" s="34"/>
      <c r="ADV2" s="26"/>
      <c r="ADW2" s="34"/>
      <c r="ADX2" s="34"/>
      <c r="ADY2" s="34"/>
      <c r="ADZ2" s="34"/>
      <c r="AEA2" s="34"/>
      <c r="AED2" s="26"/>
      <c r="AEE2" s="34"/>
      <c r="AEF2" s="34"/>
      <c r="AEG2" s="34"/>
      <c r="AEH2" s="34"/>
      <c r="AEI2" s="34"/>
      <c r="AEL2" s="26"/>
      <c r="AEM2" s="34"/>
      <c r="AEN2" s="34"/>
      <c r="AEO2" s="34"/>
      <c r="AEP2" s="34"/>
      <c r="AEQ2" s="34"/>
      <c r="AET2" s="26"/>
      <c r="AEU2" s="34"/>
      <c r="AEV2" s="34"/>
      <c r="AEW2" s="34"/>
      <c r="AEX2" s="34"/>
      <c r="AEY2" s="34"/>
      <c r="AFB2" s="26"/>
      <c r="AFC2" s="34"/>
      <c r="AFD2" s="34"/>
      <c r="AFE2" s="34"/>
      <c r="AFF2" s="34"/>
      <c r="AFG2" s="34"/>
      <c r="AFJ2" s="26"/>
      <c r="AFK2" s="34"/>
      <c r="AFL2" s="34"/>
      <c r="AFM2" s="34"/>
      <c r="AFN2" s="34"/>
      <c r="AFO2" s="34"/>
      <c r="AFR2" s="26"/>
      <c r="AFS2" s="34"/>
      <c r="AFT2" s="34"/>
      <c r="AFU2" s="34"/>
      <c r="AFV2" s="34"/>
      <c r="AFW2" s="34"/>
      <c r="AFZ2" s="26"/>
      <c r="AGA2" s="34"/>
      <c r="AGB2" s="34"/>
      <c r="AGC2" s="34"/>
      <c r="AGD2" s="34"/>
      <c r="AGE2" s="34"/>
      <c r="AGH2" s="26"/>
      <c r="AGI2" s="34"/>
      <c r="AGJ2" s="34"/>
      <c r="AGK2" s="34"/>
      <c r="AGL2" s="34"/>
      <c r="AGM2" s="34"/>
      <c r="AGP2" s="26"/>
      <c r="AGQ2" s="34"/>
      <c r="AGR2" s="34"/>
      <c r="AGS2" s="34"/>
      <c r="AGT2" s="34"/>
      <c r="AGU2" s="34"/>
      <c r="AGX2" s="26"/>
      <c r="AGY2" s="34"/>
      <c r="AGZ2" s="34"/>
      <c r="AHA2" s="34"/>
      <c r="AHB2" s="34"/>
      <c r="AHC2" s="34"/>
      <c r="AHF2" s="26"/>
      <c r="AHG2" s="34"/>
      <c r="AHH2" s="34"/>
      <c r="AHI2" s="34"/>
      <c r="AHJ2" s="34"/>
      <c r="AHK2" s="34"/>
      <c r="AHN2" s="26"/>
      <c r="AHO2" s="34"/>
      <c r="AHP2" s="34"/>
      <c r="AHQ2" s="34"/>
      <c r="AHR2" s="34"/>
      <c r="AHS2" s="34"/>
      <c r="AHV2" s="26"/>
      <c r="AHW2" s="34"/>
      <c r="AHX2" s="34"/>
      <c r="AHY2" s="34"/>
      <c r="AHZ2" s="34"/>
      <c r="AIA2" s="34"/>
      <c r="AID2" s="26"/>
      <c r="AIE2" s="34"/>
      <c r="AIF2" s="34"/>
      <c r="AIG2" s="34"/>
      <c r="AIH2" s="34"/>
      <c r="AII2" s="34"/>
      <c r="AIL2" s="26"/>
      <c r="AIM2" s="34"/>
      <c r="AIN2" s="34"/>
      <c r="AIO2" s="34"/>
      <c r="AIP2" s="34"/>
      <c r="AIQ2" s="34"/>
      <c r="AIT2" s="26"/>
      <c r="AIU2" s="34"/>
      <c r="AIV2" s="34"/>
      <c r="AIW2" s="34"/>
      <c r="AIX2" s="34"/>
      <c r="AIY2" s="34"/>
      <c r="AJB2" s="26"/>
      <c r="AJC2" s="34"/>
      <c r="AJD2" s="34"/>
      <c r="AJE2" s="34"/>
      <c r="AJF2" s="34"/>
      <c r="AJG2" s="34"/>
      <c r="AJJ2" s="26"/>
      <c r="AJK2" s="34"/>
      <c r="AJL2" s="34"/>
      <c r="AJM2" s="34"/>
      <c r="AJN2" s="34"/>
      <c r="AJO2" s="34"/>
      <c r="AJR2" s="26"/>
      <c r="AJS2" s="34"/>
      <c r="AJT2" s="34"/>
      <c r="AJU2" s="34"/>
      <c r="AJV2" s="34"/>
      <c r="AJW2" s="34"/>
      <c r="AJZ2" s="26"/>
      <c r="AKA2" s="34"/>
      <c r="AKB2" s="34"/>
      <c r="AKC2" s="34"/>
      <c r="AKD2" s="34"/>
      <c r="AKE2" s="34"/>
      <c r="AKH2" s="26"/>
      <c r="AKI2" s="34"/>
      <c r="AKJ2" s="34"/>
      <c r="AKK2" s="34"/>
      <c r="AKL2" s="34"/>
      <c r="AKM2" s="34"/>
      <c r="AKP2" s="26"/>
      <c r="AKQ2" s="34"/>
      <c r="AKR2" s="34"/>
      <c r="AKS2" s="34"/>
      <c r="AKT2" s="34"/>
      <c r="AKU2" s="34"/>
      <c r="AKX2" s="26"/>
      <c r="AKY2" s="34"/>
      <c r="AKZ2" s="34"/>
      <c r="ALA2" s="34"/>
      <c r="ALB2" s="34"/>
      <c r="ALC2" s="34"/>
      <c r="ALF2" s="26"/>
      <c r="ALG2" s="34"/>
      <c r="ALH2" s="34"/>
      <c r="ALI2" s="34"/>
      <c r="ALJ2" s="34"/>
      <c r="ALK2" s="34"/>
      <c r="ALN2" s="26"/>
      <c r="ALO2" s="34"/>
      <c r="ALP2" s="34"/>
      <c r="ALQ2" s="34"/>
      <c r="ALR2" s="34"/>
      <c r="ALS2" s="34"/>
      <c r="ALV2" s="26"/>
      <c r="ALW2" s="34"/>
      <c r="ALX2" s="34"/>
      <c r="ALY2" s="34"/>
      <c r="ALZ2" s="34"/>
      <c r="AMA2" s="34"/>
      <c r="AMD2" s="26"/>
      <c r="AME2" s="34"/>
      <c r="AMF2" s="34"/>
      <c r="AMG2" s="34"/>
      <c r="AMH2" s="34"/>
      <c r="AMI2" s="34"/>
      <c r="AML2" s="26"/>
      <c r="AMM2" s="34"/>
      <c r="AMN2" s="34"/>
      <c r="AMO2" s="34"/>
      <c r="AMP2" s="34"/>
      <c r="AMQ2" s="34"/>
      <c r="AMT2" s="26"/>
      <c r="AMU2" s="34"/>
      <c r="AMV2" s="34"/>
      <c r="AMW2" s="34"/>
      <c r="AMX2" s="34"/>
      <c r="AMY2" s="34"/>
      <c r="ANB2" s="26"/>
      <c r="ANC2" s="34"/>
      <c r="AND2" s="34"/>
      <c r="ANE2" s="34"/>
      <c r="ANF2" s="34"/>
      <c r="ANG2" s="34"/>
      <c r="ANJ2" s="26"/>
      <c r="ANK2" s="34"/>
      <c r="ANL2" s="34"/>
      <c r="ANM2" s="34"/>
      <c r="ANN2" s="34"/>
      <c r="ANO2" s="34"/>
      <c r="ANR2" s="26"/>
      <c r="ANS2" s="34"/>
      <c r="ANT2" s="34"/>
      <c r="ANU2" s="34"/>
      <c r="ANV2" s="34"/>
      <c r="ANW2" s="34"/>
      <c r="ANZ2" s="26"/>
      <c r="AOA2" s="34"/>
      <c r="AOB2" s="34"/>
      <c r="AOC2" s="34"/>
      <c r="AOD2" s="34"/>
      <c r="AOE2" s="34"/>
      <c r="AOH2" s="26"/>
      <c r="AOI2" s="34"/>
      <c r="AOJ2" s="34"/>
      <c r="AOK2" s="34"/>
      <c r="AOL2" s="34"/>
      <c r="AOM2" s="34"/>
      <c r="AOP2" s="26"/>
      <c r="AOQ2" s="34"/>
      <c r="AOR2" s="34"/>
      <c r="AOS2" s="34"/>
      <c r="AOT2" s="34"/>
      <c r="AOU2" s="34"/>
      <c r="AOX2" s="26"/>
      <c r="AOY2" s="34"/>
      <c r="AOZ2" s="34"/>
      <c r="APA2" s="34"/>
      <c r="APB2" s="34"/>
      <c r="APC2" s="34"/>
      <c r="APF2" s="26"/>
      <c r="APG2" s="34"/>
      <c r="APH2" s="34"/>
      <c r="API2" s="34"/>
      <c r="APJ2" s="34"/>
      <c r="APK2" s="34"/>
      <c r="APN2" s="26"/>
      <c r="APO2" s="34"/>
      <c r="APP2" s="34"/>
      <c r="APQ2" s="34"/>
      <c r="APR2" s="34"/>
      <c r="APS2" s="34"/>
      <c r="APV2" s="26"/>
      <c r="APW2" s="34"/>
      <c r="APX2" s="34"/>
      <c r="APY2" s="34"/>
      <c r="APZ2" s="34"/>
      <c r="AQA2" s="34"/>
      <c r="AQD2" s="26"/>
      <c r="AQE2" s="34"/>
      <c r="AQF2" s="34"/>
      <c r="AQG2" s="34"/>
      <c r="AQH2" s="34"/>
      <c r="AQI2" s="34"/>
      <c r="AQL2" s="26"/>
      <c r="AQM2" s="34"/>
      <c r="AQN2" s="34"/>
      <c r="AQO2" s="34"/>
      <c r="AQP2" s="34"/>
      <c r="AQQ2" s="34"/>
      <c r="AQT2" s="26"/>
      <c r="AQU2" s="34"/>
      <c r="AQV2" s="34"/>
      <c r="AQW2" s="34"/>
      <c r="AQX2" s="34"/>
      <c r="AQY2" s="34"/>
      <c r="ARB2" s="26"/>
      <c r="ARC2" s="34"/>
      <c r="ARD2" s="34"/>
      <c r="ARE2" s="34"/>
      <c r="ARF2" s="34"/>
      <c r="ARG2" s="34"/>
      <c r="ARJ2" s="26"/>
      <c r="ARK2" s="34"/>
      <c r="ARL2" s="34"/>
      <c r="ARM2" s="34"/>
      <c r="ARN2" s="34"/>
      <c r="ARO2" s="34"/>
      <c r="ARR2" s="26"/>
      <c r="ARS2" s="34"/>
      <c r="ART2" s="34"/>
      <c r="ARU2" s="34"/>
      <c r="ARV2" s="34"/>
      <c r="ARW2" s="34"/>
      <c r="ARZ2" s="26"/>
      <c r="ASA2" s="34"/>
      <c r="ASB2" s="34"/>
      <c r="ASC2" s="34"/>
      <c r="ASD2" s="34"/>
      <c r="ASE2" s="34"/>
      <c r="ASH2" s="26"/>
      <c r="ASI2" s="34"/>
      <c r="ASJ2" s="34"/>
      <c r="ASK2" s="34"/>
      <c r="ASL2" s="34"/>
      <c r="ASM2" s="34"/>
      <c r="ASP2" s="26"/>
      <c r="ASQ2" s="34"/>
      <c r="ASR2" s="34"/>
      <c r="ASS2" s="34"/>
      <c r="AST2" s="34"/>
      <c r="ASU2" s="34"/>
      <c r="ASX2" s="26"/>
      <c r="ASY2" s="34"/>
      <c r="ASZ2" s="34"/>
      <c r="ATA2" s="34"/>
      <c r="ATB2" s="34"/>
      <c r="ATC2" s="34"/>
      <c r="ATF2" s="26"/>
      <c r="ATG2" s="34"/>
      <c r="ATH2" s="34"/>
      <c r="ATI2" s="34"/>
      <c r="ATJ2" s="34"/>
      <c r="ATK2" s="34"/>
      <c r="ATN2" s="26"/>
      <c r="ATO2" s="34"/>
      <c r="ATP2" s="34"/>
      <c r="ATQ2" s="34"/>
      <c r="ATR2" s="34"/>
      <c r="ATS2" s="34"/>
      <c r="ATV2" s="26"/>
      <c r="ATW2" s="34"/>
      <c r="ATX2" s="34"/>
      <c r="ATY2" s="34"/>
      <c r="ATZ2" s="34"/>
      <c r="AUA2" s="34"/>
      <c r="AUD2" s="26"/>
      <c r="AUE2" s="34"/>
      <c r="AUF2" s="34"/>
      <c r="AUG2" s="34"/>
      <c r="AUH2" s="34"/>
      <c r="AUI2" s="34"/>
      <c r="AUL2" s="26"/>
      <c r="AUM2" s="34"/>
      <c r="AUN2" s="34"/>
      <c r="AUO2" s="34"/>
      <c r="AUP2" s="34"/>
      <c r="AUQ2" s="34"/>
      <c r="AUT2" s="26"/>
      <c r="AUU2" s="34"/>
      <c r="AUV2" s="34"/>
      <c r="AUW2" s="34"/>
      <c r="AUX2" s="34"/>
      <c r="AUY2" s="34"/>
      <c r="AVB2" s="26"/>
      <c r="AVC2" s="34"/>
      <c r="AVD2" s="34"/>
      <c r="AVE2" s="34"/>
      <c r="AVF2" s="34"/>
      <c r="AVG2" s="34"/>
      <c r="AVJ2" s="26"/>
      <c r="AVK2" s="34"/>
      <c r="AVL2" s="34"/>
      <c r="AVM2" s="34"/>
      <c r="AVN2" s="34"/>
      <c r="AVO2" s="34"/>
      <c r="AVR2" s="26"/>
      <c r="AVS2" s="34"/>
      <c r="AVT2" s="34"/>
      <c r="AVU2" s="34"/>
      <c r="AVV2" s="34"/>
      <c r="AVW2" s="34"/>
      <c r="AVZ2" s="26"/>
      <c r="AWA2" s="34"/>
      <c r="AWB2" s="34"/>
      <c r="AWC2" s="34"/>
      <c r="AWD2" s="34"/>
      <c r="AWE2" s="34"/>
      <c r="AWH2" s="26"/>
      <c r="AWI2" s="34"/>
      <c r="AWJ2" s="34"/>
      <c r="AWK2" s="34"/>
      <c r="AWL2" s="34"/>
      <c r="AWM2" s="34"/>
      <c r="AWP2" s="26"/>
      <c r="AWQ2" s="34"/>
      <c r="AWR2" s="34"/>
      <c r="AWS2" s="34"/>
      <c r="AWT2" s="34"/>
      <c r="AWU2" s="34"/>
      <c r="AWX2" s="26"/>
      <c r="AWY2" s="34"/>
      <c r="AWZ2" s="34"/>
      <c r="AXA2" s="34"/>
      <c r="AXB2" s="34"/>
      <c r="AXC2" s="34"/>
      <c r="AXF2" s="26"/>
      <c r="AXG2" s="34"/>
      <c r="AXH2" s="34"/>
      <c r="AXI2" s="34"/>
      <c r="AXJ2" s="34"/>
      <c r="AXK2" s="34"/>
      <c r="AXN2" s="26"/>
      <c r="AXO2" s="34"/>
      <c r="AXP2" s="34"/>
      <c r="AXQ2" s="34"/>
      <c r="AXR2" s="34"/>
      <c r="AXS2" s="34"/>
      <c r="AXV2" s="26"/>
      <c r="AXW2" s="34"/>
      <c r="AXX2" s="34"/>
      <c r="AXY2" s="34"/>
      <c r="AXZ2" s="34"/>
      <c r="AYA2" s="34"/>
      <c r="AYD2" s="26"/>
      <c r="AYE2" s="34"/>
      <c r="AYF2" s="34"/>
      <c r="AYG2" s="34"/>
      <c r="AYH2" s="34"/>
      <c r="AYI2" s="34"/>
      <c r="AYL2" s="26"/>
      <c r="AYM2" s="34"/>
      <c r="AYN2" s="34"/>
      <c r="AYO2" s="34"/>
      <c r="AYP2" s="34"/>
      <c r="AYQ2" s="34"/>
      <c r="AYT2" s="26"/>
      <c r="AYU2" s="34"/>
      <c r="AYV2" s="34"/>
      <c r="AYW2" s="34"/>
      <c r="AYX2" s="34"/>
      <c r="AYY2" s="34"/>
      <c r="AZB2" s="26"/>
      <c r="AZC2" s="34"/>
      <c r="AZD2" s="34"/>
      <c r="AZE2" s="34"/>
      <c r="AZF2" s="34"/>
      <c r="AZG2" s="34"/>
      <c r="AZJ2" s="26"/>
      <c r="AZK2" s="34"/>
      <c r="AZL2" s="34"/>
      <c r="AZM2" s="34"/>
      <c r="AZN2" s="34"/>
      <c r="AZO2" s="34"/>
      <c r="AZR2" s="26"/>
      <c r="AZS2" s="34"/>
      <c r="AZT2" s="34"/>
      <c r="AZU2" s="34"/>
      <c r="AZV2" s="34"/>
      <c r="AZW2" s="34"/>
      <c r="AZZ2" s="26"/>
      <c r="BAA2" s="34"/>
      <c r="BAB2" s="34"/>
      <c r="BAC2" s="34"/>
      <c r="BAD2" s="34"/>
      <c r="BAE2" s="34"/>
      <c r="BAH2" s="26"/>
      <c r="BAI2" s="34"/>
      <c r="BAJ2" s="34"/>
      <c r="BAK2" s="34"/>
      <c r="BAL2" s="34"/>
      <c r="BAM2" s="34"/>
      <c r="BAP2" s="26"/>
      <c r="BAQ2" s="34"/>
      <c r="BAR2" s="34"/>
      <c r="BAS2" s="34"/>
      <c r="BAT2" s="34"/>
      <c r="BAU2" s="34"/>
      <c r="BAX2" s="26"/>
      <c r="BAY2" s="34"/>
      <c r="BAZ2" s="34"/>
      <c r="BBA2" s="34"/>
      <c r="BBB2" s="34"/>
      <c r="BBC2" s="34"/>
      <c r="BBF2" s="26"/>
      <c r="BBG2" s="34"/>
      <c r="BBH2" s="34"/>
      <c r="BBI2" s="34"/>
      <c r="BBJ2" s="34"/>
      <c r="BBK2" s="34"/>
      <c r="BBN2" s="26"/>
      <c r="BBO2" s="34"/>
      <c r="BBP2" s="34"/>
      <c r="BBQ2" s="34"/>
      <c r="BBR2" s="34"/>
      <c r="BBS2" s="34"/>
      <c r="BBV2" s="26"/>
      <c r="BBW2" s="34"/>
      <c r="BBX2" s="34"/>
      <c r="BBY2" s="34"/>
      <c r="BBZ2" s="34"/>
      <c r="BCA2" s="34"/>
      <c r="BCD2" s="26"/>
      <c r="BCE2" s="34"/>
      <c r="BCF2" s="34"/>
      <c r="BCG2" s="34"/>
      <c r="BCH2" s="34"/>
      <c r="BCI2" s="34"/>
      <c r="BCL2" s="26"/>
      <c r="BCM2" s="34"/>
      <c r="BCN2" s="34"/>
      <c r="BCO2" s="34"/>
      <c r="BCP2" s="34"/>
      <c r="BCQ2" s="34"/>
      <c r="BCT2" s="26"/>
      <c r="BCU2" s="34"/>
      <c r="BCV2" s="34"/>
      <c r="BCW2" s="34"/>
      <c r="BCX2" s="34"/>
      <c r="BCY2" s="34"/>
      <c r="BDB2" s="26"/>
      <c r="BDC2" s="34"/>
      <c r="BDD2" s="34"/>
      <c r="BDE2" s="34"/>
      <c r="BDF2" s="34"/>
      <c r="BDG2" s="34"/>
      <c r="BDJ2" s="26"/>
      <c r="BDK2" s="34"/>
      <c r="BDL2" s="34"/>
      <c r="BDM2" s="34"/>
      <c r="BDN2" s="34"/>
      <c r="BDO2" s="34"/>
      <c r="BDR2" s="26"/>
      <c r="BDS2" s="34"/>
      <c r="BDT2" s="34"/>
      <c r="BDU2" s="34"/>
      <c r="BDV2" s="34"/>
      <c r="BDW2" s="34"/>
      <c r="BDZ2" s="26"/>
      <c r="BEA2" s="34"/>
      <c r="BEB2" s="34"/>
      <c r="BEC2" s="34"/>
      <c r="BED2" s="34"/>
      <c r="BEE2" s="34"/>
      <c r="BEH2" s="26"/>
      <c r="BEI2" s="34"/>
      <c r="BEJ2" s="34"/>
      <c r="BEK2" s="34"/>
      <c r="BEL2" s="34"/>
      <c r="BEM2" s="34"/>
      <c r="BEP2" s="26"/>
      <c r="BEQ2" s="34"/>
      <c r="BER2" s="34"/>
      <c r="BES2" s="34"/>
      <c r="BET2" s="34"/>
      <c r="BEU2" s="34"/>
      <c r="BEX2" s="26"/>
      <c r="BEY2" s="34"/>
      <c r="BEZ2" s="34"/>
      <c r="BFA2" s="34"/>
      <c r="BFB2" s="34"/>
      <c r="BFC2" s="34"/>
      <c r="BFF2" s="26"/>
      <c r="BFG2" s="34"/>
      <c r="BFH2" s="34"/>
      <c r="BFI2" s="34"/>
      <c r="BFJ2" s="34"/>
      <c r="BFK2" s="34"/>
      <c r="BFN2" s="26"/>
      <c r="BFO2" s="34"/>
      <c r="BFP2" s="34"/>
      <c r="BFQ2" s="34"/>
      <c r="BFR2" s="34"/>
      <c r="BFS2" s="34"/>
      <c r="BFV2" s="26"/>
      <c r="BFW2" s="34"/>
      <c r="BFX2" s="34"/>
      <c r="BFY2" s="34"/>
      <c r="BFZ2" s="34"/>
      <c r="BGA2" s="34"/>
      <c r="BGD2" s="26"/>
      <c r="BGE2" s="34"/>
      <c r="BGF2" s="34"/>
      <c r="BGG2" s="34"/>
      <c r="BGH2" s="34"/>
      <c r="BGI2" s="34"/>
      <c r="BGL2" s="26"/>
      <c r="BGM2" s="34"/>
      <c r="BGN2" s="34"/>
      <c r="BGO2" s="34"/>
      <c r="BGP2" s="34"/>
      <c r="BGQ2" s="34"/>
      <c r="BGT2" s="26"/>
      <c r="BGU2" s="34"/>
      <c r="BGV2" s="34"/>
      <c r="BGW2" s="34"/>
      <c r="BGX2" s="34"/>
      <c r="BGY2" s="34"/>
      <c r="BHB2" s="26"/>
      <c r="BHC2" s="34"/>
      <c r="BHD2" s="34"/>
      <c r="BHE2" s="34"/>
      <c r="BHF2" s="34"/>
      <c r="BHG2" s="34"/>
      <c r="BHJ2" s="26"/>
      <c r="BHK2" s="34"/>
      <c r="BHL2" s="34"/>
      <c r="BHM2" s="34"/>
      <c r="BHN2" s="34"/>
      <c r="BHO2" s="34"/>
      <c r="BHR2" s="26"/>
      <c r="BHS2" s="34"/>
      <c r="BHT2" s="34"/>
      <c r="BHU2" s="34"/>
      <c r="BHV2" s="34"/>
      <c r="BHW2" s="34"/>
      <c r="BHZ2" s="26"/>
      <c r="BIA2" s="34"/>
      <c r="BIB2" s="34"/>
      <c r="BIC2" s="34"/>
      <c r="BID2" s="34"/>
      <c r="BIE2" s="34"/>
      <c r="BIH2" s="26"/>
      <c r="BII2" s="34"/>
      <c r="BIJ2" s="34"/>
      <c r="BIK2" s="34"/>
      <c r="BIL2" s="34"/>
      <c r="BIM2" s="34"/>
      <c r="BIP2" s="26"/>
      <c r="BIQ2" s="34"/>
      <c r="BIR2" s="34"/>
      <c r="BIS2" s="34"/>
      <c r="BIT2" s="34"/>
      <c r="BIU2" s="34"/>
      <c r="BIX2" s="26"/>
      <c r="BIY2" s="34"/>
      <c r="BIZ2" s="34"/>
      <c r="BJA2" s="34"/>
      <c r="BJB2" s="34"/>
      <c r="BJC2" s="34"/>
      <c r="BJF2" s="26"/>
      <c r="BJG2" s="34"/>
      <c r="BJH2" s="34"/>
      <c r="BJI2" s="34"/>
      <c r="BJJ2" s="34"/>
      <c r="BJK2" s="34"/>
      <c r="BJN2" s="26"/>
      <c r="BJO2" s="34"/>
      <c r="BJP2" s="34"/>
      <c r="BJQ2" s="34"/>
      <c r="BJR2" s="34"/>
      <c r="BJS2" s="34"/>
      <c r="BJV2" s="26"/>
      <c r="BJW2" s="34"/>
      <c r="BJX2" s="34"/>
      <c r="BJY2" s="34"/>
      <c r="BJZ2" s="34"/>
      <c r="BKA2" s="34"/>
      <c r="BKD2" s="26"/>
      <c r="BKE2" s="34"/>
      <c r="BKF2" s="34"/>
      <c r="BKG2" s="34"/>
      <c r="BKH2" s="34"/>
      <c r="BKI2" s="34"/>
      <c r="BKL2" s="26"/>
      <c r="BKM2" s="34"/>
      <c r="BKN2" s="34"/>
      <c r="BKO2" s="34"/>
      <c r="BKP2" s="34"/>
      <c r="BKQ2" s="34"/>
      <c r="BKT2" s="26"/>
      <c r="BKU2" s="34"/>
      <c r="BKV2" s="34"/>
      <c r="BKW2" s="34"/>
      <c r="BKX2" s="34"/>
      <c r="BKY2" s="34"/>
      <c r="BLB2" s="26"/>
      <c r="BLC2" s="34"/>
      <c r="BLD2" s="34"/>
      <c r="BLE2" s="34"/>
      <c r="BLF2" s="34"/>
      <c r="BLG2" s="34"/>
      <c r="BLJ2" s="26"/>
      <c r="BLK2" s="34"/>
      <c r="BLL2" s="34"/>
      <c r="BLM2" s="34"/>
      <c r="BLN2" s="34"/>
      <c r="BLO2" s="34"/>
      <c r="BLR2" s="26"/>
      <c r="BLS2" s="34"/>
      <c r="BLT2" s="34"/>
      <c r="BLU2" s="34"/>
      <c r="BLV2" s="34"/>
      <c r="BLW2" s="34"/>
      <c r="BLZ2" s="26"/>
      <c r="BMA2" s="34"/>
      <c r="BMB2" s="34"/>
      <c r="BMC2" s="34"/>
      <c r="BMD2" s="34"/>
      <c r="BME2" s="34"/>
      <c r="BMH2" s="26"/>
      <c r="BMI2" s="34"/>
      <c r="BMJ2" s="34"/>
      <c r="BMK2" s="34"/>
      <c r="BML2" s="34"/>
      <c r="BMM2" s="34"/>
      <c r="BMP2" s="26"/>
      <c r="BMQ2" s="34"/>
      <c r="BMR2" s="34"/>
      <c r="BMS2" s="34"/>
      <c r="BMT2" s="34"/>
      <c r="BMU2" s="34"/>
      <c r="BMX2" s="26"/>
      <c r="BMY2" s="34"/>
      <c r="BMZ2" s="34"/>
      <c r="BNA2" s="34"/>
      <c r="BNB2" s="34"/>
      <c r="BNC2" s="34"/>
      <c r="BNF2" s="26"/>
      <c r="BNG2" s="34"/>
      <c r="BNH2" s="34"/>
      <c r="BNI2" s="34"/>
      <c r="BNJ2" s="34"/>
      <c r="BNK2" s="34"/>
      <c r="BNN2" s="26"/>
      <c r="BNO2" s="34"/>
      <c r="BNP2" s="34"/>
      <c r="BNQ2" s="34"/>
      <c r="BNR2" s="34"/>
      <c r="BNS2" s="34"/>
      <c r="BNV2" s="26"/>
      <c r="BNW2" s="34"/>
      <c r="BNX2" s="34"/>
      <c r="BNY2" s="34"/>
      <c r="BNZ2" s="34"/>
      <c r="BOA2" s="34"/>
      <c r="BOD2" s="26"/>
      <c r="BOE2" s="34"/>
      <c r="BOF2" s="34"/>
      <c r="BOG2" s="34"/>
      <c r="BOH2" s="34"/>
      <c r="BOI2" s="34"/>
      <c r="BOL2" s="26"/>
      <c r="BOM2" s="34"/>
      <c r="BON2" s="34"/>
      <c r="BOO2" s="34"/>
      <c r="BOP2" s="34"/>
      <c r="BOQ2" s="34"/>
      <c r="BOT2" s="26"/>
      <c r="BOU2" s="34"/>
      <c r="BOV2" s="34"/>
      <c r="BOW2" s="34"/>
      <c r="BOX2" s="34"/>
      <c r="BOY2" s="34"/>
      <c r="BPB2" s="26"/>
      <c r="BPC2" s="34"/>
      <c r="BPD2" s="34"/>
      <c r="BPE2" s="34"/>
      <c r="BPF2" s="34"/>
      <c r="BPG2" s="34"/>
      <c r="BPJ2" s="26"/>
      <c r="BPK2" s="34"/>
      <c r="BPL2" s="34"/>
      <c r="BPM2" s="34"/>
      <c r="BPN2" s="34"/>
      <c r="BPO2" s="34"/>
      <c r="BPR2" s="26"/>
      <c r="BPS2" s="34"/>
      <c r="BPT2" s="34"/>
      <c r="BPU2" s="34"/>
      <c r="BPV2" s="34"/>
      <c r="BPW2" s="34"/>
      <c r="BPZ2" s="26"/>
      <c r="BQA2" s="34"/>
      <c r="BQB2" s="34"/>
      <c r="BQC2" s="34"/>
      <c r="BQD2" s="34"/>
      <c r="BQE2" s="34"/>
      <c r="BQH2" s="26"/>
      <c r="BQI2" s="34"/>
      <c r="BQJ2" s="34"/>
      <c r="BQK2" s="34"/>
      <c r="BQL2" s="34"/>
      <c r="BQM2" s="34"/>
      <c r="BQP2" s="26"/>
      <c r="BQQ2" s="34"/>
      <c r="BQR2" s="34"/>
      <c r="BQS2" s="34"/>
      <c r="BQT2" s="34"/>
      <c r="BQU2" s="34"/>
      <c r="BQX2" s="26"/>
      <c r="BQY2" s="34"/>
      <c r="BQZ2" s="34"/>
      <c r="BRA2" s="34"/>
      <c r="BRB2" s="34"/>
      <c r="BRC2" s="34"/>
      <c r="BRF2" s="26"/>
      <c r="BRG2" s="34"/>
      <c r="BRH2" s="34"/>
      <c r="BRI2" s="34"/>
      <c r="BRJ2" s="34"/>
      <c r="BRK2" s="34"/>
      <c r="BRN2" s="26"/>
      <c r="BRO2" s="34"/>
      <c r="BRP2" s="34"/>
      <c r="BRQ2" s="34"/>
      <c r="BRR2" s="34"/>
      <c r="BRS2" s="34"/>
      <c r="BRV2" s="26"/>
      <c r="BRW2" s="34"/>
      <c r="BRX2" s="34"/>
      <c r="BRY2" s="34"/>
      <c r="BRZ2" s="34"/>
      <c r="BSA2" s="34"/>
      <c r="BSD2" s="26"/>
      <c r="BSE2" s="34"/>
      <c r="BSF2" s="34"/>
      <c r="BSG2" s="34"/>
      <c r="BSH2" s="34"/>
      <c r="BSI2" s="34"/>
      <c r="BSL2" s="26"/>
      <c r="BSM2" s="34"/>
      <c r="BSN2" s="34"/>
      <c r="BSO2" s="34"/>
      <c r="BSP2" s="34"/>
      <c r="BSQ2" s="34"/>
      <c r="BST2" s="26"/>
      <c r="BSU2" s="34"/>
      <c r="BSV2" s="34"/>
      <c r="BSW2" s="34"/>
      <c r="BSX2" s="34"/>
      <c r="BSY2" s="34"/>
      <c r="BTB2" s="26"/>
      <c r="BTC2" s="34"/>
      <c r="BTD2" s="34"/>
      <c r="BTE2" s="34"/>
      <c r="BTF2" s="34"/>
      <c r="BTG2" s="34"/>
      <c r="BTJ2" s="26"/>
      <c r="BTK2" s="34"/>
      <c r="BTL2" s="34"/>
      <c r="BTM2" s="34"/>
      <c r="BTN2" s="34"/>
      <c r="BTO2" s="34"/>
      <c r="BTR2" s="26"/>
      <c r="BTS2" s="34"/>
      <c r="BTT2" s="34"/>
      <c r="BTU2" s="34"/>
      <c r="BTV2" s="34"/>
      <c r="BTW2" s="34"/>
      <c r="BTZ2" s="26"/>
      <c r="BUA2" s="34"/>
      <c r="BUB2" s="34"/>
      <c r="BUC2" s="34"/>
      <c r="BUD2" s="34"/>
      <c r="BUE2" s="34"/>
      <c r="BUH2" s="26"/>
      <c r="BUI2" s="34"/>
      <c r="BUJ2" s="34"/>
      <c r="BUK2" s="34"/>
      <c r="BUL2" s="34"/>
      <c r="BUM2" s="34"/>
      <c r="BUP2" s="26"/>
      <c r="BUQ2" s="34"/>
      <c r="BUR2" s="34"/>
      <c r="BUS2" s="34"/>
      <c r="BUT2" s="34"/>
      <c r="BUU2" s="34"/>
      <c r="BUX2" s="26"/>
      <c r="BUY2" s="34"/>
      <c r="BUZ2" s="34"/>
      <c r="BVA2" s="34"/>
      <c r="BVB2" s="34"/>
      <c r="BVC2" s="34"/>
      <c r="BVF2" s="26"/>
      <c r="BVG2" s="34"/>
      <c r="BVH2" s="34"/>
      <c r="BVI2" s="34"/>
      <c r="BVJ2" s="34"/>
      <c r="BVK2" s="34"/>
      <c r="BVN2" s="26"/>
      <c r="BVO2" s="34"/>
      <c r="BVP2" s="34"/>
      <c r="BVQ2" s="34"/>
      <c r="BVR2" s="34"/>
      <c r="BVS2" s="34"/>
      <c r="BVV2" s="26"/>
      <c r="BVW2" s="34"/>
      <c r="BVX2" s="34"/>
      <c r="BVY2" s="34"/>
      <c r="BVZ2" s="34"/>
      <c r="BWA2" s="34"/>
      <c r="BWD2" s="26"/>
      <c r="BWE2" s="34"/>
      <c r="BWF2" s="34"/>
      <c r="BWG2" s="34"/>
      <c r="BWH2" s="34"/>
      <c r="BWI2" s="34"/>
      <c r="BWL2" s="26"/>
      <c r="BWM2" s="34"/>
      <c r="BWN2" s="34"/>
      <c r="BWO2" s="34"/>
      <c r="BWP2" s="34"/>
      <c r="BWQ2" s="34"/>
      <c r="BWT2" s="26"/>
      <c r="BWU2" s="34"/>
      <c r="BWV2" s="34"/>
      <c r="BWW2" s="34"/>
      <c r="BWX2" s="34"/>
      <c r="BWY2" s="34"/>
      <c r="BXB2" s="26"/>
      <c r="BXC2" s="34"/>
      <c r="BXD2" s="34"/>
      <c r="BXE2" s="34"/>
      <c r="BXF2" s="34"/>
      <c r="BXG2" s="34"/>
      <c r="BXJ2" s="26"/>
      <c r="BXK2" s="34"/>
      <c r="BXL2" s="34"/>
      <c r="BXM2" s="34"/>
      <c r="BXN2" s="34"/>
      <c r="BXO2" s="34"/>
      <c r="BXR2" s="26"/>
      <c r="BXS2" s="34"/>
      <c r="BXT2" s="34"/>
      <c r="BXU2" s="34"/>
      <c r="BXV2" s="34"/>
      <c r="BXW2" s="34"/>
      <c r="BXZ2" s="26"/>
      <c r="BYA2" s="34"/>
      <c r="BYB2" s="34"/>
      <c r="BYC2" s="34"/>
      <c r="BYD2" s="34"/>
      <c r="BYE2" s="34"/>
      <c r="BYH2" s="26"/>
      <c r="BYI2" s="34"/>
      <c r="BYJ2" s="34"/>
      <c r="BYK2" s="34"/>
      <c r="BYL2" s="34"/>
      <c r="BYM2" s="34"/>
      <c r="BYP2" s="26"/>
      <c r="BYQ2" s="34"/>
      <c r="BYR2" s="34"/>
      <c r="BYS2" s="34"/>
      <c r="BYT2" s="34"/>
      <c r="BYU2" s="34"/>
      <c r="BYX2" s="26"/>
      <c r="BYY2" s="34"/>
      <c r="BYZ2" s="34"/>
      <c r="BZA2" s="34"/>
      <c r="BZB2" s="34"/>
      <c r="BZC2" s="34"/>
      <c r="BZF2" s="26"/>
      <c r="BZG2" s="34"/>
      <c r="BZH2" s="34"/>
      <c r="BZI2" s="34"/>
      <c r="BZJ2" s="34"/>
      <c r="BZK2" s="34"/>
      <c r="BZN2" s="26"/>
      <c r="BZO2" s="34"/>
      <c r="BZP2" s="34"/>
      <c r="BZQ2" s="34"/>
      <c r="BZR2" s="34"/>
      <c r="BZS2" s="34"/>
      <c r="BZV2" s="26"/>
      <c r="BZW2" s="34"/>
      <c r="BZX2" s="34"/>
      <c r="BZY2" s="34"/>
      <c r="BZZ2" s="34"/>
      <c r="CAA2" s="34"/>
      <c r="CAD2" s="26"/>
      <c r="CAE2" s="34"/>
      <c r="CAF2" s="34"/>
      <c r="CAG2" s="34"/>
      <c r="CAH2" s="34"/>
      <c r="CAI2" s="34"/>
      <c r="CAL2" s="26"/>
      <c r="CAM2" s="34"/>
      <c r="CAN2" s="34"/>
      <c r="CAO2" s="34"/>
      <c r="CAP2" s="34"/>
      <c r="CAQ2" s="34"/>
      <c r="CAT2" s="26"/>
      <c r="CAU2" s="34"/>
      <c r="CAV2" s="34"/>
      <c r="CAW2" s="34"/>
      <c r="CAX2" s="34"/>
      <c r="CAY2" s="34"/>
      <c r="CBB2" s="26"/>
      <c r="CBC2" s="34"/>
      <c r="CBD2" s="34"/>
      <c r="CBE2" s="34"/>
      <c r="CBF2" s="34"/>
      <c r="CBG2" s="34"/>
      <c r="CBJ2" s="26"/>
      <c r="CBK2" s="34"/>
      <c r="CBL2" s="34"/>
      <c r="CBM2" s="34"/>
      <c r="CBN2" s="34"/>
      <c r="CBO2" s="34"/>
      <c r="CBR2" s="26"/>
      <c r="CBS2" s="34"/>
      <c r="CBT2" s="34"/>
      <c r="CBU2" s="34"/>
      <c r="CBV2" s="34"/>
      <c r="CBW2" s="34"/>
      <c r="CBZ2" s="26"/>
      <c r="CCA2" s="34"/>
      <c r="CCB2" s="34"/>
      <c r="CCC2" s="34"/>
      <c r="CCD2" s="34"/>
      <c r="CCE2" s="34"/>
      <c r="CCH2" s="26"/>
      <c r="CCI2" s="34"/>
      <c r="CCJ2" s="34"/>
      <c r="CCK2" s="34"/>
      <c r="CCL2" s="34"/>
      <c r="CCM2" s="34"/>
      <c r="CCP2" s="26"/>
      <c r="CCQ2" s="34"/>
      <c r="CCR2" s="34"/>
      <c r="CCS2" s="34"/>
      <c r="CCT2" s="34"/>
      <c r="CCU2" s="34"/>
      <c r="CCX2" s="26"/>
      <c r="CCY2" s="34"/>
      <c r="CCZ2" s="34"/>
      <c r="CDA2" s="34"/>
      <c r="CDB2" s="34"/>
      <c r="CDC2" s="34"/>
      <c r="CDF2" s="26"/>
      <c r="CDG2" s="34"/>
      <c r="CDH2" s="34"/>
      <c r="CDI2" s="34"/>
      <c r="CDJ2" s="34"/>
      <c r="CDK2" s="34"/>
      <c r="CDN2" s="26"/>
      <c r="CDO2" s="34"/>
      <c r="CDP2" s="34"/>
      <c r="CDQ2" s="34"/>
      <c r="CDR2" s="34"/>
      <c r="CDS2" s="34"/>
      <c r="CDV2" s="26"/>
      <c r="CDW2" s="34"/>
      <c r="CDX2" s="34"/>
      <c r="CDY2" s="34"/>
      <c r="CDZ2" s="34"/>
      <c r="CEA2" s="34"/>
      <c r="CED2" s="26"/>
      <c r="CEE2" s="34"/>
      <c r="CEF2" s="34"/>
      <c r="CEG2" s="34"/>
      <c r="CEH2" s="34"/>
      <c r="CEI2" s="34"/>
      <c r="CEL2" s="26"/>
      <c r="CEM2" s="34"/>
      <c r="CEN2" s="34"/>
      <c r="CEO2" s="34"/>
      <c r="CEP2" s="34"/>
      <c r="CEQ2" s="34"/>
      <c r="CET2" s="26"/>
      <c r="CEU2" s="34"/>
      <c r="CEV2" s="34"/>
      <c r="CEW2" s="34"/>
      <c r="CEX2" s="34"/>
      <c r="CEY2" s="34"/>
      <c r="CFB2" s="26"/>
      <c r="CFC2" s="34"/>
      <c r="CFD2" s="34"/>
      <c r="CFE2" s="34"/>
      <c r="CFF2" s="34"/>
      <c r="CFG2" s="34"/>
      <c r="CFJ2" s="26"/>
      <c r="CFK2" s="34"/>
      <c r="CFL2" s="34"/>
      <c r="CFM2" s="34"/>
      <c r="CFN2" s="34"/>
      <c r="CFO2" s="34"/>
      <c r="CFR2" s="26"/>
      <c r="CFS2" s="34"/>
      <c r="CFT2" s="34"/>
      <c r="CFU2" s="34"/>
      <c r="CFV2" s="34"/>
      <c r="CFW2" s="34"/>
      <c r="CFZ2" s="26"/>
      <c r="CGA2" s="34"/>
      <c r="CGB2" s="34"/>
      <c r="CGC2" s="34"/>
      <c r="CGD2" s="34"/>
      <c r="CGE2" s="34"/>
      <c r="CGH2" s="26"/>
      <c r="CGI2" s="34"/>
      <c r="CGJ2" s="34"/>
      <c r="CGK2" s="34"/>
      <c r="CGL2" s="34"/>
      <c r="CGM2" s="34"/>
      <c r="CGP2" s="26"/>
      <c r="CGQ2" s="34"/>
      <c r="CGR2" s="34"/>
      <c r="CGS2" s="34"/>
      <c r="CGT2" s="34"/>
      <c r="CGU2" s="34"/>
      <c r="CGX2" s="26"/>
      <c r="CGY2" s="34"/>
      <c r="CGZ2" s="34"/>
      <c r="CHA2" s="34"/>
      <c r="CHB2" s="34"/>
      <c r="CHC2" s="34"/>
      <c r="CHF2" s="26"/>
      <c r="CHG2" s="34"/>
      <c r="CHH2" s="34"/>
      <c r="CHI2" s="34"/>
      <c r="CHJ2" s="34"/>
      <c r="CHK2" s="34"/>
      <c r="CHN2" s="26"/>
      <c r="CHO2" s="34"/>
      <c r="CHP2" s="34"/>
      <c r="CHQ2" s="34"/>
      <c r="CHR2" s="34"/>
      <c r="CHS2" s="34"/>
      <c r="CHV2" s="26"/>
      <c r="CHW2" s="34"/>
      <c r="CHX2" s="34"/>
      <c r="CHY2" s="34"/>
      <c r="CHZ2" s="34"/>
      <c r="CIA2" s="34"/>
      <c r="CID2" s="26"/>
      <c r="CIE2" s="34"/>
      <c r="CIF2" s="34"/>
      <c r="CIG2" s="34"/>
      <c r="CIH2" s="34"/>
      <c r="CII2" s="34"/>
      <c r="CIL2" s="26"/>
      <c r="CIM2" s="34"/>
      <c r="CIN2" s="34"/>
      <c r="CIO2" s="34"/>
      <c r="CIP2" s="34"/>
      <c r="CIQ2" s="34"/>
      <c r="CIT2" s="26"/>
      <c r="CIU2" s="34"/>
      <c r="CIV2" s="34"/>
      <c r="CIW2" s="34"/>
      <c r="CIX2" s="34"/>
      <c r="CIY2" s="34"/>
      <c r="CJB2" s="26"/>
      <c r="CJC2" s="34"/>
      <c r="CJD2" s="34"/>
      <c r="CJE2" s="34"/>
      <c r="CJF2" s="34"/>
      <c r="CJG2" s="34"/>
      <c r="CJJ2" s="26"/>
      <c r="CJK2" s="34"/>
      <c r="CJL2" s="34"/>
      <c r="CJM2" s="34"/>
      <c r="CJN2" s="34"/>
      <c r="CJO2" s="34"/>
      <c r="CJR2" s="26"/>
      <c r="CJS2" s="34"/>
      <c r="CJT2" s="34"/>
      <c r="CJU2" s="34"/>
      <c r="CJV2" s="34"/>
      <c r="CJW2" s="34"/>
      <c r="CJZ2" s="26"/>
      <c r="CKA2" s="34"/>
      <c r="CKB2" s="34"/>
      <c r="CKC2" s="34"/>
      <c r="CKD2" s="34"/>
      <c r="CKE2" s="34"/>
      <c r="CKH2" s="26"/>
      <c r="CKI2" s="34"/>
      <c r="CKJ2" s="34"/>
      <c r="CKK2" s="34"/>
      <c r="CKL2" s="34"/>
      <c r="CKM2" s="34"/>
      <c r="CKP2" s="26"/>
      <c r="CKQ2" s="34"/>
      <c r="CKR2" s="34"/>
      <c r="CKS2" s="34"/>
      <c r="CKT2" s="34"/>
      <c r="CKU2" s="34"/>
      <c r="CKX2" s="26"/>
      <c r="CKY2" s="34"/>
      <c r="CKZ2" s="34"/>
      <c r="CLA2" s="34"/>
      <c r="CLB2" s="34"/>
      <c r="CLC2" s="34"/>
      <c r="CLF2" s="26"/>
      <c r="CLG2" s="34"/>
      <c r="CLH2" s="34"/>
      <c r="CLI2" s="34"/>
      <c r="CLJ2" s="34"/>
      <c r="CLK2" s="34"/>
      <c r="CLN2" s="26"/>
      <c r="CLO2" s="34"/>
      <c r="CLP2" s="34"/>
      <c r="CLQ2" s="34"/>
      <c r="CLR2" s="34"/>
      <c r="CLS2" s="34"/>
      <c r="CLV2" s="26"/>
      <c r="CLW2" s="34"/>
      <c r="CLX2" s="34"/>
      <c r="CLY2" s="34"/>
      <c r="CLZ2" s="34"/>
      <c r="CMA2" s="34"/>
      <c r="CMD2" s="26"/>
      <c r="CME2" s="34"/>
      <c r="CMF2" s="34"/>
      <c r="CMG2" s="34"/>
      <c r="CMH2" s="34"/>
      <c r="CMI2" s="34"/>
      <c r="CML2" s="26"/>
      <c r="CMM2" s="34"/>
      <c r="CMN2" s="34"/>
      <c r="CMO2" s="34"/>
      <c r="CMP2" s="34"/>
      <c r="CMQ2" s="34"/>
      <c r="CMT2" s="26"/>
      <c r="CMU2" s="34"/>
      <c r="CMV2" s="34"/>
      <c r="CMW2" s="34"/>
      <c r="CMX2" s="34"/>
      <c r="CMY2" s="34"/>
      <c r="CNB2" s="26"/>
      <c r="CNC2" s="34"/>
      <c r="CND2" s="34"/>
      <c r="CNE2" s="34"/>
      <c r="CNF2" s="34"/>
      <c r="CNG2" s="34"/>
      <c r="CNJ2" s="26"/>
      <c r="CNK2" s="34"/>
      <c r="CNL2" s="34"/>
      <c r="CNM2" s="34"/>
      <c r="CNN2" s="34"/>
      <c r="CNO2" s="34"/>
      <c r="CNR2" s="26"/>
      <c r="CNS2" s="34"/>
      <c r="CNT2" s="34"/>
      <c r="CNU2" s="34"/>
      <c r="CNV2" s="34"/>
      <c r="CNW2" s="34"/>
      <c r="CNZ2" s="26"/>
      <c r="COA2" s="34"/>
      <c r="COB2" s="34"/>
      <c r="COC2" s="34"/>
      <c r="COD2" s="34"/>
      <c r="COE2" s="34"/>
      <c r="COH2" s="26"/>
      <c r="COI2" s="34"/>
      <c r="COJ2" s="34"/>
      <c r="COK2" s="34"/>
      <c r="COL2" s="34"/>
      <c r="COM2" s="34"/>
      <c r="COP2" s="26"/>
      <c r="COQ2" s="34"/>
      <c r="COR2" s="34"/>
      <c r="COS2" s="34"/>
      <c r="COT2" s="34"/>
      <c r="COU2" s="34"/>
      <c r="COX2" s="26"/>
      <c r="COY2" s="34"/>
      <c r="COZ2" s="34"/>
      <c r="CPA2" s="34"/>
      <c r="CPB2" s="34"/>
      <c r="CPC2" s="34"/>
      <c r="CPF2" s="26"/>
      <c r="CPG2" s="34"/>
      <c r="CPH2" s="34"/>
      <c r="CPI2" s="34"/>
      <c r="CPJ2" s="34"/>
      <c r="CPK2" s="34"/>
      <c r="CPN2" s="26"/>
      <c r="CPO2" s="34"/>
      <c r="CPP2" s="34"/>
      <c r="CPQ2" s="34"/>
      <c r="CPR2" s="34"/>
      <c r="CPS2" s="34"/>
      <c r="CPV2" s="26"/>
      <c r="CPW2" s="34"/>
      <c r="CPX2" s="34"/>
      <c r="CPY2" s="34"/>
      <c r="CPZ2" s="34"/>
      <c r="CQA2" s="34"/>
      <c r="CQD2" s="26"/>
      <c r="CQE2" s="34"/>
      <c r="CQF2" s="34"/>
      <c r="CQG2" s="34"/>
      <c r="CQH2" s="34"/>
      <c r="CQI2" s="34"/>
      <c r="CQL2" s="26"/>
      <c r="CQM2" s="34"/>
      <c r="CQN2" s="34"/>
      <c r="CQO2" s="34"/>
      <c r="CQP2" s="34"/>
      <c r="CQQ2" s="34"/>
      <c r="CQT2" s="26"/>
      <c r="CQU2" s="34"/>
      <c r="CQV2" s="34"/>
      <c r="CQW2" s="34"/>
      <c r="CQX2" s="34"/>
      <c r="CQY2" s="34"/>
      <c r="CRB2" s="26"/>
      <c r="CRC2" s="34"/>
      <c r="CRD2" s="34"/>
      <c r="CRE2" s="34"/>
      <c r="CRF2" s="34"/>
      <c r="CRG2" s="34"/>
      <c r="CRJ2" s="26"/>
      <c r="CRK2" s="34"/>
      <c r="CRL2" s="34"/>
      <c r="CRM2" s="34"/>
      <c r="CRN2" s="34"/>
      <c r="CRO2" s="34"/>
      <c r="CRR2" s="26"/>
      <c r="CRS2" s="34"/>
      <c r="CRT2" s="34"/>
      <c r="CRU2" s="34"/>
      <c r="CRV2" s="34"/>
      <c r="CRW2" s="34"/>
      <c r="CRZ2" s="26"/>
      <c r="CSA2" s="34"/>
      <c r="CSB2" s="34"/>
      <c r="CSC2" s="34"/>
      <c r="CSD2" s="34"/>
      <c r="CSE2" s="34"/>
      <c r="CSH2" s="26"/>
      <c r="CSI2" s="34"/>
      <c r="CSJ2" s="34"/>
      <c r="CSK2" s="34"/>
      <c r="CSL2" s="34"/>
      <c r="CSM2" s="34"/>
      <c r="CSP2" s="26"/>
      <c r="CSQ2" s="34"/>
      <c r="CSR2" s="34"/>
      <c r="CSS2" s="34"/>
      <c r="CST2" s="34"/>
      <c r="CSU2" s="34"/>
      <c r="CSX2" s="26"/>
      <c r="CSY2" s="34"/>
      <c r="CSZ2" s="34"/>
      <c r="CTA2" s="34"/>
      <c r="CTB2" s="34"/>
      <c r="CTC2" s="34"/>
      <c r="CTF2" s="26"/>
      <c r="CTG2" s="34"/>
      <c r="CTH2" s="34"/>
      <c r="CTI2" s="34"/>
      <c r="CTJ2" s="34"/>
      <c r="CTK2" s="34"/>
      <c r="CTN2" s="26"/>
      <c r="CTO2" s="34"/>
      <c r="CTP2" s="34"/>
      <c r="CTQ2" s="34"/>
      <c r="CTR2" s="34"/>
      <c r="CTS2" s="34"/>
      <c r="CTV2" s="26"/>
      <c r="CTW2" s="34"/>
      <c r="CTX2" s="34"/>
      <c r="CTY2" s="34"/>
      <c r="CTZ2" s="34"/>
      <c r="CUA2" s="34"/>
      <c r="CUD2" s="26"/>
      <c r="CUE2" s="34"/>
      <c r="CUF2" s="34"/>
      <c r="CUG2" s="34"/>
      <c r="CUH2" s="34"/>
      <c r="CUI2" s="34"/>
      <c r="CUL2" s="26"/>
      <c r="CUM2" s="34"/>
      <c r="CUN2" s="34"/>
      <c r="CUO2" s="34"/>
      <c r="CUP2" s="34"/>
      <c r="CUQ2" s="34"/>
      <c r="CUT2" s="26"/>
      <c r="CUU2" s="34"/>
      <c r="CUV2" s="34"/>
      <c r="CUW2" s="34"/>
      <c r="CUX2" s="34"/>
      <c r="CUY2" s="34"/>
      <c r="CVB2" s="26"/>
      <c r="CVC2" s="34"/>
      <c r="CVD2" s="34"/>
      <c r="CVE2" s="34"/>
      <c r="CVF2" s="34"/>
      <c r="CVG2" s="34"/>
      <c r="CVJ2" s="26"/>
      <c r="CVK2" s="34"/>
      <c r="CVL2" s="34"/>
      <c r="CVM2" s="34"/>
      <c r="CVN2" s="34"/>
      <c r="CVO2" s="34"/>
      <c r="CVR2" s="26"/>
      <c r="CVS2" s="34"/>
      <c r="CVT2" s="34"/>
      <c r="CVU2" s="34"/>
      <c r="CVV2" s="34"/>
      <c r="CVW2" s="34"/>
      <c r="CVZ2" s="26"/>
      <c r="CWA2" s="34"/>
      <c r="CWB2" s="34"/>
      <c r="CWC2" s="34"/>
      <c r="CWD2" s="34"/>
      <c r="CWE2" s="34"/>
      <c r="CWH2" s="26"/>
      <c r="CWI2" s="34"/>
      <c r="CWJ2" s="34"/>
      <c r="CWK2" s="34"/>
      <c r="CWL2" s="34"/>
      <c r="CWM2" s="34"/>
      <c r="CWP2" s="26"/>
      <c r="CWQ2" s="34"/>
      <c r="CWR2" s="34"/>
      <c r="CWS2" s="34"/>
      <c r="CWT2" s="34"/>
      <c r="CWU2" s="34"/>
      <c r="CWX2" s="26"/>
      <c r="CWY2" s="34"/>
      <c r="CWZ2" s="34"/>
      <c r="CXA2" s="34"/>
      <c r="CXB2" s="34"/>
      <c r="CXC2" s="34"/>
      <c r="CXF2" s="26"/>
      <c r="CXG2" s="34"/>
      <c r="CXH2" s="34"/>
      <c r="CXI2" s="34"/>
      <c r="CXJ2" s="34"/>
      <c r="CXK2" s="34"/>
      <c r="CXN2" s="26"/>
      <c r="CXO2" s="34"/>
      <c r="CXP2" s="34"/>
      <c r="CXQ2" s="34"/>
      <c r="CXR2" s="34"/>
      <c r="CXS2" s="34"/>
      <c r="CXV2" s="26"/>
      <c r="CXW2" s="34"/>
      <c r="CXX2" s="34"/>
      <c r="CXY2" s="34"/>
      <c r="CXZ2" s="34"/>
      <c r="CYA2" s="34"/>
      <c r="CYD2" s="26"/>
      <c r="CYE2" s="34"/>
      <c r="CYF2" s="34"/>
      <c r="CYG2" s="34"/>
      <c r="CYH2" s="34"/>
      <c r="CYI2" s="34"/>
      <c r="CYL2" s="26"/>
      <c r="CYM2" s="34"/>
      <c r="CYN2" s="34"/>
      <c r="CYO2" s="34"/>
      <c r="CYP2" s="34"/>
      <c r="CYQ2" s="34"/>
      <c r="CYT2" s="26"/>
      <c r="CYU2" s="34"/>
      <c r="CYV2" s="34"/>
      <c r="CYW2" s="34"/>
      <c r="CYX2" s="34"/>
      <c r="CYY2" s="34"/>
      <c r="CZB2" s="26"/>
      <c r="CZC2" s="34"/>
      <c r="CZD2" s="34"/>
      <c r="CZE2" s="34"/>
      <c r="CZF2" s="34"/>
      <c r="CZG2" s="34"/>
      <c r="CZJ2" s="26"/>
      <c r="CZK2" s="34"/>
      <c r="CZL2" s="34"/>
      <c r="CZM2" s="34"/>
      <c r="CZN2" s="34"/>
      <c r="CZO2" s="34"/>
      <c r="CZR2" s="26"/>
      <c r="CZS2" s="34"/>
      <c r="CZT2" s="34"/>
      <c r="CZU2" s="34"/>
      <c r="CZV2" s="34"/>
      <c r="CZW2" s="34"/>
      <c r="CZZ2" s="26"/>
      <c r="DAA2" s="34"/>
      <c r="DAB2" s="34"/>
      <c r="DAC2" s="34"/>
      <c r="DAD2" s="34"/>
      <c r="DAE2" s="34"/>
      <c r="DAH2" s="26"/>
      <c r="DAI2" s="34"/>
      <c r="DAJ2" s="34"/>
      <c r="DAK2" s="34"/>
      <c r="DAL2" s="34"/>
      <c r="DAM2" s="34"/>
      <c r="DAP2" s="26"/>
      <c r="DAQ2" s="34"/>
      <c r="DAR2" s="34"/>
      <c r="DAS2" s="34"/>
      <c r="DAT2" s="34"/>
      <c r="DAU2" s="34"/>
      <c r="DAX2" s="26"/>
      <c r="DAY2" s="34"/>
      <c r="DAZ2" s="34"/>
      <c r="DBA2" s="34"/>
      <c r="DBB2" s="34"/>
      <c r="DBC2" s="34"/>
      <c r="DBF2" s="26"/>
      <c r="DBG2" s="34"/>
      <c r="DBH2" s="34"/>
      <c r="DBI2" s="34"/>
      <c r="DBJ2" s="34"/>
      <c r="DBK2" s="34"/>
      <c r="DBN2" s="26"/>
      <c r="DBO2" s="34"/>
      <c r="DBP2" s="34"/>
      <c r="DBQ2" s="34"/>
      <c r="DBR2" s="34"/>
      <c r="DBS2" s="34"/>
      <c r="DBV2" s="26"/>
      <c r="DBW2" s="34"/>
      <c r="DBX2" s="34"/>
      <c r="DBY2" s="34"/>
      <c r="DBZ2" s="34"/>
      <c r="DCA2" s="34"/>
      <c r="DCD2" s="26"/>
      <c r="DCE2" s="34"/>
      <c r="DCF2" s="34"/>
      <c r="DCG2" s="34"/>
      <c r="DCH2" s="34"/>
      <c r="DCI2" s="34"/>
      <c r="DCL2" s="26"/>
      <c r="DCM2" s="34"/>
      <c r="DCN2" s="34"/>
      <c r="DCO2" s="34"/>
      <c r="DCP2" s="34"/>
      <c r="DCQ2" s="34"/>
      <c r="DCT2" s="26"/>
      <c r="DCU2" s="34"/>
      <c r="DCV2" s="34"/>
      <c r="DCW2" s="34"/>
      <c r="DCX2" s="34"/>
      <c r="DCY2" s="34"/>
      <c r="DDB2" s="26"/>
      <c r="DDC2" s="34"/>
      <c r="DDD2" s="34"/>
      <c r="DDE2" s="34"/>
      <c r="DDF2" s="34"/>
      <c r="DDG2" s="34"/>
      <c r="DDJ2" s="26"/>
      <c r="DDK2" s="34"/>
      <c r="DDL2" s="34"/>
      <c r="DDM2" s="34"/>
      <c r="DDN2" s="34"/>
      <c r="DDO2" s="34"/>
      <c r="DDR2" s="26"/>
      <c r="DDS2" s="34"/>
      <c r="DDT2" s="34"/>
      <c r="DDU2" s="34"/>
      <c r="DDV2" s="34"/>
      <c r="DDW2" s="34"/>
      <c r="DDZ2" s="26"/>
      <c r="DEA2" s="34"/>
      <c r="DEB2" s="34"/>
      <c r="DEC2" s="34"/>
      <c r="DED2" s="34"/>
      <c r="DEE2" s="34"/>
      <c r="DEH2" s="26"/>
      <c r="DEI2" s="34"/>
      <c r="DEJ2" s="34"/>
      <c r="DEK2" s="34"/>
      <c r="DEL2" s="34"/>
      <c r="DEM2" s="34"/>
      <c r="DEP2" s="26"/>
      <c r="DEQ2" s="34"/>
      <c r="DER2" s="34"/>
      <c r="DES2" s="34"/>
      <c r="DET2" s="34"/>
      <c r="DEU2" s="34"/>
      <c r="DEX2" s="26"/>
      <c r="DEY2" s="34"/>
      <c r="DEZ2" s="34"/>
      <c r="DFA2" s="34"/>
      <c r="DFB2" s="34"/>
      <c r="DFC2" s="34"/>
      <c r="DFF2" s="26"/>
      <c r="DFG2" s="34"/>
      <c r="DFH2" s="34"/>
      <c r="DFI2" s="34"/>
      <c r="DFJ2" s="34"/>
      <c r="DFK2" s="34"/>
      <c r="DFN2" s="26"/>
      <c r="DFO2" s="34"/>
      <c r="DFP2" s="34"/>
      <c r="DFQ2" s="34"/>
      <c r="DFR2" s="34"/>
      <c r="DFS2" s="34"/>
      <c r="DFV2" s="26"/>
      <c r="DFW2" s="34"/>
      <c r="DFX2" s="34"/>
      <c r="DFY2" s="34"/>
      <c r="DFZ2" s="34"/>
      <c r="DGA2" s="34"/>
      <c r="DGD2" s="26"/>
      <c r="DGE2" s="34"/>
      <c r="DGF2" s="34"/>
      <c r="DGG2" s="34"/>
      <c r="DGH2" s="34"/>
      <c r="DGI2" s="34"/>
      <c r="DGL2" s="26"/>
      <c r="DGM2" s="34"/>
      <c r="DGN2" s="34"/>
      <c r="DGO2" s="34"/>
      <c r="DGP2" s="34"/>
      <c r="DGQ2" s="34"/>
      <c r="DGT2" s="26"/>
      <c r="DGU2" s="34"/>
      <c r="DGV2" s="34"/>
      <c r="DGW2" s="34"/>
      <c r="DGX2" s="34"/>
      <c r="DGY2" s="34"/>
      <c r="DHB2" s="26"/>
      <c r="DHC2" s="34"/>
      <c r="DHD2" s="34"/>
      <c r="DHE2" s="34"/>
      <c r="DHF2" s="34"/>
      <c r="DHG2" s="34"/>
      <c r="DHJ2" s="26"/>
      <c r="DHK2" s="34"/>
      <c r="DHL2" s="34"/>
      <c r="DHM2" s="34"/>
      <c r="DHN2" s="34"/>
      <c r="DHO2" s="34"/>
      <c r="DHR2" s="26"/>
      <c r="DHS2" s="34"/>
      <c r="DHT2" s="34"/>
      <c r="DHU2" s="34"/>
      <c r="DHV2" s="34"/>
      <c r="DHW2" s="34"/>
      <c r="DHZ2" s="26"/>
      <c r="DIA2" s="34"/>
      <c r="DIB2" s="34"/>
      <c r="DIC2" s="34"/>
      <c r="DID2" s="34"/>
      <c r="DIE2" s="34"/>
      <c r="DIH2" s="26"/>
      <c r="DII2" s="34"/>
      <c r="DIJ2" s="34"/>
      <c r="DIK2" s="34"/>
      <c r="DIL2" s="34"/>
      <c r="DIM2" s="34"/>
      <c r="DIP2" s="26"/>
      <c r="DIQ2" s="34"/>
      <c r="DIR2" s="34"/>
      <c r="DIS2" s="34"/>
      <c r="DIT2" s="34"/>
      <c r="DIU2" s="34"/>
      <c r="DIX2" s="26"/>
      <c r="DIY2" s="34"/>
      <c r="DIZ2" s="34"/>
      <c r="DJA2" s="34"/>
      <c r="DJB2" s="34"/>
      <c r="DJC2" s="34"/>
      <c r="DJF2" s="26"/>
      <c r="DJG2" s="34"/>
      <c r="DJH2" s="34"/>
      <c r="DJI2" s="34"/>
      <c r="DJJ2" s="34"/>
      <c r="DJK2" s="34"/>
      <c r="DJN2" s="26"/>
      <c r="DJO2" s="34"/>
      <c r="DJP2" s="34"/>
      <c r="DJQ2" s="34"/>
      <c r="DJR2" s="34"/>
      <c r="DJS2" s="34"/>
      <c r="DJV2" s="26"/>
      <c r="DJW2" s="34"/>
      <c r="DJX2" s="34"/>
      <c r="DJY2" s="34"/>
      <c r="DJZ2" s="34"/>
      <c r="DKA2" s="34"/>
      <c r="DKD2" s="26"/>
      <c r="DKE2" s="34"/>
      <c r="DKF2" s="34"/>
      <c r="DKG2" s="34"/>
      <c r="DKH2" s="34"/>
      <c r="DKI2" s="34"/>
      <c r="DKL2" s="26"/>
      <c r="DKM2" s="34"/>
      <c r="DKN2" s="34"/>
      <c r="DKO2" s="34"/>
      <c r="DKP2" s="34"/>
      <c r="DKQ2" s="34"/>
      <c r="DKT2" s="26"/>
      <c r="DKU2" s="34"/>
      <c r="DKV2" s="34"/>
      <c r="DKW2" s="34"/>
      <c r="DKX2" s="34"/>
      <c r="DKY2" s="34"/>
      <c r="DLB2" s="26"/>
      <c r="DLC2" s="34"/>
      <c r="DLD2" s="34"/>
      <c r="DLE2" s="34"/>
      <c r="DLF2" s="34"/>
      <c r="DLG2" s="34"/>
      <c r="DLJ2" s="26"/>
      <c r="DLK2" s="34"/>
      <c r="DLL2" s="34"/>
      <c r="DLM2" s="34"/>
      <c r="DLN2" s="34"/>
      <c r="DLO2" s="34"/>
      <c r="DLR2" s="26"/>
      <c r="DLS2" s="34"/>
      <c r="DLT2" s="34"/>
      <c r="DLU2" s="34"/>
      <c r="DLV2" s="34"/>
      <c r="DLW2" s="34"/>
      <c r="DLZ2" s="26"/>
      <c r="DMA2" s="34"/>
      <c r="DMB2" s="34"/>
      <c r="DMC2" s="34"/>
      <c r="DMD2" s="34"/>
      <c r="DME2" s="34"/>
      <c r="DMH2" s="26"/>
      <c r="DMI2" s="34"/>
      <c r="DMJ2" s="34"/>
      <c r="DMK2" s="34"/>
      <c r="DML2" s="34"/>
      <c r="DMM2" s="34"/>
      <c r="DMP2" s="26"/>
      <c r="DMQ2" s="34"/>
      <c r="DMR2" s="34"/>
      <c r="DMS2" s="34"/>
      <c r="DMT2" s="34"/>
      <c r="DMU2" s="34"/>
      <c r="DMX2" s="26"/>
      <c r="DMY2" s="34"/>
      <c r="DMZ2" s="34"/>
      <c r="DNA2" s="34"/>
      <c r="DNB2" s="34"/>
      <c r="DNC2" s="34"/>
      <c r="DNF2" s="26"/>
      <c r="DNG2" s="34"/>
      <c r="DNH2" s="34"/>
      <c r="DNI2" s="34"/>
      <c r="DNJ2" s="34"/>
      <c r="DNK2" s="34"/>
      <c r="DNN2" s="26"/>
      <c r="DNO2" s="34"/>
      <c r="DNP2" s="34"/>
      <c r="DNQ2" s="34"/>
      <c r="DNR2" s="34"/>
      <c r="DNS2" s="34"/>
      <c r="DNV2" s="26"/>
      <c r="DNW2" s="34"/>
      <c r="DNX2" s="34"/>
      <c r="DNY2" s="34"/>
      <c r="DNZ2" s="34"/>
      <c r="DOA2" s="34"/>
      <c r="DOD2" s="26"/>
      <c r="DOE2" s="34"/>
      <c r="DOF2" s="34"/>
      <c r="DOG2" s="34"/>
      <c r="DOH2" s="34"/>
      <c r="DOI2" s="34"/>
      <c r="DOL2" s="26"/>
      <c r="DOM2" s="34"/>
      <c r="DON2" s="34"/>
      <c r="DOO2" s="34"/>
      <c r="DOP2" s="34"/>
      <c r="DOQ2" s="34"/>
      <c r="DOT2" s="26"/>
      <c r="DOU2" s="34"/>
      <c r="DOV2" s="34"/>
      <c r="DOW2" s="34"/>
      <c r="DOX2" s="34"/>
      <c r="DOY2" s="34"/>
      <c r="DPB2" s="26"/>
      <c r="DPC2" s="34"/>
      <c r="DPD2" s="34"/>
      <c r="DPE2" s="34"/>
      <c r="DPF2" s="34"/>
      <c r="DPG2" s="34"/>
      <c r="DPJ2" s="26"/>
      <c r="DPK2" s="34"/>
      <c r="DPL2" s="34"/>
      <c r="DPM2" s="34"/>
      <c r="DPN2" s="34"/>
      <c r="DPO2" s="34"/>
      <c r="DPR2" s="26"/>
      <c r="DPS2" s="34"/>
      <c r="DPT2" s="34"/>
      <c r="DPU2" s="34"/>
      <c r="DPV2" s="34"/>
      <c r="DPW2" s="34"/>
      <c r="DPZ2" s="26"/>
      <c r="DQA2" s="34"/>
      <c r="DQB2" s="34"/>
      <c r="DQC2" s="34"/>
      <c r="DQD2" s="34"/>
      <c r="DQE2" s="34"/>
      <c r="DQH2" s="26"/>
      <c r="DQI2" s="34"/>
      <c r="DQJ2" s="34"/>
      <c r="DQK2" s="34"/>
      <c r="DQL2" s="34"/>
      <c r="DQM2" s="34"/>
      <c r="DQP2" s="26"/>
      <c r="DQQ2" s="34"/>
      <c r="DQR2" s="34"/>
      <c r="DQS2" s="34"/>
      <c r="DQT2" s="34"/>
      <c r="DQU2" s="34"/>
      <c r="DQX2" s="26"/>
      <c r="DQY2" s="34"/>
      <c r="DQZ2" s="34"/>
      <c r="DRA2" s="34"/>
      <c r="DRB2" s="34"/>
      <c r="DRC2" s="34"/>
      <c r="DRF2" s="26"/>
      <c r="DRG2" s="34"/>
      <c r="DRH2" s="34"/>
      <c r="DRI2" s="34"/>
      <c r="DRJ2" s="34"/>
      <c r="DRK2" s="34"/>
      <c r="DRN2" s="26"/>
      <c r="DRO2" s="34"/>
      <c r="DRP2" s="34"/>
      <c r="DRQ2" s="34"/>
      <c r="DRR2" s="34"/>
      <c r="DRS2" s="34"/>
      <c r="DRV2" s="26"/>
      <c r="DRW2" s="34"/>
      <c r="DRX2" s="34"/>
      <c r="DRY2" s="34"/>
      <c r="DRZ2" s="34"/>
      <c r="DSA2" s="34"/>
      <c r="DSD2" s="26"/>
      <c r="DSE2" s="34"/>
      <c r="DSF2" s="34"/>
      <c r="DSG2" s="34"/>
      <c r="DSH2" s="34"/>
      <c r="DSI2" s="34"/>
      <c r="DSL2" s="26"/>
      <c r="DSM2" s="34"/>
      <c r="DSN2" s="34"/>
      <c r="DSO2" s="34"/>
      <c r="DSP2" s="34"/>
      <c r="DSQ2" s="34"/>
      <c r="DST2" s="26"/>
      <c r="DSU2" s="34"/>
      <c r="DSV2" s="34"/>
      <c r="DSW2" s="34"/>
      <c r="DSX2" s="34"/>
      <c r="DSY2" s="34"/>
      <c r="DTB2" s="26"/>
      <c r="DTC2" s="34"/>
      <c r="DTD2" s="34"/>
      <c r="DTE2" s="34"/>
      <c r="DTF2" s="34"/>
      <c r="DTG2" s="34"/>
      <c r="DTJ2" s="26"/>
      <c r="DTK2" s="34"/>
      <c r="DTL2" s="34"/>
      <c r="DTM2" s="34"/>
      <c r="DTN2" s="34"/>
      <c r="DTO2" s="34"/>
      <c r="DTR2" s="26"/>
      <c r="DTS2" s="34"/>
      <c r="DTT2" s="34"/>
      <c r="DTU2" s="34"/>
      <c r="DTV2" s="34"/>
      <c r="DTW2" s="34"/>
      <c r="DTZ2" s="26"/>
      <c r="DUA2" s="34"/>
      <c r="DUB2" s="34"/>
      <c r="DUC2" s="34"/>
      <c r="DUD2" s="34"/>
      <c r="DUE2" s="34"/>
      <c r="DUH2" s="26"/>
      <c r="DUI2" s="34"/>
      <c r="DUJ2" s="34"/>
      <c r="DUK2" s="34"/>
      <c r="DUL2" s="34"/>
      <c r="DUM2" s="34"/>
      <c r="DUP2" s="26"/>
      <c r="DUQ2" s="34"/>
      <c r="DUR2" s="34"/>
      <c r="DUS2" s="34"/>
      <c r="DUT2" s="34"/>
      <c r="DUU2" s="34"/>
      <c r="DUX2" s="26"/>
      <c r="DUY2" s="34"/>
      <c r="DUZ2" s="34"/>
      <c r="DVA2" s="34"/>
      <c r="DVB2" s="34"/>
      <c r="DVC2" s="34"/>
      <c r="DVF2" s="26"/>
      <c r="DVG2" s="34"/>
      <c r="DVH2" s="34"/>
      <c r="DVI2" s="34"/>
      <c r="DVJ2" s="34"/>
      <c r="DVK2" s="34"/>
      <c r="DVN2" s="26"/>
      <c r="DVO2" s="34"/>
      <c r="DVP2" s="34"/>
      <c r="DVQ2" s="34"/>
      <c r="DVR2" s="34"/>
      <c r="DVS2" s="34"/>
      <c r="DVV2" s="26"/>
      <c r="DVW2" s="34"/>
      <c r="DVX2" s="34"/>
      <c r="DVY2" s="34"/>
      <c r="DVZ2" s="34"/>
      <c r="DWA2" s="34"/>
      <c r="DWD2" s="26"/>
      <c r="DWE2" s="34"/>
      <c r="DWF2" s="34"/>
      <c r="DWG2" s="34"/>
      <c r="DWH2" s="34"/>
      <c r="DWI2" s="34"/>
      <c r="DWL2" s="26"/>
      <c r="DWM2" s="34"/>
      <c r="DWN2" s="34"/>
      <c r="DWO2" s="34"/>
      <c r="DWP2" s="34"/>
      <c r="DWQ2" s="34"/>
      <c r="DWT2" s="26"/>
      <c r="DWU2" s="34"/>
      <c r="DWV2" s="34"/>
      <c r="DWW2" s="34"/>
      <c r="DWX2" s="34"/>
      <c r="DWY2" s="34"/>
      <c r="DXB2" s="26"/>
      <c r="DXC2" s="34"/>
      <c r="DXD2" s="34"/>
      <c r="DXE2" s="34"/>
      <c r="DXF2" s="34"/>
      <c r="DXG2" s="34"/>
      <c r="DXJ2" s="26"/>
      <c r="DXK2" s="34"/>
      <c r="DXL2" s="34"/>
      <c r="DXM2" s="34"/>
      <c r="DXN2" s="34"/>
      <c r="DXO2" s="34"/>
      <c r="DXR2" s="26"/>
      <c r="DXS2" s="34"/>
      <c r="DXT2" s="34"/>
      <c r="DXU2" s="34"/>
      <c r="DXV2" s="34"/>
      <c r="DXW2" s="34"/>
      <c r="DXZ2" s="26"/>
      <c r="DYA2" s="34"/>
      <c r="DYB2" s="34"/>
      <c r="DYC2" s="34"/>
      <c r="DYD2" s="34"/>
      <c r="DYE2" s="34"/>
      <c r="DYH2" s="26"/>
      <c r="DYI2" s="34"/>
      <c r="DYJ2" s="34"/>
      <c r="DYK2" s="34"/>
      <c r="DYL2" s="34"/>
      <c r="DYM2" s="34"/>
      <c r="DYP2" s="26"/>
      <c r="DYQ2" s="34"/>
      <c r="DYR2" s="34"/>
      <c r="DYS2" s="34"/>
      <c r="DYT2" s="34"/>
      <c r="DYU2" s="34"/>
      <c r="DYX2" s="26"/>
      <c r="DYY2" s="34"/>
      <c r="DYZ2" s="34"/>
      <c r="DZA2" s="34"/>
      <c r="DZB2" s="34"/>
      <c r="DZC2" s="34"/>
      <c r="DZF2" s="26"/>
      <c r="DZG2" s="34"/>
      <c r="DZH2" s="34"/>
      <c r="DZI2" s="34"/>
      <c r="DZJ2" s="34"/>
      <c r="DZK2" s="34"/>
      <c r="DZN2" s="26"/>
      <c r="DZO2" s="34"/>
      <c r="DZP2" s="34"/>
      <c r="DZQ2" s="34"/>
      <c r="DZR2" s="34"/>
      <c r="DZS2" s="34"/>
      <c r="DZV2" s="26"/>
      <c r="DZW2" s="34"/>
      <c r="DZX2" s="34"/>
      <c r="DZY2" s="34"/>
      <c r="DZZ2" s="34"/>
      <c r="EAA2" s="34"/>
      <c r="EAD2" s="26"/>
      <c r="EAE2" s="34"/>
      <c r="EAF2" s="34"/>
      <c r="EAG2" s="34"/>
      <c r="EAH2" s="34"/>
      <c r="EAI2" s="34"/>
      <c r="EAL2" s="26"/>
      <c r="EAM2" s="34"/>
      <c r="EAN2" s="34"/>
      <c r="EAO2" s="34"/>
      <c r="EAP2" s="34"/>
      <c r="EAQ2" s="34"/>
      <c r="EAT2" s="26"/>
      <c r="EAU2" s="34"/>
      <c r="EAV2" s="34"/>
      <c r="EAW2" s="34"/>
      <c r="EAX2" s="34"/>
      <c r="EAY2" s="34"/>
      <c r="EBB2" s="26"/>
      <c r="EBC2" s="34"/>
      <c r="EBD2" s="34"/>
      <c r="EBE2" s="34"/>
      <c r="EBF2" s="34"/>
      <c r="EBG2" s="34"/>
      <c r="EBJ2" s="26"/>
      <c r="EBK2" s="34"/>
      <c r="EBL2" s="34"/>
      <c r="EBM2" s="34"/>
      <c r="EBN2" s="34"/>
      <c r="EBO2" s="34"/>
      <c r="EBR2" s="26"/>
      <c r="EBS2" s="34"/>
      <c r="EBT2" s="34"/>
      <c r="EBU2" s="34"/>
      <c r="EBV2" s="34"/>
      <c r="EBW2" s="34"/>
      <c r="EBZ2" s="26"/>
      <c r="ECA2" s="34"/>
      <c r="ECB2" s="34"/>
      <c r="ECC2" s="34"/>
      <c r="ECD2" s="34"/>
      <c r="ECE2" s="34"/>
      <c r="ECH2" s="26"/>
      <c r="ECI2" s="34"/>
      <c r="ECJ2" s="34"/>
      <c r="ECK2" s="34"/>
      <c r="ECL2" s="34"/>
      <c r="ECM2" s="34"/>
      <c r="ECP2" s="26"/>
      <c r="ECQ2" s="34"/>
      <c r="ECR2" s="34"/>
      <c r="ECS2" s="34"/>
      <c r="ECT2" s="34"/>
      <c r="ECU2" s="34"/>
      <c r="ECX2" s="26"/>
      <c r="ECY2" s="34"/>
      <c r="ECZ2" s="34"/>
      <c r="EDA2" s="34"/>
      <c r="EDB2" s="34"/>
      <c r="EDC2" s="34"/>
      <c r="EDF2" s="26"/>
      <c r="EDG2" s="34"/>
      <c r="EDH2" s="34"/>
      <c r="EDI2" s="34"/>
      <c r="EDJ2" s="34"/>
      <c r="EDK2" s="34"/>
      <c r="EDN2" s="26"/>
      <c r="EDO2" s="34"/>
      <c r="EDP2" s="34"/>
      <c r="EDQ2" s="34"/>
      <c r="EDR2" s="34"/>
      <c r="EDS2" s="34"/>
      <c r="EDV2" s="26"/>
      <c r="EDW2" s="34"/>
      <c r="EDX2" s="34"/>
      <c r="EDY2" s="34"/>
      <c r="EDZ2" s="34"/>
      <c r="EEA2" s="34"/>
      <c r="EED2" s="26"/>
      <c r="EEE2" s="34"/>
      <c r="EEF2" s="34"/>
      <c r="EEG2" s="34"/>
      <c r="EEH2" s="34"/>
      <c r="EEI2" s="34"/>
      <c r="EEL2" s="26"/>
      <c r="EEM2" s="34"/>
      <c r="EEN2" s="34"/>
      <c r="EEO2" s="34"/>
      <c r="EEP2" s="34"/>
      <c r="EEQ2" s="34"/>
      <c r="EET2" s="26"/>
      <c r="EEU2" s="34"/>
      <c r="EEV2" s="34"/>
      <c r="EEW2" s="34"/>
      <c r="EEX2" s="34"/>
      <c r="EEY2" s="34"/>
      <c r="EFB2" s="26"/>
      <c r="EFC2" s="34"/>
      <c r="EFD2" s="34"/>
      <c r="EFE2" s="34"/>
      <c r="EFF2" s="34"/>
      <c r="EFG2" s="34"/>
      <c r="EFJ2" s="26"/>
      <c r="EFK2" s="34"/>
      <c r="EFL2" s="34"/>
      <c r="EFM2" s="34"/>
      <c r="EFN2" s="34"/>
      <c r="EFO2" s="34"/>
      <c r="EFR2" s="26"/>
      <c r="EFS2" s="34"/>
      <c r="EFT2" s="34"/>
      <c r="EFU2" s="34"/>
      <c r="EFV2" s="34"/>
      <c r="EFW2" s="34"/>
      <c r="EFZ2" s="26"/>
      <c r="EGA2" s="34"/>
      <c r="EGB2" s="34"/>
      <c r="EGC2" s="34"/>
      <c r="EGD2" s="34"/>
      <c r="EGE2" s="34"/>
      <c r="EGH2" s="26"/>
      <c r="EGI2" s="34"/>
      <c r="EGJ2" s="34"/>
      <c r="EGK2" s="34"/>
      <c r="EGL2" s="34"/>
      <c r="EGM2" s="34"/>
      <c r="EGP2" s="26"/>
      <c r="EGQ2" s="34"/>
      <c r="EGR2" s="34"/>
      <c r="EGS2" s="34"/>
      <c r="EGT2" s="34"/>
      <c r="EGU2" s="34"/>
      <c r="EGX2" s="26"/>
      <c r="EGY2" s="34"/>
      <c r="EGZ2" s="34"/>
      <c r="EHA2" s="34"/>
      <c r="EHB2" s="34"/>
      <c r="EHC2" s="34"/>
      <c r="EHF2" s="26"/>
      <c r="EHG2" s="34"/>
      <c r="EHH2" s="34"/>
      <c r="EHI2" s="34"/>
      <c r="EHJ2" s="34"/>
      <c r="EHK2" s="34"/>
      <c r="EHN2" s="26"/>
      <c r="EHO2" s="34"/>
      <c r="EHP2" s="34"/>
      <c r="EHQ2" s="34"/>
      <c r="EHR2" s="34"/>
      <c r="EHS2" s="34"/>
      <c r="EHV2" s="26"/>
      <c r="EHW2" s="34"/>
      <c r="EHX2" s="34"/>
      <c r="EHY2" s="34"/>
      <c r="EHZ2" s="34"/>
      <c r="EIA2" s="34"/>
      <c r="EID2" s="26"/>
      <c r="EIE2" s="34"/>
      <c r="EIF2" s="34"/>
      <c r="EIG2" s="34"/>
      <c r="EIH2" s="34"/>
      <c r="EII2" s="34"/>
      <c r="EIL2" s="26"/>
      <c r="EIM2" s="34"/>
      <c r="EIN2" s="34"/>
      <c r="EIO2" s="34"/>
      <c r="EIP2" s="34"/>
      <c r="EIQ2" s="34"/>
      <c r="EIT2" s="26"/>
      <c r="EIU2" s="34"/>
      <c r="EIV2" s="34"/>
      <c r="EIW2" s="34"/>
      <c r="EIX2" s="34"/>
      <c r="EIY2" s="34"/>
      <c r="EJB2" s="26"/>
      <c r="EJC2" s="34"/>
      <c r="EJD2" s="34"/>
      <c r="EJE2" s="34"/>
      <c r="EJF2" s="34"/>
      <c r="EJG2" s="34"/>
      <c r="EJJ2" s="26"/>
      <c r="EJK2" s="34"/>
      <c r="EJL2" s="34"/>
      <c r="EJM2" s="34"/>
      <c r="EJN2" s="34"/>
      <c r="EJO2" s="34"/>
      <c r="EJR2" s="26"/>
      <c r="EJS2" s="34"/>
      <c r="EJT2" s="34"/>
      <c r="EJU2" s="34"/>
      <c r="EJV2" s="34"/>
      <c r="EJW2" s="34"/>
      <c r="EJZ2" s="26"/>
      <c r="EKA2" s="34"/>
      <c r="EKB2" s="34"/>
      <c r="EKC2" s="34"/>
      <c r="EKD2" s="34"/>
      <c r="EKE2" s="34"/>
      <c r="EKH2" s="26"/>
      <c r="EKI2" s="34"/>
      <c r="EKJ2" s="34"/>
      <c r="EKK2" s="34"/>
      <c r="EKL2" s="34"/>
      <c r="EKM2" s="34"/>
      <c r="EKP2" s="26"/>
      <c r="EKQ2" s="34"/>
      <c r="EKR2" s="34"/>
      <c r="EKS2" s="34"/>
      <c r="EKT2" s="34"/>
      <c r="EKU2" s="34"/>
      <c r="EKX2" s="26"/>
      <c r="EKY2" s="34"/>
      <c r="EKZ2" s="34"/>
      <c r="ELA2" s="34"/>
      <c r="ELB2" s="34"/>
      <c r="ELC2" s="34"/>
      <c r="ELF2" s="26"/>
      <c r="ELG2" s="34"/>
      <c r="ELH2" s="34"/>
      <c r="ELI2" s="34"/>
      <c r="ELJ2" s="34"/>
      <c r="ELK2" s="34"/>
      <c r="ELN2" s="26"/>
      <c r="ELO2" s="34"/>
      <c r="ELP2" s="34"/>
      <c r="ELQ2" s="34"/>
      <c r="ELR2" s="34"/>
      <c r="ELS2" s="34"/>
      <c r="ELV2" s="26"/>
      <c r="ELW2" s="34"/>
      <c r="ELX2" s="34"/>
      <c r="ELY2" s="34"/>
      <c r="ELZ2" s="34"/>
      <c r="EMA2" s="34"/>
      <c r="EMD2" s="26"/>
      <c r="EME2" s="34"/>
      <c r="EMF2" s="34"/>
      <c r="EMG2" s="34"/>
      <c r="EMH2" s="34"/>
      <c r="EMI2" s="34"/>
      <c r="EML2" s="26"/>
      <c r="EMM2" s="34"/>
      <c r="EMN2" s="34"/>
      <c r="EMO2" s="34"/>
      <c r="EMP2" s="34"/>
      <c r="EMQ2" s="34"/>
      <c r="EMT2" s="26"/>
      <c r="EMU2" s="34"/>
      <c r="EMV2" s="34"/>
      <c r="EMW2" s="34"/>
      <c r="EMX2" s="34"/>
      <c r="EMY2" s="34"/>
      <c r="ENB2" s="26"/>
      <c r="ENC2" s="34"/>
      <c r="END2" s="34"/>
      <c r="ENE2" s="34"/>
      <c r="ENF2" s="34"/>
      <c r="ENG2" s="34"/>
      <c r="ENJ2" s="26"/>
      <c r="ENK2" s="34"/>
      <c r="ENL2" s="34"/>
      <c r="ENM2" s="34"/>
      <c r="ENN2" s="34"/>
      <c r="ENO2" s="34"/>
      <c r="ENR2" s="26"/>
      <c r="ENS2" s="34"/>
      <c r="ENT2" s="34"/>
      <c r="ENU2" s="34"/>
      <c r="ENV2" s="34"/>
      <c r="ENW2" s="34"/>
      <c r="ENZ2" s="26"/>
      <c r="EOA2" s="34"/>
      <c r="EOB2" s="34"/>
      <c r="EOC2" s="34"/>
      <c r="EOD2" s="34"/>
      <c r="EOE2" s="34"/>
      <c r="EOH2" s="26"/>
      <c r="EOI2" s="34"/>
      <c r="EOJ2" s="34"/>
      <c r="EOK2" s="34"/>
      <c r="EOL2" s="34"/>
      <c r="EOM2" s="34"/>
      <c r="EOP2" s="26"/>
      <c r="EOQ2" s="34"/>
      <c r="EOR2" s="34"/>
      <c r="EOS2" s="34"/>
      <c r="EOT2" s="34"/>
      <c r="EOU2" s="34"/>
      <c r="EOX2" s="26"/>
      <c r="EOY2" s="34"/>
      <c r="EOZ2" s="34"/>
      <c r="EPA2" s="34"/>
      <c r="EPB2" s="34"/>
      <c r="EPC2" s="34"/>
      <c r="EPF2" s="26"/>
      <c r="EPG2" s="34"/>
      <c r="EPH2" s="34"/>
      <c r="EPI2" s="34"/>
      <c r="EPJ2" s="34"/>
      <c r="EPK2" s="34"/>
      <c r="EPN2" s="26"/>
      <c r="EPO2" s="34"/>
      <c r="EPP2" s="34"/>
      <c r="EPQ2" s="34"/>
      <c r="EPR2" s="34"/>
      <c r="EPS2" s="34"/>
      <c r="EPV2" s="26"/>
      <c r="EPW2" s="34"/>
      <c r="EPX2" s="34"/>
      <c r="EPY2" s="34"/>
      <c r="EPZ2" s="34"/>
      <c r="EQA2" s="34"/>
      <c r="EQD2" s="26"/>
      <c r="EQE2" s="34"/>
      <c r="EQF2" s="34"/>
      <c r="EQG2" s="34"/>
      <c r="EQH2" s="34"/>
      <c r="EQI2" s="34"/>
      <c r="EQL2" s="26"/>
      <c r="EQM2" s="34"/>
      <c r="EQN2" s="34"/>
      <c r="EQO2" s="34"/>
      <c r="EQP2" s="34"/>
      <c r="EQQ2" s="34"/>
      <c r="EQT2" s="26"/>
      <c r="EQU2" s="34"/>
      <c r="EQV2" s="34"/>
      <c r="EQW2" s="34"/>
      <c r="EQX2" s="34"/>
      <c r="EQY2" s="34"/>
      <c r="ERB2" s="26"/>
      <c r="ERC2" s="34"/>
      <c r="ERD2" s="34"/>
      <c r="ERE2" s="34"/>
      <c r="ERF2" s="34"/>
      <c r="ERG2" s="34"/>
      <c r="ERJ2" s="26"/>
      <c r="ERK2" s="34"/>
      <c r="ERL2" s="34"/>
      <c r="ERM2" s="34"/>
      <c r="ERN2" s="34"/>
      <c r="ERO2" s="34"/>
      <c r="ERR2" s="26"/>
      <c r="ERS2" s="34"/>
      <c r="ERT2" s="34"/>
      <c r="ERU2" s="34"/>
      <c r="ERV2" s="34"/>
      <c r="ERW2" s="34"/>
      <c r="ERZ2" s="26"/>
      <c r="ESA2" s="34"/>
      <c r="ESB2" s="34"/>
      <c r="ESC2" s="34"/>
      <c r="ESD2" s="34"/>
      <c r="ESE2" s="34"/>
      <c r="ESH2" s="26"/>
      <c r="ESI2" s="34"/>
      <c r="ESJ2" s="34"/>
      <c r="ESK2" s="34"/>
      <c r="ESL2" s="34"/>
      <c r="ESM2" s="34"/>
      <c r="ESP2" s="26"/>
      <c r="ESQ2" s="34"/>
      <c r="ESR2" s="34"/>
      <c r="ESS2" s="34"/>
      <c r="EST2" s="34"/>
      <c r="ESU2" s="34"/>
      <c r="ESX2" s="26"/>
      <c r="ESY2" s="34"/>
      <c r="ESZ2" s="34"/>
      <c r="ETA2" s="34"/>
      <c r="ETB2" s="34"/>
      <c r="ETC2" s="34"/>
      <c r="ETF2" s="26"/>
      <c r="ETG2" s="34"/>
      <c r="ETH2" s="34"/>
      <c r="ETI2" s="34"/>
      <c r="ETJ2" s="34"/>
      <c r="ETK2" s="34"/>
      <c r="ETN2" s="26"/>
      <c r="ETO2" s="34"/>
      <c r="ETP2" s="34"/>
      <c r="ETQ2" s="34"/>
      <c r="ETR2" s="34"/>
      <c r="ETS2" s="34"/>
      <c r="ETV2" s="26"/>
      <c r="ETW2" s="34"/>
      <c r="ETX2" s="34"/>
      <c r="ETY2" s="34"/>
      <c r="ETZ2" s="34"/>
      <c r="EUA2" s="34"/>
      <c r="EUD2" s="26"/>
      <c r="EUE2" s="34"/>
      <c r="EUF2" s="34"/>
      <c r="EUG2" s="34"/>
      <c r="EUH2" s="34"/>
      <c r="EUI2" s="34"/>
      <c r="EUL2" s="26"/>
      <c r="EUM2" s="34"/>
      <c r="EUN2" s="34"/>
      <c r="EUO2" s="34"/>
      <c r="EUP2" s="34"/>
      <c r="EUQ2" s="34"/>
      <c r="EUT2" s="26"/>
      <c r="EUU2" s="34"/>
      <c r="EUV2" s="34"/>
      <c r="EUW2" s="34"/>
      <c r="EUX2" s="34"/>
      <c r="EUY2" s="34"/>
      <c r="EVB2" s="26"/>
      <c r="EVC2" s="34"/>
      <c r="EVD2" s="34"/>
      <c r="EVE2" s="34"/>
      <c r="EVF2" s="34"/>
      <c r="EVG2" s="34"/>
      <c r="EVJ2" s="26"/>
      <c r="EVK2" s="34"/>
      <c r="EVL2" s="34"/>
      <c r="EVM2" s="34"/>
      <c r="EVN2" s="34"/>
      <c r="EVO2" s="34"/>
      <c r="EVR2" s="26"/>
      <c r="EVS2" s="34"/>
      <c r="EVT2" s="34"/>
      <c r="EVU2" s="34"/>
      <c r="EVV2" s="34"/>
      <c r="EVW2" s="34"/>
      <c r="EVZ2" s="26"/>
      <c r="EWA2" s="34"/>
      <c r="EWB2" s="34"/>
      <c r="EWC2" s="34"/>
      <c r="EWD2" s="34"/>
      <c r="EWE2" s="34"/>
      <c r="EWH2" s="26"/>
      <c r="EWI2" s="34"/>
      <c r="EWJ2" s="34"/>
      <c r="EWK2" s="34"/>
      <c r="EWL2" s="34"/>
      <c r="EWM2" s="34"/>
      <c r="EWP2" s="26"/>
      <c r="EWQ2" s="34"/>
      <c r="EWR2" s="34"/>
      <c r="EWS2" s="34"/>
      <c r="EWT2" s="34"/>
      <c r="EWU2" s="34"/>
      <c r="EWX2" s="26"/>
      <c r="EWY2" s="34"/>
      <c r="EWZ2" s="34"/>
      <c r="EXA2" s="34"/>
      <c r="EXB2" s="34"/>
      <c r="EXC2" s="34"/>
      <c r="EXF2" s="26"/>
      <c r="EXG2" s="34"/>
      <c r="EXH2" s="34"/>
      <c r="EXI2" s="34"/>
      <c r="EXJ2" s="34"/>
      <c r="EXK2" s="34"/>
      <c r="EXN2" s="26"/>
      <c r="EXO2" s="34"/>
      <c r="EXP2" s="34"/>
      <c r="EXQ2" s="34"/>
      <c r="EXR2" s="34"/>
      <c r="EXS2" s="34"/>
      <c r="EXV2" s="26"/>
      <c r="EXW2" s="34"/>
      <c r="EXX2" s="34"/>
      <c r="EXY2" s="34"/>
      <c r="EXZ2" s="34"/>
      <c r="EYA2" s="34"/>
      <c r="EYD2" s="26"/>
      <c r="EYE2" s="34"/>
      <c r="EYF2" s="34"/>
      <c r="EYG2" s="34"/>
      <c r="EYH2" s="34"/>
      <c r="EYI2" s="34"/>
      <c r="EYL2" s="26"/>
      <c r="EYM2" s="34"/>
      <c r="EYN2" s="34"/>
      <c r="EYO2" s="34"/>
      <c r="EYP2" s="34"/>
      <c r="EYQ2" s="34"/>
      <c r="EYT2" s="26"/>
      <c r="EYU2" s="34"/>
      <c r="EYV2" s="34"/>
      <c r="EYW2" s="34"/>
      <c r="EYX2" s="34"/>
      <c r="EYY2" s="34"/>
      <c r="EZB2" s="26"/>
      <c r="EZC2" s="34"/>
      <c r="EZD2" s="34"/>
      <c r="EZE2" s="34"/>
      <c r="EZF2" s="34"/>
      <c r="EZG2" s="34"/>
      <c r="EZJ2" s="26"/>
      <c r="EZK2" s="34"/>
      <c r="EZL2" s="34"/>
      <c r="EZM2" s="34"/>
      <c r="EZN2" s="34"/>
      <c r="EZO2" s="34"/>
      <c r="EZR2" s="26"/>
      <c r="EZS2" s="34"/>
      <c r="EZT2" s="34"/>
      <c r="EZU2" s="34"/>
      <c r="EZV2" s="34"/>
      <c r="EZW2" s="34"/>
      <c r="EZZ2" s="26"/>
      <c r="FAA2" s="34"/>
      <c r="FAB2" s="34"/>
      <c r="FAC2" s="34"/>
      <c r="FAD2" s="34"/>
      <c r="FAE2" s="34"/>
      <c r="FAH2" s="26"/>
      <c r="FAI2" s="34"/>
      <c r="FAJ2" s="34"/>
      <c r="FAK2" s="34"/>
      <c r="FAL2" s="34"/>
      <c r="FAM2" s="34"/>
      <c r="FAP2" s="26"/>
      <c r="FAQ2" s="34"/>
      <c r="FAR2" s="34"/>
      <c r="FAS2" s="34"/>
      <c r="FAT2" s="34"/>
      <c r="FAU2" s="34"/>
      <c r="FAX2" s="26"/>
      <c r="FAY2" s="34"/>
      <c r="FAZ2" s="34"/>
      <c r="FBA2" s="34"/>
      <c r="FBB2" s="34"/>
      <c r="FBC2" s="34"/>
      <c r="FBF2" s="26"/>
      <c r="FBG2" s="34"/>
      <c r="FBH2" s="34"/>
      <c r="FBI2" s="34"/>
      <c r="FBJ2" s="34"/>
      <c r="FBK2" s="34"/>
      <c r="FBN2" s="26"/>
      <c r="FBO2" s="34"/>
      <c r="FBP2" s="34"/>
      <c r="FBQ2" s="34"/>
      <c r="FBR2" s="34"/>
      <c r="FBS2" s="34"/>
      <c r="FBV2" s="26"/>
      <c r="FBW2" s="34"/>
      <c r="FBX2" s="34"/>
      <c r="FBY2" s="34"/>
      <c r="FBZ2" s="34"/>
      <c r="FCA2" s="34"/>
      <c r="FCD2" s="26"/>
      <c r="FCE2" s="34"/>
      <c r="FCF2" s="34"/>
      <c r="FCG2" s="34"/>
      <c r="FCH2" s="34"/>
      <c r="FCI2" s="34"/>
      <c r="FCL2" s="26"/>
      <c r="FCM2" s="34"/>
      <c r="FCN2" s="34"/>
      <c r="FCO2" s="34"/>
      <c r="FCP2" s="34"/>
      <c r="FCQ2" s="34"/>
      <c r="FCT2" s="26"/>
      <c r="FCU2" s="34"/>
      <c r="FCV2" s="34"/>
      <c r="FCW2" s="34"/>
      <c r="FCX2" s="34"/>
      <c r="FCY2" s="34"/>
      <c r="FDB2" s="26"/>
      <c r="FDC2" s="34"/>
      <c r="FDD2" s="34"/>
      <c r="FDE2" s="34"/>
      <c r="FDF2" s="34"/>
      <c r="FDG2" s="34"/>
      <c r="FDJ2" s="26"/>
      <c r="FDK2" s="34"/>
      <c r="FDL2" s="34"/>
      <c r="FDM2" s="34"/>
      <c r="FDN2" s="34"/>
      <c r="FDO2" s="34"/>
      <c r="FDR2" s="26"/>
      <c r="FDS2" s="34"/>
      <c r="FDT2" s="34"/>
      <c r="FDU2" s="34"/>
      <c r="FDV2" s="34"/>
      <c r="FDW2" s="34"/>
      <c r="FDZ2" s="26"/>
      <c r="FEA2" s="34"/>
      <c r="FEB2" s="34"/>
      <c r="FEC2" s="34"/>
      <c r="FED2" s="34"/>
      <c r="FEE2" s="34"/>
      <c r="FEH2" s="26"/>
      <c r="FEI2" s="34"/>
      <c r="FEJ2" s="34"/>
      <c r="FEK2" s="34"/>
      <c r="FEL2" s="34"/>
      <c r="FEM2" s="34"/>
      <c r="FEP2" s="26"/>
      <c r="FEQ2" s="34"/>
      <c r="FER2" s="34"/>
      <c r="FES2" s="34"/>
      <c r="FET2" s="34"/>
      <c r="FEU2" s="34"/>
      <c r="FEX2" s="26"/>
      <c r="FEY2" s="34"/>
      <c r="FEZ2" s="34"/>
      <c r="FFA2" s="34"/>
      <c r="FFB2" s="34"/>
      <c r="FFC2" s="34"/>
      <c r="FFF2" s="26"/>
      <c r="FFG2" s="34"/>
      <c r="FFH2" s="34"/>
      <c r="FFI2" s="34"/>
      <c r="FFJ2" s="34"/>
      <c r="FFK2" s="34"/>
      <c r="FFN2" s="26"/>
      <c r="FFO2" s="34"/>
      <c r="FFP2" s="34"/>
      <c r="FFQ2" s="34"/>
      <c r="FFR2" s="34"/>
      <c r="FFS2" s="34"/>
      <c r="FFV2" s="26"/>
      <c r="FFW2" s="34"/>
      <c r="FFX2" s="34"/>
      <c r="FFY2" s="34"/>
      <c r="FFZ2" s="34"/>
      <c r="FGA2" s="34"/>
      <c r="FGD2" s="26"/>
      <c r="FGE2" s="34"/>
      <c r="FGF2" s="34"/>
      <c r="FGG2" s="34"/>
      <c r="FGH2" s="34"/>
      <c r="FGI2" s="34"/>
      <c r="FGL2" s="26"/>
      <c r="FGM2" s="34"/>
      <c r="FGN2" s="34"/>
      <c r="FGO2" s="34"/>
      <c r="FGP2" s="34"/>
      <c r="FGQ2" s="34"/>
      <c r="FGT2" s="26"/>
      <c r="FGU2" s="34"/>
      <c r="FGV2" s="34"/>
      <c r="FGW2" s="34"/>
      <c r="FGX2" s="34"/>
      <c r="FGY2" s="34"/>
      <c r="FHB2" s="26"/>
      <c r="FHC2" s="34"/>
      <c r="FHD2" s="34"/>
      <c r="FHE2" s="34"/>
      <c r="FHF2" s="34"/>
      <c r="FHG2" s="34"/>
      <c r="FHJ2" s="26"/>
      <c r="FHK2" s="34"/>
      <c r="FHL2" s="34"/>
      <c r="FHM2" s="34"/>
      <c r="FHN2" s="34"/>
      <c r="FHO2" s="34"/>
      <c r="FHR2" s="26"/>
      <c r="FHS2" s="34"/>
      <c r="FHT2" s="34"/>
      <c r="FHU2" s="34"/>
      <c r="FHV2" s="34"/>
      <c r="FHW2" s="34"/>
      <c r="FHZ2" s="26"/>
      <c r="FIA2" s="34"/>
      <c r="FIB2" s="34"/>
      <c r="FIC2" s="34"/>
      <c r="FID2" s="34"/>
      <c r="FIE2" s="34"/>
      <c r="FIH2" s="26"/>
      <c r="FII2" s="34"/>
      <c r="FIJ2" s="34"/>
      <c r="FIK2" s="34"/>
      <c r="FIL2" s="34"/>
      <c r="FIM2" s="34"/>
      <c r="FIP2" s="26"/>
      <c r="FIQ2" s="34"/>
      <c r="FIR2" s="34"/>
      <c r="FIS2" s="34"/>
      <c r="FIT2" s="34"/>
      <c r="FIU2" s="34"/>
      <c r="FIX2" s="26"/>
      <c r="FIY2" s="34"/>
      <c r="FIZ2" s="34"/>
      <c r="FJA2" s="34"/>
      <c r="FJB2" s="34"/>
      <c r="FJC2" s="34"/>
      <c r="FJF2" s="26"/>
      <c r="FJG2" s="34"/>
      <c r="FJH2" s="34"/>
      <c r="FJI2" s="34"/>
      <c r="FJJ2" s="34"/>
      <c r="FJK2" s="34"/>
      <c r="FJN2" s="26"/>
      <c r="FJO2" s="34"/>
      <c r="FJP2" s="34"/>
      <c r="FJQ2" s="34"/>
      <c r="FJR2" s="34"/>
      <c r="FJS2" s="34"/>
      <c r="FJV2" s="26"/>
      <c r="FJW2" s="34"/>
      <c r="FJX2" s="34"/>
      <c r="FJY2" s="34"/>
      <c r="FJZ2" s="34"/>
      <c r="FKA2" s="34"/>
      <c r="FKD2" s="26"/>
      <c r="FKE2" s="34"/>
      <c r="FKF2" s="34"/>
      <c r="FKG2" s="34"/>
      <c r="FKH2" s="34"/>
      <c r="FKI2" s="34"/>
      <c r="FKL2" s="26"/>
      <c r="FKM2" s="34"/>
      <c r="FKN2" s="34"/>
      <c r="FKO2" s="34"/>
      <c r="FKP2" s="34"/>
      <c r="FKQ2" s="34"/>
      <c r="FKT2" s="26"/>
      <c r="FKU2" s="34"/>
      <c r="FKV2" s="34"/>
      <c r="FKW2" s="34"/>
      <c r="FKX2" s="34"/>
      <c r="FKY2" s="34"/>
      <c r="FLB2" s="26"/>
      <c r="FLC2" s="34"/>
      <c r="FLD2" s="34"/>
      <c r="FLE2" s="34"/>
      <c r="FLF2" s="34"/>
      <c r="FLG2" s="34"/>
      <c r="FLJ2" s="26"/>
      <c r="FLK2" s="34"/>
      <c r="FLL2" s="34"/>
      <c r="FLM2" s="34"/>
      <c r="FLN2" s="34"/>
      <c r="FLO2" s="34"/>
      <c r="FLR2" s="26"/>
      <c r="FLS2" s="34"/>
      <c r="FLT2" s="34"/>
      <c r="FLU2" s="34"/>
      <c r="FLV2" s="34"/>
      <c r="FLW2" s="34"/>
      <c r="FLZ2" s="26"/>
      <c r="FMA2" s="34"/>
      <c r="FMB2" s="34"/>
      <c r="FMC2" s="34"/>
      <c r="FMD2" s="34"/>
      <c r="FME2" s="34"/>
      <c r="FMH2" s="26"/>
      <c r="FMI2" s="34"/>
      <c r="FMJ2" s="34"/>
      <c r="FMK2" s="34"/>
      <c r="FML2" s="34"/>
      <c r="FMM2" s="34"/>
      <c r="FMP2" s="26"/>
      <c r="FMQ2" s="34"/>
      <c r="FMR2" s="34"/>
      <c r="FMS2" s="34"/>
      <c r="FMT2" s="34"/>
      <c r="FMU2" s="34"/>
      <c r="FMX2" s="26"/>
      <c r="FMY2" s="34"/>
      <c r="FMZ2" s="34"/>
      <c r="FNA2" s="34"/>
      <c r="FNB2" s="34"/>
      <c r="FNC2" s="34"/>
      <c r="FNF2" s="26"/>
      <c r="FNG2" s="34"/>
      <c r="FNH2" s="34"/>
      <c r="FNI2" s="34"/>
      <c r="FNJ2" s="34"/>
      <c r="FNK2" s="34"/>
      <c r="FNN2" s="26"/>
      <c r="FNO2" s="34"/>
      <c r="FNP2" s="34"/>
      <c r="FNQ2" s="34"/>
      <c r="FNR2" s="34"/>
      <c r="FNS2" s="34"/>
      <c r="FNV2" s="26"/>
      <c r="FNW2" s="34"/>
      <c r="FNX2" s="34"/>
      <c r="FNY2" s="34"/>
      <c r="FNZ2" s="34"/>
      <c r="FOA2" s="34"/>
      <c r="FOD2" s="26"/>
      <c r="FOE2" s="34"/>
      <c r="FOF2" s="34"/>
      <c r="FOG2" s="34"/>
      <c r="FOH2" s="34"/>
      <c r="FOI2" s="34"/>
      <c r="FOL2" s="26"/>
      <c r="FOM2" s="34"/>
      <c r="FON2" s="34"/>
      <c r="FOO2" s="34"/>
      <c r="FOP2" s="34"/>
      <c r="FOQ2" s="34"/>
      <c r="FOT2" s="26"/>
      <c r="FOU2" s="34"/>
      <c r="FOV2" s="34"/>
      <c r="FOW2" s="34"/>
      <c r="FOX2" s="34"/>
      <c r="FOY2" s="34"/>
      <c r="FPB2" s="26"/>
      <c r="FPC2" s="34"/>
      <c r="FPD2" s="34"/>
      <c r="FPE2" s="34"/>
      <c r="FPF2" s="34"/>
      <c r="FPG2" s="34"/>
      <c r="FPJ2" s="26"/>
      <c r="FPK2" s="34"/>
      <c r="FPL2" s="34"/>
      <c r="FPM2" s="34"/>
      <c r="FPN2" s="34"/>
      <c r="FPO2" s="34"/>
      <c r="FPR2" s="26"/>
      <c r="FPS2" s="34"/>
      <c r="FPT2" s="34"/>
      <c r="FPU2" s="34"/>
      <c r="FPV2" s="34"/>
      <c r="FPW2" s="34"/>
      <c r="FPZ2" s="26"/>
      <c r="FQA2" s="34"/>
      <c r="FQB2" s="34"/>
      <c r="FQC2" s="34"/>
      <c r="FQD2" s="34"/>
      <c r="FQE2" s="34"/>
      <c r="FQH2" s="26"/>
      <c r="FQI2" s="34"/>
      <c r="FQJ2" s="34"/>
      <c r="FQK2" s="34"/>
      <c r="FQL2" s="34"/>
      <c r="FQM2" s="34"/>
      <c r="FQP2" s="26"/>
      <c r="FQQ2" s="34"/>
      <c r="FQR2" s="34"/>
      <c r="FQS2" s="34"/>
      <c r="FQT2" s="34"/>
      <c r="FQU2" s="34"/>
      <c r="FQX2" s="26"/>
      <c r="FQY2" s="34"/>
      <c r="FQZ2" s="34"/>
      <c r="FRA2" s="34"/>
      <c r="FRB2" s="34"/>
      <c r="FRC2" s="34"/>
      <c r="FRF2" s="26"/>
      <c r="FRG2" s="34"/>
      <c r="FRH2" s="34"/>
      <c r="FRI2" s="34"/>
      <c r="FRJ2" s="34"/>
      <c r="FRK2" s="34"/>
      <c r="FRN2" s="26"/>
      <c r="FRO2" s="34"/>
      <c r="FRP2" s="34"/>
      <c r="FRQ2" s="34"/>
      <c r="FRR2" s="34"/>
      <c r="FRS2" s="34"/>
      <c r="FRV2" s="26"/>
      <c r="FRW2" s="34"/>
      <c r="FRX2" s="34"/>
      <c r="FRY2" s="34"/>
      <c r="FRZ2" s="34"/>
      <c r="FSA2" s="34"/>
      <c r="FSD2" s="26"/>
      <c r="FSE2" s="34"/>
      <c r="FSF2" s="34"/>
      <c r="FSG2" s="34"/>
      <c r="FSH2" s="34"/>
      <c r="FSI2" s="34"/>
      <c r="FSL2" s="26"/>
      <c r="FSM2" s="34"/>
      <c r="FSN2" s="34"/>
      <c r="FSO2" s="34"/>
      <c r="FSP2" s="34"/>
      <c r="FSQ2" s="34"/>
      <c r="FST2" s="26"/>
      <c r="FSU2" s="34"/>
      <c r="FSV2" s="34"/>
      <c r="FSW2" s="34"/>
      <c r="FSX2" s="34"/>
      <c r="FSY2" s="34"/>
      <c r="FTB2" s="26"/>
      <c r="FTC2" s="34"/>
      <c r="FTD2" s="34"/>
      <c r="FTE2" s="34"/>
      <c r="FTF2" s="34"/>
      <c r="FTG2" s="34"/>
      <c r="FTJ2" s="26"/>
      <c r="FTK2" s="34"/>
      <c r="FTL2" s="34"/>
      <c r="FTM2" s="34"/>
      <c r="FTN2" s="34"/>
      <c r="FTO2" s="34"/>
      <c r="FTR2" s="26"/>
      <c r="FTS2" s="34"/>
      <c r="FTT2" s="34"/>
      <c r="FTU2" s="34"/>
      <c r="FTV2" s="34"/>
      <c r="FTW2" s="34"/>
      <c r="FTZ2" s="26"/>
      <c r="FUA2" s="34"/>
      <c r="FUB2" s="34"/>
      <c r="FUC2" s="34"/>
      <c r="FUD2" s="34"/>
      <c r="FUE2" s="34"/>
      <c r="FUH2" s="26"/>
      <c r="FUI2" s="34"/>
      <c r="FUJ2" s="34"/>
      <c r="FUK2" s="34"/>
      <c r="FUL2" s="34"/>
      <c r="FUM2" s="34"/>
      <c r="FUP2" s="26"/>
      <c r="FUQ2" s="34"/>
      <c r="FUR2" s="34"/>
      <c r="FUS2" s="34"/>
      <c r="FUT2" s="34"/>
      <c r="FUU2" s="34"/>
      <c r="FUX2" s="26"/>
      <c r="FUY2" s="34"/>
      <c r="FUZ2" s="34"/>
      <c r="FVA2" s="34"/>
      <c r="FVB2" s="34"/>
      <c r="FVC2" s="34"/>
      <c r="FVF2" s="26"/>
      <c r="FVG2" s="34"/>
      <c r="FVH2" s="34"/>
      <c r="FVI2" s="34"/>
      <c r="FVJ2" s="34"/>
      <c r="FVK2" s="34"/>
      <c r="FVN2" s="26"/>
      <c r="FVO2" s="34"/>
      <c r="FVP2" s="34"/>
      <c r="FVQ2" s="34"/>
      <c r="FVR2" s="34"/>
      <c r="FVS2" s="34"/>
      <c r="FVV2" s="26"/>
      <c r="FVW2" s="34"/>
      <c r="FVX2" s="34"/>
      <c r="FVY2" s="34"/>
      <c r="FVZ2" s="34"/>
      <c r="FWA2" s="34"/>
      <c r="FWD2" s="26"/>
      <c r="FWE2" s="34"/>
      <c r="FWF2" s="34"/>
      <c r="FWG2" s="34"/>
      <c r="FWH2" s="34"/>
      <c r="FWI2" s="34"/>
      <c r="FWL2" s="26"/>
      <c r="FWM2" s="34"/>
      <c r="FWN2" s="34"/>
      <c r="FWO2" s="34"/>
      <c r="FWP2" s="34"/>
      <c r="FWQ2" s="34"/>
      <c r="FWT2" s="26"/>
      <c r="FWU2" s="34"/>
      <c r="FWV2" s="34"/>
      <c r="FWW2" s="34"/>
      <c r="FWX2" s="34"/>
      <c r="FWY2" s="34"/>
      <c r="FXB2" s="26"/>
      <c r="FXC2" s="34"/>
      <c r="FXD2" s="34"/>
      <c r="FXE2" s="34"/>
      <c r="FXF2" s="34"/>
      <c r="FXG2" s="34"/>
      <c r="FXJ2" s="26"/>
      <c r="FXK2" s="34"/>
      <c r="FXL2" s="34"/>
      <c r="FXM2" s="34"/>
      <c r="FXN2" s="34"/>
      <c r="FXO2" s="34"/>
      <c r="FXR2" s="26"/>
      <c r="FXS2" s="34"/>
      <c r="FXT2" s="34"/>
      <c r="FXU2" s="34"/>
      <c r="FXV2" s="34"/>
      <c r="FXW2" s="34"/>
      <c r="FXZ2" s="26"/>
      <c r="FYA2" s="34"/>
      <c r="FYB2" s="34"/>
      <c r="FYC2" s="34"/>
      <c r="FYD2" s="34"/>
      <c r="FYE2" s="34"/>
      <c r="FYH2" s="26"/>
      <c r="FYI2" s="34"/>
      <c r="FYJ2" s="34"/>
      <c r="FYK2" s="34"/>
      <c r="FYL2" s="34"/>
      <c r="FYM2" s="34"/>
      <c r="FYP2" s="26"/>
      <c r="FYQ2" s="34"/>
      <c r="FYR2" s="34"/>
      <c r="FYS2" s="34"/>
      <c r="FYT2" s="34"/>
      <c r="FYU2" s="34"/>
      <c r="FYX2" s="26"/>
      <c r="FYY2" s="34"/>
      <c r="FYZ2" s="34"/>
      <c r="FZA2" s="34"/>
      <c r="FZB2" s="34"/>
      <c r="FZC2" s="34"/>
      <c r="FZF2" s="26"/>
      <c r="FZG2" s="34"/>
      <c r="FZH2" s="34"/>
      <c r="FZI2" s="34"/>
      <c r="FZJ2" s="34"/>
      <c r="FZK2" s="34"/>
      <c r="FZN2" s="26"/>
      <c r="FZO2" s="34"/>
      <c r="FZP2" s="34"/>
      <c r="FZQ2" s="34"/>
      <c r="FZR2" s="34"/>
      <c r="FZS2" s="34"/>
      <c r="FZV2" s="26"/>
      <c r="FZW2" s="34"/>
      <c r="FZX2" s="34"/>
      <c r="FZY2" s="34"/>
      <c r="FZZ2" s="34"/>
      <c r="GAA2" s="34"/>
      <c r="GAD2" s="26"/>
      <c r="GAE2" s="34"/>
      <c r="GAF2" s="34"/>
      <c r="GAG2" s="34"/>
      <c r="GAH2" s="34"/>
      <c r="GAI2" s="34"/>
      <c r="GAL2" s="26"/>
      <c r="GAM2" s="34"/>
      <c r="GAN2" s="34"/>
      <c r="GAO2" s="34"/>
      <c r="GAP2" s="34"/>
      <c r="GAQ2" s="34"/>
      <c r="GAT2" s="26"/>
      <c r="GAU2" s="34"/>
      <c r="GAV2" s="34"/>
      <c r="GAW2" s="34"/>
      <c r="GAX2" s="34"/>
      <c r="GAY2" s="34"/>
      <c r="GBB2" s="26"/>
      <c r="GBC2" s="34"/>
      <c r="GBD2" s="34"/>
      <c r="GBE2" s="34"/>
      <c r="GBF2" s="34"/>
      <c r="GBG2" s="34"/>
      <c r="GBJ2" s="26"/>
      <c r="GBK2" s="34"/>
      <c r="GBL2" s="34"/>
      <c r="GBM2" s="34"/>
      <c r="GBN2" s="34"/>
      <c r="GBO2" s="34"/>
      <c r="GBR2" s="26"/>
      <c r="GBS2" s="34"/>
      <c r="GBT2" s="34"/>
      <c r="GBU2" s="34"/>
      <c r="GBV2" s="34"/>
      <c r="GBW2" s="34"/>
      <c r="GBZ2" s="26"/>
      <c r="GCA2" s="34"/>
      <c r="GCB2" s="34"/>
      <c r="GCC2" s="34"/>
      <c r="GCD2" s="34"/>
      <c r="GCE2" s="34"/>
      <c r="GCH2" s="26"/>
      <c r="GCI2" s="34"/>
      <c r="GCJ2" s="34"/>
      <c r="GCK2" s="34"/>
      <c r="GCL2" s="34"/>
      <c r="GCM2" s="34"/>
      <c r="GCP2" s="26"/>
      <c r="GCQ2" s="34"/>
      <c r="GCR2" s="34"/>
      <c r="GCS2" s="34"/>
      <c r="GCT2" s="34"/>
      <c r="GCU2" s="34"/>
      <c r="GCX2" s="26"/>
      <c r="GCY2" s="34"/>
      <c r="GCZ2" s="34"/>
      <c r="GDA2" s="34"/>
      <c r="GDB2" s="34"/>
      <c r="GDC2" s="34"/>
      <c r="GDF2" s="26"/>
      <c r="GDG2" s="34"/>
      <c r="GDH2" s="34"/>
      <c r="GDI2" s="34"/>
      <c r="GDJ2" s="34"/>
      <c r="GDK2" s="34"/>
      <c r="GDN2" s="26"/>
      <c r="GDO2" s="34"/>
      <c r="GDP2" s="34"/>
      <c r="GDQ2" s="34"/>
      <c r="GDR2" s="34"/>
      <c r="GDS2" s="34"/>
      <c r="GDV2" s="26"/>
      <c r="GDW2" s="34"/>
      <c r="GDX2" s="34"/>
      <c r="GDY2" s="34"/>
      <c r="GDZ2" s="34"/>
      <c r="GEA2" s="34"/>
      <c r="GED2" s="26"/>
      <c r="GEE2" s="34"/>
      <c r="GEF2" s="34"/>
      <c r="GEG2" s="34"/>
      <c r="GEH2" s="34"/>
      <c r="GEI2" s="34"/>
      <c r="GEL2" s="26"/>
      <c r="GEM2" s="34"/>
      <c r="GEN2" s="34"/>
      <c r="GEO2" s="34"/>
      <c r="GEP2" s="34"/>
      <c r="GEQ2" s="34"/>
      <c r="GET2" s="26"/>
      <c r="GEU2" s="34"/>
      <c r="GEV2" s="34"/>
      <c r="GEW2" s="34"/>
      <c r="GEX2" s="34"/>
      <c r="GEY2" s="34"/>
      <c r="GFB2" s="26"/>
      <c r="GFC2" s="34"/>
      <c r="GFD2" s="34"/>
      <c r="GFE2" s="34"/>
      <c r="GFF2" s="34"/>
      <c r="GFG2" s="34"/>
      <c r="GFJ2" s="26"/>
      <c r="GFK2" s="34"/>
      <c r="GFL2" s="34"/>
      <c r="GFM2" s="34"/>
      <c r="GFN2" s="34"/>
      <c r="GFO2" s="34"/>
      <c r="GFR2" s="26"/>
      <c r="GFS2" s="34"/>
      <c r="GFT2" s="34"/>
      <c r="GFU2" s="34"/>
      <c r="GFV2" s="34"/>
      <c r="GFW2" s="34"/>
      <c r="GFZ2" s="26"/>
      <c r="GGA2" s="34"/>
      <c r="GGB2" s="34"/>
      <c r="GGC2" s="34"/>
      <c r="GGD2" s="34"/>
      <c r="GGE2" s="34"/>
      <c r="GGH2" s="26"/>
      <c r="GGI2" s="34"/>
      <c r="GGJ2" s="34"/>
      <c r="GGK2" s="34"/>
      <c r="GGL2" s="34"/>
      <c r="GGM2" s="34"/>
      <c r="GGP2" s="26"/>
      <c r="GGQ2" s="34"/>
      <c r="GGR2" s="34"/>
      <c r="GGS2" s="34"/>
      <c r="GGT2" s="34"/>
      <c r="GGU2" s="34"/>
      <c r="GGX2" s="26"/>
      <c r="GGY2" s="34"/>
      <c r="GGZ2" s="34"/>
      <c r="GHA2" s="34"/>
      <c r="GHB2" s="34"/>
      <c r="GHC2" s="34"/>
      <c r="GHF2" s="26"/>
      <c r="GHG2" s="34"/>
      <c r="GHH2" s="34"/>
      <c r="GHI2" s="34"/>
      <c r="GHJ2" s="34"/>
      <c r="GHK2" s="34"/>
      <c r="GHN2" s="26"/>
      <c r="GHO2" s="34"/>
      <c r="GHP2" s="34"/>
      <c r="GHQ2" s="34"/>
      <c r="GHR2" s="34"/>
      <c r="GHS2" s="34"/>
      <c r="GHV2" s="26"/>
      <c r="GHW2" s="34"/>
      <c r="GHX2" s="34"/>
      <c r="GHY2" s="34"/>
      <c r="GHZ2" s="34"/>
      <c r="GIA2" s="34"/>
      <c r="GID2" s="26"/>
      <c r="GIE2" s="34"/>
      <c r="GIF2" s="34"/>
      <c r="GIG2" s="34"/>
      <c r="GIH2" s="34"/>
      <c r="GII2" s="34"/>
      <c r="GIL2" s="26"/>
      <c r="GIM2" s="34"/>
      <c r="GIN2" s="34"/>
      <c r="GIO2" s="34"/>
      <c r="GIP2" s="34"/>
      <c r="GIQ2" s="34"/>
      <c r="GIT2" s="26"/>
      <c r="GIU2" s="34"/>
      <c r="GIV2" s="34"/>
      <c r="GIW2" s="34"/>
      <c r="GIX2" s="34"/>
      <c r="GIY2" s="34"/>
      <c r="GJB2" s="26"/>
      <c r="GJC2" s="34"/>
      <c r="GJD2" s="34"/>
      <c r="GJE2" s="34"/>
      <c r="GJF2" s="34"/>
      <c r="GJG2" s="34"/>
      <c r="GJJ2" s="26"/>
      <c r="GJK2" s="34"/>
      <c r="GJL2" s="34"/>
      <c r="GJM2" s="34"/>
      <c r="GJN2" s="34"/>
      <c r="GJO2" s="34"/>
      <c r="GJR2" s="26"/>
      <c r="GJS2" s="34"/>
      <c r="GJT2" s="34"/>
      <c r="GJU2" s="34"/>
      <c r="GJV2" s="34"/>
      <c r="GJW2" s="34"/>
      <c r="GJZ2" s="26"/>
      <c r="GKA2" s="34"/>
      <c r="GKB2" s="34"/>
      <c r="GKC2" s="34"/>
      <c r="GKD2" s="34"/>
      <c r="GKE2" s="34"/>
      <c r="GKH2" s="26"/>
      <c r="GKI2" s="34"/>
      <c r="GKJ2" s="34"/>
      <c r="GKK2" s="34"/>
      <c r="GKL2" s="34"/>
      <c r="GKM2" s="34"/>
      <c r="GKP2" s="26"/>
      <c r="GKQ2" s="34"/>
      <c r="GKR2" s="34"/>
      <c r="GKS2" s="34"/>
      <c r="GKT2" s="34"/>
      <c r="GKU2" s="34"/>
      <c r="GKX2" s="26"/>
      <c r="GKY2" s="34"/>
      <c r="GKZ2" s="34"/>
      <c r="GLA2" s="34"/>
      <c r="GLB2" s="34"/>
      <c r="GLC2" s="34"/>
      <c r="GLF2" s="26"/>
      <c r="GLG2" s="34"/>
      <c r="GLH2" s="34"/>
      <c r="GLI2" s="34"/>
      <c r="GLJ2" s="34"/>
      <c r="GLK2" s="34"/>
      <c r="GLN2" s="26"/>
      <c r="GLO2" s="34"/>
      <c r="GLP2" s="34"/>
      <c r="GLQ2" s="34"/>
      <c r="GLR2" s="34"/>
      <c r="GLS2" s="34"/>
      <c r="GLV2" s="26"/>
      <c r="GLW2" s="34"/>
      <c r="GLX2" s="34"/>
      <c r="GLY2" s="34"/>
      <c r="GLZ2" s="34"/>
      <c r="GMA2" s="34"/>
      <c r="GMD2" s="26"/>
      <c r="GME2" s="34"/>
      <c r="GMF2" s="34"/>
      <c r="GMG2" s="34"/>
      <c r="GMH2" s="34"/>
      <c r="GMI2" s="34"/>
      <c r="GML2" s="26"/>
      <c r="GMM2" s="34"/>
      <c r="GMN2" s="34"/>
      <c r="GMO2" s="34"/>
      <c r="GMP2" s="34"/>
      <c r="GMQ2" s="34"/>
      <c r="GMT2" s="26"/>
      <c r="GMU2" s="34"/>
      <c r="GMV2" s="34"/>
      <c r="GMW2" s="34"/>
      <c r="GMX2" s="34"/>
      <c r="GMY2" s="34"/>
      <c r="GNB2" s="26"/>
      <c r="GNC2" s="34"/>
      <c r="GND2" s="34"/>
      <c r="GNE2" s="34"/>
      <c r="GNF2" s="34"/>
      <c r="GNG2" s="34"/>
      <c r="GNJ2" s="26"/>
      <c r="GNK2" s="34"/>
      <c r="GNL2" s="34"/>
      <c r="GNM2" s="34"/>
      <c r="GNN2" s="34"/>
      <c r="GNO2" s="34"/>
      <c r="GNR2" s="26"/>
      <c r="GNS2" s="34"/>
      <c r="GNT2" s="34"/>
      <c r="GNU2" s="34"/>
      <c r="GNV2" s="34"/>
      <c r="GNW2" s="34"/>
      <c r="GNZ2" s="26"/>
      <c r="GOA2" s="34"/>
      <c r="GOB2" s="34"/>
      <c r="GOC2" s="34"/>
      <c r="GOD2" s="34"/>
      <c r="GOE2" s="34"/>
      <c r="GOH2" s="26"/>
      <c r="GOI2" s="34"/>
      <c r="GOJ2" s="34"/>
      <c r="GOK2" s="34"/>
      <c r="GOL2" s="34"/>
      <c r="GOM2" s="34"/>
      <c r="GOP2" s="26"/>
      <c r="GOQ2" s="34"/>
      <c r="GOR2" s="34"/>
      <c r="GOS2" s="34"/>
      <c r="GOT2" s="34"/>
      <c r="GOU2" s="34"/>
      <c r="GOX2" s="26"/>
      <c r="GOY2" s="34"/>
      <c r="GOZ2" s="34"/>
      <c r="GPA2" s="34"/>
      <c r="GPB2" s="34"/>
      <c r="GPC2" s="34"/>
      <c r="GPF2" s="26"/>
      <c r="GPG2" s="34"/>
      <c r="GPH2" s="34"/>
      <c r="GPI2" s="34"/>
      <c r="GPJ2" s="34"/>
      <c r="GPK2" s="34"/>
      <c r="GPN2" s="26"/>
      <c r="GPO2" s="34"/>
      <c r="GPP2" s="34"/>
      <c r="GPQ2" s="34"/>
      <c r="GPR2" s="34"/>
      <c r="GPS2" s="34"/>
      <c r="GPV2" s="26"/>
      <c r="GPW2" s="34"/>
      <c r="GPX2" s="34"/>
      <c r="GPY2" s="34"/>
      <c r="GPZ2" s="34"/>
      <c r="GQA2" s="34"/>
      <c r="GQD2" s="26"/>
      <c r="GQE2" s="34"/>
      <c r="GQF2" s="34"/>
      <c r="GQG2" s="34"/>
      <c r="GQH2" s="34"/>
      <c r="GQI2" s="34"/>
      <c r="GQL2" s="26"/>
      <c r="GQM2" s="34"/>
      <c r="GQN2" s="34"/>
      <c r="GQO2" s="34"/>
      <c r="GQP2" s="34"/>
      <c r="GQQ2" s="34"/>
      <c r="GQT2" s="26"/>
      <c r="GQU2" s="34"/>
      <c r="GQV2" s="34"/>
      <c r="GQW2" s="34"/>
      <c r="GQX2" s="34"/>
      <c r="GQY2" s="34"/>
      <c r="GRB2" s="26"/>
      <c r="GRC2" s="34"/>
      <c r="GRD2" s="34"/>
      <c r="GRE2" s="34"/>
      <c r="GRF2" s="34"/>
      <c r="GRG2" s="34"/>
      <c r="GRJ2" s="26"/>
      <c r="GRK2" s="34"/>
      <c r="GRL2" s="34"/>
      <c r="GRM2" s="34"/>
      <c r="GRN2" s="34"/>
      <c r="GRO2" s="34"/>
      <c r="GRR2" s="26"/>
      <c r="GRS2" s="34"/>
      <c r="GRT2" s="34"/>
      <c r="GRU2" s="34"/>
      <c r="GRV2" s="34"/>
      <c r="GRW2" s="34"/>
      <c r="GRZ2" s="26"/>
      <c r="GSA2" s="34"/>
      <c r="GSB2" s="34"/>
      <c r="GSC2" s="34"/>
      <c r="GSD2" s="34"/>
      <c r="GSE2" s="34"/>
      <c r="GSH2" s="26"/>
      <c r="GSI2" s="34"/>
      <c r="GSJ2" s="34"/>
      <c r="GSK2" s="34"/>
      <c r="GSL2" s="34"/>
      <c r="GSM2" s="34"/>
      <c r="GSP2" s="26"/>
      <c r="GSQ2" s="34"/>
      <c r="GSR2" s="34"/>
      <c r="GSS2" s="34"/>
      <c r="GST2" s="34"/>
      <c r="GSU2" s="34"/>
      <c r="GSX2" s="26"/>
      <c r="GSY2" s="34"/>
      <c r="GSZ2" s="34"/>
      <c r="GTA2" s="34"/>
      <c r="GTB2" s="34"/>
      <c r="GTC2" s="34"/>
      <c r="GTF2" s="26"/>
      <c r="GTG2" s="34"/>
      <c r="GTH2" s="34"/>
      <c r="GTI2" s="34"/>
      <c r="GTJ2" s="34"/>
      <c r="GTK2" s="34"/>
      <c r="GTN2" s="26"/>
      <c r="GTO2" s="34"/>
      <c r="GTP2" s="34"/>
      <c r="GTQ2" s="34"/>
      <c r="GTR2" s="34"/>
      <c r="GTS2" s="34"/>
      <c r="GTV2" s="26"/>
      <c r="GTW2" s="34"/>
      <c r="GTX2" s="34"/>
      <c r="GTY2" s="34"/>
      <c r="GTZ2" s="34"/>
      <c r="GUA2" s="34"/>
      <c r="GUD2" s="26"/>
      <c r="GUE2" s="34"/>
      <c r="GUF2" s="34"/>
      <c r="GUG2" s="34"/>
      <c r="GUH2" s="34"/>
      <c r="GUI2" s="34"/>
      <c r="GUL2" s="26"/>
      <c r="GUM2" s="34"/>
      <c r="GUN2" s="34"/>
      <c r="GUO2" s="34"/>
      <c r="GUP2" s="34"/>
      <c r="GUQ2" s="34"/>
      <c r="GUT2" s="26"/>
      <c r="GUU2" s="34"/>
      <c r="GUV2" s="34"/>
      <c r="GUW2" s="34"/>
      <c r="GUX2" s="34"/>
      <c r="GUY2" s="34"/>
      <c r="GVB2" s="26"/>
      <c r="GVC2" s="34"/>
      <c r="GVD2" s="34"/>
      <c r="GVE2" s="34"/>
      <c r="GVF2" s="34"/>
      <c r="GVG2" s="34"/>
      <c r="GVJ2" s="26"/>
      <c r="GVK2" s="34"/>
      <c r="GVL2" s="34"/>
      <c r="GVM2" s="34"/>
      <c r="GVN2" s="34"/>
      <c r="GVO2" s="34"/>
      <c r="GVR2" s="26"/>
      <c r="GVS2" s="34"/>
      <c r="GVT2" s="34"/>
      <c r="GVU2" s="34"/>
      <c r="GVV2" s="34"/>
      <c r="GVW2" s="34"/>
      <c r="GVZ2" s="26"/>
      <c r="GWA2" s="34"/>
      <c r="GWB2" s="34"/>
      <c r="GWC2" s="34"/>
      <c r="GWD2" s="34"/>
      <c r="GWE2" s="34"/>
      <c r="GWH2" s="26"/>
      <c r="GWI2" s="34"/>
      <c r="GWJ2" s="34"/>
      <c r="GWK2" s="34"/>
      <c r="GWL2" s="34"/>
      <c r="GWM2" s="34"/>
      <c r="GWP2" s="26"/>
      <c r="GWQ2" s="34"/>
      <c r="GWR2" s="34"/>
      <c r="GWS2" s="34"/>
      <c r="GWT2" s="34"/>
      <c r="GWU2" s="34"/>
      <c r="GWX2" s="26"/>
      <c r="GWY2" s="34"/>
      <c r="GWZ2" s="34"/>
      <c r="GXA2" s="34"/>
      <c r="GXB2" s="34"/>
      <c r="GXC2" s="34"/>
      <c r="GXF2" s="26"/>
      <c r="GXG2" s="34"/>
      <c r="GXH2" s="34"/>
      <c r="GXI2" s="34"/>
      <c r="GXJ2" s="34"/>
      <c r="GXK2" s="34"/>
      <c r="GXN2" s="26"/>
      <c r="GXO2" s="34"/>
      <c r="GXP2" s="34"/>
      <c r="GXQ2" s="34"/>
      <c r="GXR2" s="34"/>
      <c r="GXS2" s="34"/>
      <c r="GXV2" s="26"/>
      <c r="GXW2" s="34"/>
      <c r="GXX2" s="34"/>
      <c r="GXY2" s="34"/>
      <c r="GXZ2" s="34"/>
      <c r="GYA2" s="34"/>
      <c r="GYD2" s="26"/>
      <c r="GYE2" s="34"/>
      <c r="GYF2" s="34"/>
      <c r="GYG2" s="34"/>
      <c r="GYH2" s="34"/>
      <c r="GYI2" s="34"/>
      <c r="GYL2" s="26"/>
      <c r="GYM2" s="34"/>
      <c r="GYN2" s="34"/>
      <c r="GYO2" s="34"/>
      <c r="GYP2" s="34"/>
      <c r="GYQ2" s="34"/>
      <c r="GYT2" s="26"/>
      <c r="GYU2" s="34"/>
      <c r="GYV2" s="34"/>
      <c r="GYW2" s="34"/>
      <c r="GYX2" s="34"/>
      <c r="GYY2" s="34"/>
      <c r="GZB2" s="26"/>
      <c r="GZC2" s="34"/>
      <c r="GZD2" s="34"/>
      <c r="GZE2" s="34"/>
      <c r="GZF2" s="34"/>
      <c r="GZG2" s="34"/>
      <c r="GZJ2" s="26"/>
      <c r="GZK2" s="34"/>
      <c r="GZL2" s="34"/>
      <c r="GZM2" s="34"/>
      <c r="GZN2" s="34"/>
      <c r="GZO2" s="34"/>
      <c r="GZR2" s="26"/>
      <c r="GZS2" s="34"/>
      <c r="GZT2" s="34"/>
      <c r="GZU2" s="34"/>
      <c r="GZV2" s="34"/>
      <c r="GZW2" s="34"/>
      <c r="GZZ2" s="26"/>
      <c r="HAA2" s="34"/>
      <c r="HAB2" s="34"/>
      <c r="HAC2" s="34"/>
      <c r="HAD2" s="34"/>
      <c r="HAE2" s="34"/>
      <c r="HAH2" s="26"/>
      <c r="HAI2" s="34"/>
      <c r="HAJ2" s="34"/>
      <c r="HAK2" s="34"/>
      <c r="HAL2" s="34"/>
      <c r="HAM2" s="34"/>
      <c r="HAP2" s="26"/>
      <c r="HAQ2" s="34"/>
      <c r="HAR2" s="34"/>
      <c r="HAS2" s="34"/>
      <c r="HAT2" s="34"/>
      <c r="HAU2" s="34"/>
      <c r="HAX2" s="26"/>
      <c r="HAY2" s="34"/>
      <c r="HAZ2" s="34"/>
      <c r="HBA2" s="34"/>
      <c r="HBB2" s="34"/>
      <c r="HBC2" s="34"/>
      <c r="HBF2" s="26"/>
      <c r="HBG2" s="34"/>
      <c r="HBH2" s="34"/>
      <c r="HBI2" s="34"/>
      <c r="HBJ2" s="34"/>
      <c r="HBK2" s="34"/>
      <c r="HBN2" s="26"/>
      <c r="HBO2" s="34"/>
      <c r="HBP2" s="34"/>
      <c r="HBQ2" s="34"/>
      <c r="HBR2" s="34"/>
      <c r="HBS2" s="34"/>
      <c r="HBV2" s="26"/>
      <c r="HBW2" s="34"/>
      <c r="HBX2" s="34"/>
      <c r="HBY2" s="34"/>
      <c r="HBZ2" s="34"/>
      <c r="HCA2" s="34"/>
      <c r="HCD2" s="26"/>
      <c r="HCE2" s="34"/>
      <c r="HCF2" s="34"/>
      <c r="HCG2" s="34"/>
      <c r="HCH2" s="34"/>
      <c r="HCI2" s="34"/>
      <c r="HCL2" s="26"/>
      <c r="HCM2" s="34"/>
      <c r="HCN2" s="34"/>
      <c r="HCO2" s="34"/>
      <c r="HCP2" s="34"/>
      <c r="HCQ2" s="34"/>
      <c r="HCT2" s="26"/>
      <c r="HCU2" s="34"/>
      <c r="HCV2" s="34"/>
      <c r="HCW2" s="34"/>
      <c r="HCX2" s="34"/>
      <c r="HCY2" s="34"/>
      <c r="HDB2" s="26"/>
      <c r="HDC2" s="34"/>
      <c r="HDD2" s="34"/>
      <c r="HDE2" s="34"/>
      <c r="HDF2" s="34"/>
      <c r="HDG2" s="34"/>
      <c r="HDJ2" s="26"/>
      <c r="HDK2" s="34"/>
      <c r="HDL2" s="34"/>
      <c r="HDM2" s="34"/>
      <c r="HDN2" s="34"/>
      <c r="HDO2" s="34"/>
      <c r="HDR2" s="26"/>
      <c r="HDS2" s="34"/>
      <c r="HDT2" s="34"/>
      <c r="HDU2" s="34"/>
      <c r="HDV2" s="34"/>
      <c r="HDW2" s="34"/>
      <c r="HDZ2" s="26"/>
      <c r="HEA2" s="34"/>
      <c r="HEB2" s="34"/>
      <c r="HEC2" s="34"/>
      <c r="HED2" s="34"/>
      <c r="HEE2" s="34"/>
      <c r="HEH2" s="26"/>
      <c r="HEI2" s="34"/>
      <c r="HEJ2" s="34"/>
      <c r="HEK2" s="34"/>
      <c r="HEL2" s="34"/>
      <c r="HEM2" s="34"/>
      <c r="HEP2" s="26"/>
      <c r="HEQ2" s="34"/>
      <c r="HER2" s="34"/>
      <c r="HES2" s="34"/>
      <c r="HET2" s="34"/>
      <c r="HEU2" s="34"/>
      <c r="HEX2" s="26"/>
      <c r="HEY2" s="34"/>
      <c r="HEZ2" s="34"/>
      <c r="HFA2" s="34"/>
      <c r="HFB2" s="34"/>
      <c r="HFC2" s="34"/>
      <c r="HFF2" s="26"/>
      <c r="HFG2" s="34"/>
      <c r="HFH2" s="34"/>
      <c r="HFI2" s="34"/>
      <c r="HFJ2" s="34"/>
      <c r="HFK2" s="34"/>
      <c r="HFN2" s="26"/>
      <c r="HFO2" s="34"/>
      <c r="HFP2" s="34"/>
      <c r="HFQ2" s="34"/>
      <c r="HFR2" s="34"/>
      <c r="HFS2" s="34"/>
      <c r="HFV2" s="26"/>
      <c r="HFW2" s="34"/>
      <c r="HFX2" s="34"/>
      <c r="HFY2" s="34"/>
      <c r="HFZ2" s="34"/>
      <c r="HGA2" s="34"/>
      <c r="HGD2" s="26"/>
      <c r="HGE2" s="34"/>
      <c r="HGF2" s="34"/>
      <c r="HGG2" s="34"/>
      <c r="HGH2" s="34"/>
      <c r="HGI2" s="34"/>
      <c r="HGL2" s="26"/>
      <c r="HGM2" s="34"/>
      <c r="HGN2" s="34"/>
      <c r="HGO2" s="34"/>
      <c r="HGP2" s="34"/>
      <c r="HGQ2" s="34"/>
      <c r="HGT2" s="26"/>
      <c r="HGU2" s="34"/>
      <c r="HGV2" s="34"/>
      <c r="HGW2" s="34"/>
      <c r="HGX2" s="34"/>
      <c r="HGY2" s="34"/>
      <c r="HHB2" s="26"/>
      <c r="HHC2" s="34"/>
      <c r="HHD2" s="34"/>
      <c r="HHE2" s="34"/>
      <c r="HHF2" s="34"/>
      <c r="HHG2" s="34"/>
      <c r="HHJ2" s="26"/>
      <c r="HHK2" s="34"/>
      <c r="HHL2" s="34"/>
      <c r="HHM2" s="34"/>
      <c r="HHN2" s="34"/>
      <c r="HHO2" s="34"/>
      <c r="HHR2" s="26"/>
      <c r="HHS2" s="34"/>
      <c r="HHT2" s="34"/>
      <c r="HHU2" s="34"/>
      <c r="HHV2" s="34"/>
      <c r="HHW2" s="34"/>
      <c r="HHZ2" s="26"/>
      <c r="HIA2" s="34"/>
      <c r="HIB2" s="34"/>
      <c r="HIC2" s="34"/>
      <c r="HID2" s="34"/>
      <c r="HIE2" s="34"/>
      <c r="HIH2" s="26"/>
      <c r="HII2" s="34"/>
      <c r="HIJ2" s="34"/>
      <c r="HIK2" s="34"/>
      <c r="HIL2" s="34"/>
      <c r="HIM2" s="34"/>
      <c r="HIP2" s="26"/>
      <c r="HIQ2" s="34"/>
      <c r="HIR2" s="34"/>
      <c r="HIS2" s="34"/>
      <c r="HIT2" s="34"/>
      <c r="HIU2" s="34"/>
      <c r="HIX2" s="26"/>
      <c r="HIY2" s="34"/>
      <c r="HIZ2" s="34"/>
      <c r="HJA2" s="34"/>
      <c r="HJB2" s="34"/>
      <c r="HJC2" s="34"/>
      <c r="HJF2" s="26"/>
      <c r="HJG2" s="34"/>
      <c r="HJH2" s="34"/>
      <c r="HJI2" s="34"/>
      <c r="HJJ2" s="34"/>
      <c r="HJK2" s="34"/>
      <c r="HJN2" s="26"/>
      <c r="HJO2" s="34"/>
      <c r="HJP2" s="34"/>
      <c r="HJQ2" s="34"/>
      <c r="HJR2" s="34"/>
      <c r="HJS2" s="34"/>
      <c r="HJV2" s="26"/>
      <c r="HJW2" s="34"/>
      <c r="HJX2" s="34"/>
      <c r="HJY2" s="34"/>
      <c r="HJZ2" s="34"/>
      <c r="HKA2" s="34"/>
      <c r="HKD2" s="26"/>
      <c r="HKE2" s="34"/>
      <c r="HKF2" s="34"/>
      <c r="HKG2" s="34"/>
      <c r="HKH2" s="34"/>
      <c r="HKI2" s="34"/>
      <c r="HKL2" s="26"/>
      <c r="HKM2" s="34"/>
      <c r="HKN2" s="34"/>
      <c r="HKO2" s="34"/>
      <c r="HKP2" s="34"/>
      <c r="HKQ2" s="34"/>
      <c r="HKT2" s="26"/>
      <c r="HKU2" s="34"/>
      <c r="HKV2" s="34"/>
      <c r="HKW2" s="34"/>
      <c r="HKX2" s="34"/>
      <c r="HKY2" s="34"/>
      <c r="HLB2" s="26"/>
      <c r="HLC2" s="34"/>
      <c r="HLD2" s="34"/>
      <c r="HLE2" s="34"/>
      <c r="HLF2" s="34"/>
      <c r="HLG2" s="34"/>
      <c r="HLJ2" s="26"/>
      <c r="HLK2" s="34"/>
      <c r="HLL2" s="34"/>
      <c r="HLM2" s="34"/>
      <c r="HLN2" s="34"/>
      <c r="HLO2" s="34"/>
      <c r="HLR2" s="26"/>
      <c r="HLS2" s="34"/>
      <c r="HLT2" s="34"/>
      <c r="HLU2" s="34"/>
      <c r="HLV2" s="34"/>
      <c r="HLW2" s="34"/>
      <c r="HLZ2" s="26"/>
      <c r="HMA2" s="34"/>
      <c r="HMB2" s="34"/>
      <c r="HMC2" s="34"/>
      <c r="HMD2" s="34"/>
      <c r="HME2" s="34"/>
      <c r="HMH2" s="26"/>
      <c r="HMI2" s="34"/>
      <c r="HMJ2" s="34"/>
      <c r="HMK2" s="34"/>
      <c r="HML2" s="34"/>
      <c r="HMM2" s="34"/>
      <c r="HMP2" s="26"/>
      <c r="HMQ2" s="34"/>
      <c r="HMR2" s="34"/>
      <c r="HMS2" s="34"/>
      <c r="HMT2" s="34"/>
      <c r="HMU2" s="34"/>
      <c r="HMX2" s="26"/>
      <c r="HMY2" s="34"/>
      <c r="HMZ2" s="34"/>
      <c r="HNA2" s="34"/>
      <c r="HNB2" s="34"/>
      <c r="HNC2" s="34"/>
      <c r="HNF2" s="26"/>
      <c r="HNG2" s="34"/>
      <c r="HNH2" s="34"/>
      <c r="HNI2" s="34"/>
      <c r="HNJ2" s="34"/>
      <c r="HNK2" s="34"/>
      <c r="HNN2" s="26"/>
      <c r="HNO2" s="34"/>
      <c r="HNP2" s="34"/>
      <c r="HNQ2" s="34"/>
      <c r="HNR2" s="34"/>
      <c r="HNS2" s="34"/>
      <c r="HNV2" s="26"/>
      <c r="HNW2" s="34"/>
      <c r="HNX2" s="34"/>
      <c r="HNY2" s="34"/>
      <c r="HNZ2" s="34"/>
      <c r="HOA2" s="34"/>
      <c r="HOD2" s="26"/>
      <c r="HOE2" s="34"/>
      <c r="HOF2" s="34"/>
      <c r="HOG2" s="34"/>
      <c r="HOH2" s="34"/>
      <c r="HOI2" s="34"/>
      <c r="HOL2" s="26"/>
      <c r="HOM2" s="34"/>
      <c r="HON2" s="34"/>
      <c r="HOO2" s="34"/>
      <c r="HOP2" s="34"/>
      <c r="HOQ2" s="34"/>
      <c r="HOT2" s="26"/>
      <c r="HOU2" s="34"/>
      <c r="HOV2" s="34"/>
      <c r="HOW2" s="34"/>
      <c r="HOX2" s="34"/>
      <c r="HOY2" s="34"/>
      <c r="HPB2" s="26"/>
      <c r="HPC2" s="34"/>
      <c r="HPD2" s="34"/>
      <c r="HPE2" s="34"/>
      <c r="HPF2" s="34"/>
      <c r="HPG2" s="34"/>
      <c r="HPJ2" s="26"/>
      <c r="HPK2" s="34"/>
      <c r="HPL2" s="34"/>
      <c r="HPM2" s="34"/>
      <c r="HPN2" s="34"/>
      <c r="HPO2" s="34"/>
      <c r="HPR2" s="26"/>
      <c r="HPS2" s="34"/>
      <c r="HPT2" s="34"/>
      <c r="HPU2" s="34"/>
      <c r="HPV2" s="34"/>
      <c r="HPW2" s="34"/>
      <c r="HPZ2" s="26"/>
      <c r="HQA2" s="34"/>
      <c r="HQB2" s="34"/>
      <c r="HQC2" s="34"/>
      <c r="HQD2" s="34"/>
      <c r="HQE2" s="34"/>
      <c r="HQH2" s="26"/>
      <c r="HQI2" s="34"/>
      <c r="HQJ2" s="34"/>
      <c r="HQK2" s="34"/>
      <c r="HQL2" s="34"/>
      <c r="HQM2" s="34"/>
      <c r="HQP2" s="26"/>
      <c r="HQQ2" s="34"/>
      <c r="HQR2" s="34"/>
      <c r="HQS2" s="34"/>
      <c r="HQT2" s="34"/>
      <c r="HQU2" s="34"/>
      <c r="HQX2" s="26"/>
      <c r="HQY2" s="34"/>
      <c r="HQZ2" s="34"/>
      <c r="HRA2" s="34"/>
      <c r="HRB2" s="34"/>
      <c r="HRC2" s="34"/>
      <c r="HRF2" s="26"/>
      <c r="HRG2" s="34"/>
      <c r="HRH2" s="34"/>
      <c r="HRI2" s="34"/>
      <c r="HRJ2" s="34"/>
      <c r="HRK2" s="34"/>
      <c r="HRN2" s="26"/>
      <c r="HRO2" s="34"/>
      <c r="HRP2" s="34"/>
      <c r="HRQ2" s="34"/>
      <c r="HRR2" s="34"/>
      <c r="HRS2" s="34"/>
      <c r="HRV2" s="26"/>
      <c r="HRW2" s="34"/>
      <c r="HRX2" s="34"/>
      <c r="HRY2" s="34"/>
      <c r="HRZ2" s="34"/>
      <c r="HSA2" s="34"/>
      <c r="HSD2" s="26"/>
      <c r="HSE2" s="34"/>
      <c r="HSF2" s="34"/>
      <c r="HSG2" s="34"/>
      <c r="HSH2" s="34"/>
      <c r="HSI2" s="34"/>
      <c r="HSL2" s="26"/>
      <c r="HSM2" s="34"/>
      <c r="HSN2" s="34"/>
      <c r="HSO2" s="34"/>
      <c r="HSP2" s="34"/>
      <c r="HSQ2" s="34"/>
      <c r="HST2" s="26"/>
      <c r="HSU2" s="34"/>
      <c r="HSV2" s="34"/>
      <c r="HSW2" s="34"/>
      <c r="HSX2" s="34"/>
      <c r="HSY2" s="34"/>
      <c r="HTB2" s="26"/>
      <c r="HTC2" s="34"/>
      <c r="HTD2" s="34"/>
      <c r="HTE2" s="34"/>
      <c r="HTF2" s="34"/>
      <c r="HTG2" s="34"/>
      <c r="HTJ2" s="26"/>
      <c r="HTK2" s="34"/>
      <c r="HTL2" s="34"/>
      <c r="HTM2" s="34"/>
      <c r="HTN2" s="34"/>
      <c r="HTO2" s="34"/>
      <c r="HTR2" s="26"/>
      <c r="HTS2" s="34"/>
      <c r="HTT2" s="34"/>
      <c r="HTU2" s="34"/>
      <c r="HTV2" s="34"/>
      <c r="HTW2" s="34"/>
      <c r="HTZ2" s="26"/>
      <c r="HUA2" s="34"/>
      <c r="HUB2" s="34"/>
      <c r="HUC2" s="34"/>
      <c r="HUD2" s="34"/>
      <c r="HUE2" s="34"/>
      <c r="HUH2" s="26"/>
      <c r="HUI2" s="34"/>
      <c r="HUJ2" s="34"/>
      <c r="HUK2" s="34"/>
      <c r="HUL2" s="34"/>
      <c r="HUM2" s="34"/>
      <c r="HUP2" s="26"/>
      <c r="HUQ2" s="34"/>
      <c r="HUR2" s="34"/>
      <c r="HUS2" s="34"/>
      <c r="HUT2" s="34"/>
      <c r="HUU2" s="34"/>
      <c r="HUX2" s="26"/>
      <c r="HUY2" s="34"/>
      <c r="HUZ2" s="34"/>
      <c r="HVA2" s="34"/>
      <c r="HVB2" s="34"/>
      <c r="HVC2" s="34"/>
      <c r="HVF2" s="26"/>
      <c r="HVG2" s="34"/>
      <c r="HVH2" s="34"/>
      <c r="HVI2" s="34"/>
      <c r="HVJ2" s="34"/>
      <c r="HVK2" s="34"/>
      <c r="HVN2" s="26"/>
      <c r="HVO2" s="34"/>
      <c r="HVP2" s="34"/>
      <c r="HVQ2" s="34"/>
      <c r="HVR2" s="34"/>
      <c r="HVS2" s="34"/>
      <c r="HVV2" s="26"/>
      <c r="HVW2" s="34"/>
      <c r="HVX2" s="34"/>
      <c r="HVY2" s="34"/>
      <c r="HVZ2" s="34"/>
      <c r="HWA2" s="34"/>
      <c r="HWD2" s="26"/>
      <c r="HWE2" s="34"/>
      <c r="HWF2" s="34"/>
      <c r="HWG2" s="34"/>
      <c r="HWH2" s="34"/>
      <c r="HWI2" s="34"/>
      <c r="HWL2" s="26"/>
      <c r="HWM2" s="34"/>
      <c r="HWN2" s="34"/>
      <c r="HWO2" s="34"/>
      <c r="HWP2" s="34"/>
      <c r="HWQ2" s="34"/>
      <c r="HWT2" s="26"/>
      <c r="HWU2" s="34"/>
      <c r="HWV2" s="34"/>
      <c r="HWW2" s="34"/>
      <c r="HWX2" s="34"/>
      <c r="HWY2" s="34"/>
      <c r="HXB2" s="26"/>
      <c r="HXC2" s="34"/>
      <c r="HXD2" s="34"/>
      <c r="HXE2" s="34"/>
      <c r="HXF2" s="34"/>
      <c r="HXG2" s="34"/>
      <c r="HXJ2" s="26"/>
      <c r="HXK2" s="34"/>
      <c r="HXL2" s="34"/>
      <c r="HXM2" s="34"/>
      <c r="HXN2" s="34"/>
      <c r="HXO2" s="34"/>
      <c r="HXR2" s="26"/>
      <c r="HXS2" s="34"/>
      <c r="HXT2" s="34"/>
      <c r="HXU2" s="34"/>
      <c r="HXV2" s="34"/>
      <c r="HXW2" s="34"/>
      <c r="HXZ2" s="26"/>
      <c r="HYA2" s="34"/>
      <c r="HYB2" s="34"/>
      <c r="HYC2" s="34"/>
      <c r="HYD2" s="34"/>
      <c r="HYE2" s="34"/>
      <c r="HYH2" s="26"/>
      <c r="HYI2" s="34"/>
      <c r="HYJ2" s="34"/>
      <c r="HYK2" s="34"/>
      <c r="HYL2" s="34"/>
      <c r="HYM2" s="34"/>
      <c r="HYP2" s="26"/>
      <c r="HYQ2" s="34"/>
      <c r="HYR2" s="34"/>
      <c r="HYS2" s="34"/>
      <c r="HYT2" s="34"/>
      <c r="HYU2" s="34"/>
      <c r="HYX2" s="26"/>
      <c r="HYY2" s="34"/>
      <c r="HYZ2" s="34"/>
      <c r="HZA2" s="34"/>
      <c r="HZB2" s="34"/>
      <c r="HZC2" s="34"/>
      <c r="HZF2" s="26"/>
      <c r="HZG2" s="34"/>
      <c r="HZH2" s="34"/>
      <c r="HZI2" s="34"/>
      <c r="HZJ2" s="34"/>
      <c r="HZK2" s="34"/>
      <c r="HZN2" s="26"/>
      <c r="HZO2" s="34"/>
      <c r="HZP2" s="34"/>
      <c r="HZQ2" s="34"/>
      <c r="HZR2" s="34"/>
      <c r="HZS2" s="34"/>
      <c r="HZV2" s="26"/>
      <c r="HZW2" s="34"/>
      <c r="HZX2" s="34"/>
      <c r="HZY2" s="34"/>
      <c r="HZZ2" s="34"/>
      <c r="IAA2" s="34"/>
      <c r="IAD2" s="26"/>
      <c r="IAE2" s="34"/>
      <c r="IAF2" s="34"/>
      <c r="IAG2" s="34"/>
      <c r="IAH2" s="34"/>
      <c r="IAI2" s="34"/>
      <c r="IAL2" s="26"/>
      <c r="IAM2" s="34"/>
      <c r="IAN2" s="34"/>
      <c r="IAO2" s="34"/>
      <c r="IAP2" s="34"/>
      <c r="IAQ2" s="34"/>
      <c r="IAT2" s="26"/>
      <c r="IAU2" s="34"/>
      <c r="IAV2" s="34"/>
      <c r="IAW2" s="34"/>
      <c r="IAX2" s="34"/>
      <c r="IAY2" s="34"/>
      <c r="IBB2" s="26"/>
      <c r="IBC2" s="34"/>
      <c r="IBD2" s="34"/>
      <c r="IBE2" s="34"/>
      <c r="IBF2" s="34"/>
      <c r="IBG2" s="34"/>
      <c r="IBJ2" s="26"/>
      <c r="IBK2" s="34"/>
      <c r="IBL2" s="34"/>
      <c r="IBM2" s="34"/>
      <c r="IBN2" s="34"/>
      <c r="IBO2" s="34"/>
      <c r="IBR2" s="26"/>
      <c r="IBS2" s="34"/>
      <c r="IBT2" s="34"/>
      <c r="IBU2" s="34"/>
      <c r="IBV2" s="34"/>
      <c r="IBW2" s="34"/>
      <c r="IBZ2" s="26"/>
      <c r="ICA2" s="34"/>
      <c r="ICB2" s="34"/>
      <c r="ICC2" s="34"/>
      <c r="ICD2" s="34"/>
      <c r="ICE2" s="34"/>
      <c r="ICH2" s="26"/>
      <c r="ICI2" s="34"/>
      <c r="ICJ2" s="34"/>
      <c r="ICK2" s="34"/>
      <c r="ICL2" s="34"/>
      <c r="ICM2" s="34"/>
      <c r="ICP2" s="26"/>
      <c r="ICQ2" s="34"/>
      <c r="ICR2" s="34"/>
      <c r="ICS2" s="34"/>
      <c r="ICT2" s="34"/>
      <c r="ICU2" s="34"/>
      <c r="ICX2" s="26"/>
      <c r="ICY2" s="34"/>
      <c r="ICZ2" s="34"/>
      <c r="IDA2" s="34"/>
      <c r="IDB2" s="34"/>
      <c r="IDC2" s="34"/>
      <c r="IDF2" s="26"/>
      <c r="IDG2" s="34"/>
      <c r="IDH2" s="34"/>
      <c r="IDI2" s="34"/>
      <c r="IDJ2" s="34"/>
      <c r="IDK2" s="34"/>
      <c r="IDN2" s="26"/>
      <c r="IDO2" s="34"/>
      <c r="IDP2" s="34"/>
      <c r="IDQ2" s="34"/>
      <c r="IDR2" s="34"/>
      <c r="IDS2" s="34"/>
      <c r="IDV2" s="26"/>
      <c r="IDW2" s="34"/>
      <c r="IDX2" s="34"/>
      <c r="IDY2" s="34"/>
      <c r="IDZ2" s="34"/>
      <c r="IEA2" s="34"/>
      <c r="IED2" s="26"/>
      <c r="IEE2" s="34"/>
      <c r="IEF2" s="34"/>
      <c r="IEG2" s="34"/>
      <c r="IEH2" s="34"/>
      <c r="IEI2" s="34"/>
      <c r="IEL2" s="26"/>
      <c r="IEM2" s="34"/>
      <c r="IEN2" s="34"/>
      <c r="IEO2" s="34"/>
      <c r="IEP2" s="34"/>
      <c r="IEQ2" s="34"/>
      <c r="IET2" s="26"/>
      <c r="IEU2" s="34"/>
      <c r="IEV2" s="34"/>
      <c r="IEW2" s="34"/>
      <c r="IEX2" s="34"/>
      <c r="IEY2" s="34"/>
      <c r="IFB2" s="26"/>
      <c r="IFC2" s="34"/>
      <c r="IFD2" s="34"/>
      <c r="IFE2" s="34"/>
      <c r="IFF2" s="34"/>
      <c r="IFG2" s="34"/>
      <c r="IFJ2" s="26"/>
      <c r="IFK2" s="34"/>
      <c r="IFL2" s="34"/>
      <c r="IFM2" s="34"/>
      <c r="IFN2" s="34"/>
      <c r="IFO2" s="34"/>
      <c r="IFR2" s="26"/>
      <c r="IFS2" s="34"/>
      <c r="IFT2" s="34"/>
      <c r="IFU2" s="34"/>
      <c r="IFV2" s="34"/>
      <c r="IFW2" s="34"/>
      <c r="IFZ2" s="26"/>
      <c r="IGA2" s="34"/>
      <c r="IGB2" s="34"/>
      <c r="IGC2" s="34"/>
      <c r="IGD2" s="34"/>
      <c r="IGE2" s="34"/>
      <c r="IGH2" s="26"/>
      <c r="IGI2" s="34"/>
      <c r="IGJ2" s="34"/>
      <c r="IGK2" s="34"/>
      <c r="IGL2" s="34"/>
      <c r="IGM2" s="34"/>
      <c r="IGP2" s="26"/>
      <c r="IGQ2" s="34"/>
      <c r="IGR2" s="34"/>
      <c r="IGS2" s="34"/>
      <c r="IGT2" s="34"/>
      <c r="IGU2" s="34"/>
      <c r="IGX2" s="26"/>
      <c r="IGY2" s="34"/>
      <c r="IGZ2" s="34"/>
      <c r="IHA2" s="34"/>
      <c r="IHB2" s="34"/>
      <c r="IHC2" s="34"/>
      <c r="IHF2" s="26"/>
      <c r="IHG2" s="34"/>
      <c r="IHH2" s="34"/>
      <c r="IHI2" s="34"/>
      <c r="IHJ2" s="34"/>
      <c r="IHK2" s="34"/>
      <c r="IHN2" s="26"/>
      <c r="IHO2" s="34"/>
      <c r="IHP2" s="34"/>
      <c r="IHQ2" s="34"/>
      <c r="IHR2" s="34"/>
      <c r="IHS2" s="34"/>
      <c r="IHV2" s="26"/>
      <c r="IHW2" s="34"/>
      <c r="IHX2" s="34"/>
      <c r="IHY2" s="34"/>
      <c r="IHZ2" s="34"/>
      <c r="IIA2" s="34"/>
      <c r="IID2" s="26"/>
      <c r="IIE2" s="34"/>
      <c r="IIF2" s="34"/>
      <c r="IIG2" s="34"/>
      <c r="IIH2" s="34"/>
      <c r="III2" s="34"/>
      <c r="IIL2" s="26"/>
      <c r="IIM2" s="34"/>
      <c r="IIN2" s="34"/>
      <c r="IIO2" s="34"/>
      <c r="IIP2" s="34"/>
      <c r="IIQ2" s="34"/>
      <c r="IIT2" s="26"/>
      <c r="IIU2" s="34"/>
      <c r="IIV2" s="34"/>
      <c r="IIW2" s="34"/>
      <c r="IIX2" s="34"/>
      <c r="IIY2" s="34"/>
      <c r="IJB2" s="26"/>
      <c r="IJC2" s="34"/>
      <c r="IJD2" s="34"/>
      <c r="IJE2" s="34"/>
      <c r="IJF2" s="34"/>
      <c r="IJG2" s="34"/>
      <c r="IJJ2" s="26"/>
      <c r="IJK2" s="34"/>
      <c r="IJL2" s="34"/>
      <c r="IJM2" s="34"/>
      <c r="IJN2" s="34"/>
      <c r="IJO2" s="34"/>
      <c r="IJR2" s="26"/>
      <c r="IJS2" s="34"/>
      <c r="IJT2" s="34"/>
      <c r="IJU2" s="34"/>
      <c r="IJV2" s="34"/>
      <c r="IJW2" s="34"/>
      <c r="IJZ2" s="26"/>
      <c r="IKA2" s="34"/>
      <c r="IKB2" s="34"/>
      <c r="IKC2" s="34"/>
      <c r="IKD2" s="34"/>
      <c r="IKE2" s="34"/>
      <c r="IKH2" s="26"/>
      <c r="IKI2" s="34"/>
      <c r="IKJ2" s="34"/>
      <c r="IKK2" s="34"/>
      <c r="IKL2" s="34"/>
      <c r="IKM2" s="34"/>
      <c r="IKP2" s="26"/>
      <c r="IKQ2" s="34"/>
      <c r="IKR2" s="34"/>
      <c r="IKS2" s="34"/>
      <c r="IKT2" s="34"/>
      <c r="IKU2" s="34"/>
      <c r="IKX2" s="26"/>
      <c r="IKY2" s="34"/>
      <c r="IKZ2" s="34"/>
      <c r="ILA2" s="34"/>
      <c r="ILB2" s="34"/>
      <c r="ILC2" s="34"/>
      <c r="ILF2" s="26"/>
      <c r="ILG2" s="34"/>
      <c r="ILH2" s="34"/>
      <c r="ILI2" s="34"/>
      <c r="ILJ2" s="34"/>
      <c r="ILK2" s="34"/>
      <c r="ILN2" s="26"/>
      <c r="ILO2" s="34"/>
      <c r="ILP2" s="34"/>
      <c r="ILQ2" s="34"/>
      <c r="ILR2" s="34"/>
      <c r="ILS2" s="34"/>
      <c r="ILV2" s="26"/>
      <c r="ILW2" s="34"/>
      <c r="ILX2" s="34"/>
      <c r="ILY2" s="34"/>
      <c r="ILZ2" s="34"/>
      <c r="IMA2" s="34"/>
      <c r="IMD2" s="26"/>
      <c r="IME2" s="34"/>
      <c r="IMF2" s="34"/>
      <c r="IMG2" s="34"/>
      <c r="IMH2" s="34"/>
      <c r="IMI2" s="34"/>
      <c r="IML2" s="26"/>
      <c r="IMM2" s="34"/>
      <c r="IMN2" s="34"/>
      <c r="IMO2" s="34"/>
      <c r="IMP2" s="34"/>
      <c r="IMQ2" s="34"/>
      <c r="IMT2" s="26"/>
      <c r="IMU2" s="34"/>
      <c r="IMV2" s="34"/>
      <c r="IMW2" s="34"/>
      <c r="IMX2" s="34"/>
      <c r="IMY2" s="34"/>
      <c r="INB2" s="26"/>
      <c r="INC2" s="34"/>
      <c r="IND2" s="34"/>
      <c r="INE2" s="34"/>
      <c r="INF2" s="34"/>
      <c r="ING2" s="34"/>
      <c r="INJ2" s="26"/>
      <c r="INK2" s="34"/>
      <c r="INL2" s="34"/>
      <c r="INM2" s="34"/>
      <c r="INN2" s="34"/>
      <c r="INO2" s="34"/>
      <c r="INR2" s="26"/>
      <c r="INS2" s="34"/>
      <c r="INT2" s="34"/>
      <c r="INU2" s="34"/>
      <c r="INV2" s="34"/>
      <c r="INW2" s="34"/>
      <c r="INZ2" s="26"/>
      <c r="IOA2" s="34"/>
      <c r="IOB2" s="34"/>
      <c r="IOC2" s="34"/>
      <c r="IOD2" s="34"/>
      <c r="IOE2" s="34"/>
      <c r="IOH2" s="26"/>
      <c r="IOI2" s="34"/>
      <c r="IOJ2" s="34"/>
      <c r="IOK2" s="34"/>
      <c r="IOL2" s="34"/>
      <c r="IOM2" s="34"/>
      <c r="IOP2" s="26"/>
      <c r="IOQ2" s="34"/>
      <c r="IOR2" s="34"/>
      <c r="IOS2" s="34"/>
      <c r="IOT2" s="34"/>
      <c r="IOU2" s="34"/>
      <c r="IOX2" s="26"/>
      <c r="IOY2" s="34"/>
      <c r="IOZ2" s="34"/>
      <c r="IPA2" s="34"/>
      <c r="IPB2" s="34"/>
      <c r="IPC2" s="34"/>
      <c r="IPF2" s="26"/>
      <c r="IPG2" s="34"/>
      <c r="IPH2" s="34"/>
      <c r="IPI2" s="34"/>
      <c r="IPJ2" s="34"/>
      <c r="IPK2" s="34"/>
      <c r="IPN2" s="26"/>
      <c r="IPO2" s="34"/>
      <c r="IPP2" s="34"/>
      <c r="IPQ2" s="34"/>
      <c r="IPR2" s="34"/>
      <c r="IPS2" s="34"/>
      <c r="IPV2" s="26"/>
      <c r="IPW2" s="34"/>
      <c r="IPX2" s="34"/>
      <c r="IPY2" s="34"/>
      <c r="IPZ2" s="34"/>
      <c r="IQA2" s="34"/>
      <c r="IQD2" s="26"/>
      <c r="IQE2" s="34"/>
      <c r="IQF2" s="34"/>
      <c r="IQG2" s="34"/>
      <c r="IQH2" s="34"/>
      <c r="IQI2" s="34"/>
      <c r="IQL2" s="26"/>
      <c r="IQM2" s="34"/>
      <c r="IQN2" s="34"/>
      <c r="IQO2" s="34"/>
      <c r="IQP2" s="34"/>
      <c r="IQQ2" s="34"/>
      <c r="IQT2" s="26"/>
      <c r="IQU2" s="34"/>
      <c r="IQV2" s="34"/>
      <c r="IQW2" s="34"/>
      <c r="IQX2" s="34"/>
      <c r="IQY2" s="34"/>
      <c r="IRB2" s="26"/>
      <c r="IRC2" s="34"/>
      <c r="IRD2" s="34"/>
      <c r="IRE2" s="34"/>
      <c r="IRF2" s="34"/>
      <c r="IRG2" s="34"/>
      <c r="IRJ2" s="26"/>
      <c r="IRK2" s="34"/>
      <c r="IRL2" s="34"/>
      <c r="IRM2" s="34"/>
      <c r="IRN2" s="34"/>
      <c r="IRO2" s="34"/>
      <c r="IRR2" s="26"/>
      <c r="IRS2" s="34"/>
      <c r="IRT2" s="34"/>
      <c r="IRU2" s="34"/>
      <c r="IRV2" s="34"/>
      <c r="IRW2" s="34"/>
      <c r="IRZ2" s="26"/>
      <c r="ISA2" s="34"/>
      <c r="ISB2" s="34"/>
      <c r="ISC2" s="34"/>
      <c r="ISD2" s="34"/>
      <c r="ISE2" s="34"/>
      <c r="ISH2" s="26"/>
      <c r="ISI2" s="34"/>
      <c r="ISJ2" s="34"/>
      <c r="ISK2" s="34"/>
      <c r="ISL2" s="34"/>
      <c r="ISM2" s="34"/>
      <c r="ISP2" s="26"/>
      <c r="ISQ2" s="34"/>
      <c r="ISR2" s="34"/>
      <c r="ISS2" s="34"/>
      <c r="IST2" s="34"/>
      <c r="ISU2" s="34"/>
      <c r="ISX2" s="26"/>
      <c r="ISY2" s="34"/>
      <c r="ISZ2" s="34"/>
      <c r="ITA2" s="34"/>
      <c r="ITB2" s="34"/>
      <c r="ITC2" s="34"/>
      <c r="ITF2" s="26"/>
      <c r="ITG2" s="34"/>
      <c r="ITH2" s="34"/>
      <c r="ITI2" s="34"/>
      <c r="ITJ2" s="34"/>
      <c r="ITK2" s="34"/>
      <c r="ITN2" s="26"/>
      <c r="ITO2" s="34"/>
      <c r="ITP2" s="34"/>
      <c r="ITQ2" s="34"/>
      <c r="ITR2" s="34"/>
      <c r="ITS2" s="34"/>
      <c r="ITV2" s="26"/>
      <c r="ITW2" s="34"/>
      <c r="ITX2" s="34"/>
      <c r="ITY2" s="34"/>
      <c r="ITZ2" s="34"/>
      <c r="IUA2" s="34"/>
      <c r="IUD2" s="26"/>
      <c r="IUE2" s="34"/>
      <c r="IUF2" s="34"/>
      <c r="IUG2" s="34"/>
      <c r="IUH2" s="34"/>
      <c r="IUI2" s="34"/>
      <c r="IUL2" s="26"/>
      <c r="IUM2" s="34"/>
      <c r="IUN2" s="34"/>
      <c r="IUO2" s="34"/>
      <c r="IUP2" s="34"/>
      <c r="IUQ2" s="34"/>
      <c r="IUT2" s="26"/>
      <c r="IUU2" s="34"/>
      <c r="IUV2" s="34"/>
      <c r="IUW2" s="34"/>
      <c r="IUX2" s="34"/>
      <c r="IUY2" s="34"/>
      <c r="IVB2" s="26"/>
      <c r="IVC2" s="34"/>
      <c r="IVD2" s="34"/>
      <c r="IVE2" s="34"/>
      <c r="IVF2" s="34"/>
      <c r="IVG2" s="34"/>
      <c r="IVJ2" s="26"/>
      <c r="IVK2" s="34"/>
      <c r="IVL2" s="34"/>
      <c r="IVM2" s="34"/>
      <c r="IVN2" s="34"/>
      <c r="IVO2" s="34"/>
      <c r="IVR2" s="26"/>
      <c r="IVS2" s="34"/>
      <c r="IVT2" s="34"/>
      <c r="IVU2" s="34"/>
      <c r="IVV2" s="34"/>
      <c r="IVW2" s="34"/>
      <c r="IVZ2" s="26"/>
      <c r="IWA2" s="34"/>
      <c r="IWB2" s="34"/>
      <c r="IWC2" s="34"/>
      <c r="IWD2" s="34"/>
      <c r="IWE2" s="34"/>
      <c r="IWH2" s="26"/>
      <c r="IWI2" s="34"/>
      <c r="IWJ2" s="34"/>
      <c r="IWK2" s="34"/>
      <c r="IWL2" s="34"/>
      <c r="IWM2" s="34"/>
      <c r="IWP2" s="26"/>
      <c r="IWQ2" s="34"/>
      <c r="IWR2" s="34"/>
      <c r="IWS2" s="34"/>
      <c r="IWT2" s="34"/>
      <c r="IWU2" s="34"/>
      <c r="IWX2" s="26"/>
      <c r="IWY2" s="34"/>
      <c r="IWZ2" s="34"/>
      <c r="IXA2" s="34"/>
      <c r="IXB2" s="34"/>
      <c r="IXC2" s="34"/>
      <c r="IXF2" s="26"/>
      <c r="IXG2" s="34"/>
      <c r="IXH2" s="34"/>
      <c r="IXI2" s="34"/>
      <c r="IXJ2" s="34"/>
      <c r="IXK2" s="34"/>
      <c r="IXN2" s="26"/>
      <c r="IXO2" s="34"/>
      <c r="IXP2" s="34"/>
      <c r="IXQ2" s="34"/>
      <c r="IXR2" s="34"/>
      <c r="IXS2" s="34"/>
      <c r="IXV2" s="26"/>
      <c r="IXW2" s="34"/>
      <c r="IXX2" s="34"/>
      <c r="IXY2" s="34"/>
      <c r="IXZ2" s="34"/>
      <c r="IYA2" s="34"/>
      <c r="IYD2" s="26"/>
      <c r="IYE2" s="34"/>
      <c r="IYF2" s="34"/>
      <c r="IYG2" s="34"/>
      <c r="IYH2" s="34"/>
      <c r="IYI2" s="34"/>
      <c r="IYL2" s="26"/>
      <c r="IYM2" s="34"/>
      <c r="IYN2" s="34"/>
      <c r="IYO2" s="34"/>
      <c r="IYP2" s="34"/>
      <c r="IYQ2" s="34"/>
      <c r="IYT2" s="26"/>
      <c r="IYU2" s="34"/>
      <c r="IYV2" s="34"/>
      <c r="IYW2" s="34"/>
      <c r="IYX2" s="34"/>
      <c r="IYY2" s="34"/>
      <c r="IZB2" s="26"/>
      <c r="IZC2" s="34"/>
      <c r="IZD2" s="34"/>
      <c r="IZE2" s="34"/>
      <c r="IZF2" s="34"/>
      <c r="IZG2" s="34"/>
      <c r="IZJ2" s="26"/>
      <c r="IZK2" s="34"/>
      <c r="IZL2" s="34"/>
      <c r="IZM2" s="34"/>
      <c r="IZN2" s="34"/>
      <c r="IZO2" s="34"/>
      <c r="IZR2" s="26"/>
      <c r="IZS2" s="34"/>
      <c r="IZT2" s="34"/>
      <c r="IZU2" s="34"/>
      <c r="IZV2" s="34"/>
      <c r="IZW2" s="34"/>
      <c r="IZZ2" s="26"/>
      <c r="JAA2" s="34"/>
      <c r="JAB2" s="34"/>
      <c r="JAC2" s="34"/>
      <c r="JAD2" s="34"/>
      <c r="JAE2" s="34"/>
      <c r="JAH2" s="26"/>
      <c r="JAI2" s="34"/>
      <c r="JAJ2" s="34"/>
      <c r="JAK2" s="34"/>
      <c r="JAL2" s="34"/>
      <c r="JAM2" s="34"/>
      <c r="JAP2" s="26"/>
      <c r="JAQ2" s="34"/>
      <c r="JAR2" s="34"/>
      <c r="JAS2" s="34"/>
      <c r="JAT2" s="34"/>
      <c r="JAU2" s="34"/>
      <c r="JAX2" s="26"/>
      <c r="JAY2" s="34"/>
      <c r="JAZ2" s="34"/>
      <c r="JBA2" s="34"/>
      <c r="JBB2" s="34"/>
      <c r="JBC2" s="34"/>
      <c r="JBF2" s="26"/>
      <c r="JBG2" s="34"/>
      <c r="JBH2" s="34"/>
      <c r="JBI2" s="34"/>
      <c r="JBJ2" s="34"/>
      <c r="JBK2" s="34"/>
      <c r="JBN2" s="26"/>
      <c r="JBO2" s="34"/>
      <c r="JBP2" s="34"/>
      <c r="JBQ2" s="34"/>
      <c r="JBR2" s="34"/>
      <c r="JBS2" s="34"/>
      <c r="JBV2" s="26"/>
      <c r="JBW2" s="34"/>
      <c r="JBX2" s="34"/>
      <c r="JBY2" s="34"/>
      <c r="JBZ2" s="34"/>
      <c r="JCA2" s="34"/>
      <c r="JCD2" s="26"/>
      <c r="JCE2" s="34"/>
      <c r="JCF2" s="34"/>
      <c r="JCG2" s="34"/>
      <c r="JCH2" s="34"/>
      <c r="JCI2" s="34"/>
      <c r="JCL2" s="26"/>
      <c r="JCM2" s="34"/>
      <c r="JCN2" s="34"/>
      <c r="JCO2" s="34"/>
      <c r="JCP2" s="34"/>
      <c r="JCQ2" s="34"/>
      <c r="JCT2" s="26"/>
      <c r="JCU2" s="34"/>
      <c r="JCV2" s="34"/>
      <c r="JCW2" s="34"/>
      <c r="JCX2" s="34"/>
      <c r="JCY2" s="34"/>
      <c r="JDB2" s="26"/>
      <c r="JDC2" s="34"/>
      <c r="JDD2" s="34"/>
      <c r="JDE2" s="34"/>
      <c r="JDF2" s="34"/>
      <c r="JDG2" s="34"/>
      <c r="JDJ2" s="26"/>
      <c r="JDK2" s="34"/>
      <c r="JDL2" s="34"/>
      <c r="JDM2" s="34"/>
      <c r="JDN2" s="34"/>
      <c r="JDO2" s="34"/>
      <c r="JDR2" s="26"/>
      <c r="JDS2" s="34"/>
      <c r="JDT2" s="34"/>
      <c r="JDU2" s="34"/>
      <c r="JDV2" s="34"/>
      <c r="JDW2" s="34"/>
      <c r="JDZ2" s="26"/>
      <c r="JEA2" s="34"/>
      <c r="JEB2" s="34"/>
      <c r="JEC2" s="34"/>
      <c r="JED2" s="34"/>
      <c r="JEE2" s="34"/>
      <c r="JEH2" s="26"/>
      <c r="JEI2" s="34"/>
      <c r="JEJ2" s="34"/>
      <c r="JEK2" s="34"/>
      <c r="JEL2" s="34"/>
      <c r="JEM2" s="34"/>
      <c r="JEP2" s="26"/>
      <c r="JEQ2" s="34"/>
      <c r="JER2" s="34"/>
      <c r="JES2" s="34"/>
      <c r="JET2" s="34"/>
      <c r="JEU2" s="34"/>
      <c r="JEX2" s="26"/>
      <c r="JEY2" s="34"/>
      <c r="JEZ2" s="34"/>
      <c r="JFA2" s="34"/>
      <c r="JFB2" s="34"/>
      <c r="JFC2" s="34"/>
      <c r="JFF2" s="26"/>
      <c r="JFG2" s="34"/>
      <c r="JFH2" s="34"/>
      <c r="JFI2" s="34"/>
      <c r="JFJ2" s="34"/>
      <c r="JFK2" s="34"/>
      <c r="JFN2" s="26"/>
      <c r="JFO2" s="34"/>
      <c r="JFP2" s="34"/>
      <c r="JFQ2" s="34"/>
      <c r="JFR2" s="34"/>
      <c r="JFS2" s="34"/>
      <c r="JFV2" s="26"/>
      <c r="JFW2" s="34"/>
      <c r="JFX2" s="34"/>
      <c r="JFY2" s="34"/>
      <c r="JFZ2" s="34"/>
      <c r="JGA2" s="34"/>
      <c r="JGD2" s="26"/>
      <c r="JGE2" s="34"/>
      <c r="JGF2" s="34"/>
      <c r="JGG2" s="34"/>
      <c r="JGH2" s="34"/>
      <c r="JGI2" s="34"/>
      <c r="JGL2" s="26"/>
      <c r="JGM2" s="34"/>
      <c r="JGN2" s="34"/>
      <c r="JGO2" s="34"/>
      <c r="JGP2" s="34"/>
      <c r="JGQ2" s="34"/>
      <c r="JGT2" s="26"/>
      <c r="JGU2" s="34"/>
      <c r="JGV2" s="34"/>
      <c r="JGW2" s="34"/>
      <c r="JGX2" s="34"/>
      <c r="JGY2" s="34"/>
      <c r="JHB2" s="26"/>
      <c r="JHC2" s="34"/>
      <c r="JHD2" s="34"/>
      <c r="JHE2" s="34"/>
      <c r="JHF2" s="34"/>
      <c r="JHG2" s="34"/>
      <c r="JHJ2" s="26"/>
      <c r="JHK2" s="34"/>
      <c r="JHL2" s="34"/>
      <c r="JHM2" s="34"/>
      <c r="JHN2" s="34"/>
      <c r="JHO2" s="34"/>
      <c r="JHR2" s="26"/>
      <c r="JHS2" s="34"/>
      <c r="JHT2" s="34"/>
      <c r="JHU2" s="34"/>
      <c r="JHV2" s="34"/>
      <c r="JHW2" s="34"/>
      <c r="JHZ2" s="26"/>
      <c r="JIA2" s="34"/>
      <c r="JIB2" s="34"/>
      <c r="JIC2" s="34"/>
      <c r="JID2" s="34"/>
      <c r="JIE2" s="34"/>
      <c r="JIH2" s="26"/>
      <c r="JII2" s="34"/>
      <c r="JIJ2" s="34"/>
      <c r="JIK2" s="34"/>
      <c r="JIL2" s="34"/>
      <c r="JIM2" s="34"/>
      <c r="JIP2" s="26"/>
      <c r="JIQ2" s="34"/>
      <c r="JIR2" s="34"/>
      <c r="JIS2" s="34"/>
      <c r="JIT2" s="34"/>
      <c r="JIU2" s="34"/>
      <c r="JIX2" s="26"/>
      <c r="JIY2" s="34"/>
      <c r="JIZ2" s="34"/>
      <c r="JJA2" s="34"/>
      <c r="JJB2" s="34"/>
      <c r="JJC2" s="34"/>
      <c r="JJF2" s="26"/>
      <c r="JJG2" s="34"/>
      <c r="JJH2" s="34"/>
      <c r="JJI2" s="34"/>
      <c r="JJJ2" s="34"/>
      <c r="JJK2" s="34"/>
      <c r="JJN2" s="26"/>
      <c r="JJO2" s="34"/>
      <c r="JJP2" s="34"/>
      <c r="JJQ2" s="34"/>
      <c r="JJR2" s="34"/>
      <c r="JJS2" s="34"/>
      <c r="JJV2" s="26"/>
      <c r="JJW2" s="34"/>
      <c r="JJX2" s="34"/>
      <c r="JJY2" s="34"/>
      <c r="JJZ2" s="34"/>
      <c r="JKA2" s="34"/>
      <c r="JKD2" s="26"/>
      <c r="JKE2" s="34"/>
      <c r="JKF2" s="34"/>
      <c r="JKG2" s="34"/>
      <c r="JKH2" s="34"/>
      <c r="JKI2" s="34"/>
      <c r="JKL2" s="26"/>
      <c r="JKM2" s="34"/>
      <c r="JKN2" s="34"/>
      <c r="JKO2" s="34"/>
      <c r="JKP2" s="34"/>
      <c r="JKQ2" s="34"/>
      <c r="JKT2" s="26"/>
      <c r="JKU2" s="34"/>
      <c r="JKV2" s="34"/>
      <c r="JKW2" s="34"/>
      <c r="JKX2" s="34"/>
      <c r="JKY2" s="34"/>
      <c r="JLB2" s="26"/>
      <c r="JLC2" s="34"/>
      <c r="JLD2" s="34"/>
      <c r="JLE2" s="34"/>
      <c r="JLF2" s="34"/>
      <c r="JLG2" s="34"/>
      <c r="JLJ2" s="26"/>
      <c r="JLK2" s="34"/>
      <c r="JLL2" s="34"/>
      <c r="JLM2" s="34"/>
      <c r="JLN2" s="34"/>
      <c r="JLO2" s="34"/>
      <c r="JLR2" s="26"/>
      <c r="JLS2" s="34"/>
      <c r="JLT2" s="34"/>
      <c r="JLU2" s="34"/>
      <c r="JLV2" s="34"/>
      <c r="JLW2" s="34"/>
      <c r="JLZ2" s="26"/>
      <c r="JMA2" s="34"/>
      <c r="JMB2" s="34"/>
      <c r="JMC2" s="34"/>
      <c r="JMD2" s="34"/>
      <c r="JME2" s="34"/>
      <c r="JMH2" s="26"/>
      <c r="JMI2" s="34"/>
      <c r="JMJ2" s="34"/>
      <c r="JMK2" s="34"/>
      <c r="JML2" s="34"/>
      <c r="JMM2" s="34"/>
      <c r="JMP2" s="26"/>
      <c r="JMQ2" s="34"/>
      <c r="JMR2" s="34"/>
      <c r="JMS2" s="34"/>
      <c r="JMT2" s="34"/>
      <c r="JMU2" s="34"/>
      <c r="JMX2" s="26"/>
      <c r="JMY2" s="34"/>
      <c r="JMZ2" s="34"/>
      <c r="JNA2" s="34"/>
      <c r="JNB2" s="34"/>
      <c r="JNC2" s="34"/>
      <c r="JNF2" s="26"/>
      <c r="JNG2" s="34"/>
      <c r="JNH2" s="34"/>
      <c r="JNI2" s="34"/>
      <c r="JNJ2" s="34"/>
      <c r="JNK2" s="34"/>
      <c r="JNN2" s="26"/>
      <c r="JNO2" s="34"/>
      <c r="JNP2" s="34"/>
      <c r="JNQ2" s="34"/>
      <c r="JNR2" s="34"/>
      <c r="JNS2" s="34"/>
      <c r="JNV2" s="26"/>
      <c r="JNW2" s="34"/>
      <c r="JNX2" s="34"/>
      <c r="JNY2" s="34"/>
      <c r="JNZ2" s="34"/>
      <c r="JOA2" s="34"/>
      <c r="JOD2" s="26"/>
      <c r="JOE2" s="34"/>
      <c r="JOF2" s="34"/>
      <c r="JOG2" s="34"/>
      <c r="JOH2" s="34"/>
      <c r="JOI2" s="34"/>
      <c r="JOL2" s="26"/>
      <c r="JOM2" s="34"/>
      <c r="JON2" s="34"/>
      <c r="JOO2" s="34"/>
      <c r="JOP2" s="34"/>
      <c r="JOQ2" s="34"/>
      <c r="JOT2" s="26"/>
      <c r="JOU2" s="34"/>
      <c r="JOV2" s="34"/>
      <c r="JOW2" s="34"/>
      <c r="JOX2" s="34"/>
      <c r="JOY2" s="34"/>
      <c r="JPB2" s="26"/>
      <c r="JPC2" s="34"/>
      <c r="JPD2" s="34"/>
      <c r="JPE2" s="34"/>
      <c r="JPF2" s="34"/>
      <c r="JPG2" s="34"/>
      <c r="JPJ2" s="26"/>
      <c r="JPK2" s="34"/>
      <c r="JPL2" s="34"/>
      <c r="JPM2" s="34"/>
      <c r="JPN2" s="34"/>
      <c r="JPO2" s="34"/>
      <c r="JPR2" s="26"/>
      <c r="JPS2" s="34"/>
      <c r="JPT2" s="34"/>
      <c r="JPU2" s="34"/>
      <c r="JPV2" s="34"/>
      <c r="JPW2" s="34"/>
      <c r="JPZ2" s="26"/>
      <c r="JQA2" s="34"/>
      <c r="JQB2" s="34"/>
      <c r="JQC2" s="34"/>
      <c r="JQD2" s="34"/>
      <c r="JQE2" s="34"/>
      <c r="JQH2" s="26"/>
      <c r="JQI2" s="34"/>
      <c r="JQJ2" s="34"/>
      <c r="JQK2" s="34"/>
      <c r="JQL2" s="34"/>
      <c r="JQM2" s="34"/>
      <c r="JQP2" s="26"/>
      <c r="JQQ2" s="34"/>
      <c r="JQR2" s="34"/>
      <c r="JQS2" s="34"/>
      <c r="JQT2" s="34"/>
      <c r="JQU2" s="34"/>
      <c r="JQX2" s="26"/>
      <c r="JQY2" s="34"/>
      <c r="JQZ2" s="34"/>
      <c r="JRA2" s="34"/>
      <c r="JRB2" s="34"/>
      <c r="JRC2" s="34"/>
      <c r="JRF2" s="26"/>
      <c r="JRG2" s="34"/>
      <c r="JRH2" s="34"/>
      <c r="JRI2" s="34"/>
      <c r="JRJ2" s="34"/>
      <c r="JRK2" s="34"/>
      <c r="JRN2" s="26"/>
      <c r="JRO2" s="34"/>
      <c r="JRP2" s="34"/>
      <c r="JRQ2" s="34"/>
      <c r="JRR2" s="34"/>
      <c r="JRS2" s="34"/>
      <c r="JRV2" s="26"/>
      <c r="JRW2" s="34"/>
      <c r="JRX2" s="34"/>
      <c r="JRY2" s="34"/>
      <c r="JRZ2" s="34"/>
      <c r="JSA2" s="34"/>
      <c r="JSD2" s="26"/>
      <c r="JSE2" s="34"/>
      <c r="JSF2" s="34"/>
      <c r="JSG2" s="34"/>
      <c r="JSH2" s="34"/>
      <c r="JSI2" s="34"/>
      <c r="JSL2" s="26"/>
      <c r="JSM2" s="34"/>
      <c r="JSN2" s="34"/>
      <c r="JSO2" s="34"/>
      <c r="JSP2" s="34"/>
      <c r="JSQ2" s="34"/>
      <c r="JST2" s="26"/>
      <c r="JSU2" s="34"/>
      <c r="JSV2" s="34"/>
      <c r="JSW2" s="34"/>
      <c r="JSX2" s="34"/>
      <c r="JSY2" s="34"/>
      <c r="JTB2" s="26"/>
      <c r="JTC2" s="34"/>
      <c r="JTD2" s="34"/>
      <c r="JTE2" s="34"/>
      <c r="JTF2" s="34"/>
      <c r="JTG2" s="34"/>
      <c r="JTJ2" s="26"/>
      <c r="JTK2" s="34"/>
      <c r="JTL2" s="34"/>
      <c r="JTM2" s="34"/>
      <c r="JTN2" s="34"/>
      <c r="JTO2" s="34"/>
      <c r="JTR2" s="26"/>
      <c r="JTS2" s="34"/>
      <c r="JTT2" s="34"/>
      <c r="JTU2" s="34"/>
      <c r="JTV2" s="34"/>
      <c r="JTW2" s="34"/>
      <c r="JTZ2" s="26"/>
      <c r="JUA2" s="34"/>
      <c r="JUB2" s="34"/>
      <c r="JUC2" s="34"/>
      <c r="JUD2" s="34"/>
      <c r="JUE2" s="34"/>
      <c r="JUH2" s="26"/>
      <c r="JUI2" s="34"/>
      <c r="JUJ2" s="34"/>
      <c r="JUK2" s="34"/>
      <c r="JUL2" s="34"/>
      <c r="JUM2" s="34"/>
      <c r="JUP2" s="26"/>
      <c r="JUQ2" s="34"/>
      <c r="JUR2" s="34"/>
      <c r="JUS2" s="34"/>
      <c r="JUT2" s="34"/>
      <c r="JUU2" s="34"/>
      <c r="JUX2" s="26"/>
      <c r="JUY2" s="34"/>
      <c r="JUZ2" s="34"/>
      <c r="JVA2" s="34"/>
      <c r="JVB2" s="34"/>
      <c r="JVC2" s="34"/>
      <c r="JVF2" s="26"/>
      <c r="JVG2" s="34"/>
      <c r="JVH2" s="34"/>
      <c r="JVI2" s="34"/>
      <c r="JVJ2" s="34"/>
      <c r="JVK2" s="34"/>
      <c r="JVN2" s="26"/>
      <c r="JVO2" s="34"/>
      <c r="JVP2" s="34"/>
      <c r="JVQ2" s="34"/>
      <c r="JVR2" s="34"/>
      <c r="JVS2" s="34"/>
      <c r="JVV2" s="26"/>
      <c r="JVW2" s="34"/>
      <c r="JVX2" s="34"/>
      <c r="JVY2" s="34"/>
      <c r="JVZ2" s="34"/>
      <c r="JWA2" s="34"/>
      <c r="JWD2" s="26"/>
      <c r="JWE2" s="34"/>
      <c r="JWF2" s="34"/>
      <c r="JWG2" s="34"/>
      <c r="JWH2" s="34"/>
      <c r="JWI2" s="34"/>
      <c r="JWL2" s="26"/>
      <c r="JWM2" s="34"/>
      <c r="JWN2" s="34"/>
      <c r="JWO2" s="34"/>
      <c r="JWP2" s="34"/>
      <c r="JWQ2" s="34"/>
      <c r="JWT2" s="26"/>
      <c r="JWU2" s="34"/>
      <c r="JWV2" s="34"/>
      <c r="JWW2" s="34"/>
      <c r="JWX2" s="34"/>
      <c r="JWY2" s="34"/>
      <c r="JXB2" s="26"/>
      <c r="JXC2" s="34"/>
      <c r="JXD2" s="34"/>
      <c r="JXE2" s="34"/>
      <c r="JXF2" s="34"/>
      <c r="JXG2" s="34"/>
      <c r="JXJ2" s="26"/>
      <c r="JXK2" s="34"/>
      <c r="JXL2" s="34"/>
      <c r="JXM2" s="34"/>
      <c r="JXN2" s="34"/>
      <c r="JXO2" s="34"/>
      <c r="JXR2" s="26"/>
      <c r="JXS2" s="34"/>
      <c r="JXT2" s="34"/>
      <c r="JXU2" s="34"/>
      <c r="JXV2" s="34"/>
      <c r="JXW2" s="34"/>
      <c r="JXZ2" s="26"/>
      <c r="JYA2" s="34"/>
      <c r="JYB2" s="34"/>
      <c r="JYC2" s="34"/>
      <c r="JYD2" s="34"/>
      <c r="JYE2" s="34"/>
      <c r="JYH2" s="26"/>
      <c r="JYI2" s="34"/>
      <c r="JYJ2" s="34"/>
      <c r="JYK2" s="34"/>
      <c r="JYL2" s="34"/>
      <c r="JYM2" s="34"/>
      <c r="JYP2" s="26"/>
      <c r="JYQ2" s="34"/>
      <c r="JYR2" s="34"/>
      <c r="JYS2" s="34"/>
      <c r="JYT2" s="34"/>
      <c r="JYU2" s="34"/>
      <c r="JYX2" s="26"/>
      <c r="JYY2" s="34"/>
      <c r="JYZ2" s="34"/>
      <c r="JZA2" s="34"/>
      <c r="JZB2" s="34"/>
      <c r="JZC2" s="34"/>
      <c r="JZF2" s="26"/>
      <c r="JZG2" s="34"/>
      <c r="JZH2" s="34"/>
      <c r="JZI2" s="34"/>
      <c r="JZJ2" s="34"/>
      <c r="JZK2" s="34"/>
      <c r="JZN2" s="26"/>
      <c r="JZO2" s="34"/>
      <c r="JZP2" s="34"/>
      <c r="JZQ2" s="34"/>
      <c r="JZR2" s="34"/>
      <c r="JZS2" s="34"/>
      <c r="JZV2" s="26"/>
      <c r="JZW2" s="34"/>
      <c r="JZX2" s="34"/>
      <c r="JZY2" s="34"/>
      <c r="JZZ2" s="34"/>
      <c r="KAA2" s="34"/>
      <c r="KAD2" s="26"/>
      <c r="KAE2" s="34"/>
      <c r="KAF2" s="34"/>
      <c r="KAG2" s="34"/>
      <c r="KAH2" s="34"/>
      <c r="KAI2" s="34"/>
      <c r="KAL2" s="26"/>
      <c r="KAM2" s="34"/>
      <c r="KAN2" s="34"/>
      <c r="KAO2" s="34"/>
      <c r="KAP2" s="34"/>
      <c r="KAQ2" s="34"/>
      <c r="KAT2" s="26"/>
      <c r="KAU2" s="34"/>
      <c r="KAV2" s="34"/>
      <c r="KAW2" s="34"/>
      <c r="KAX2" s="34"/>
      <c r="KAY2" s="34"/>
      <c r="KBB2" s="26"/>
      <c r="KBC2" s="34"/>
      <c r="KBD2" s="34"/>
      <c r="KBE2" s="34"/>
      <c r="KBF2" s="34"/>
      <c r="KBG2" s="34"/>
      <c r="KBJ2" s="26"/>
      <c r="KBK2" s="34"/>
      <c r="KBL2" s="34"/>
      <c r="KBM2" s="34"/>
      <c r="KBN2" s="34"/>
      <c r="KBO2" s="34"/>
      <c r="KBR2" s="26"/>
      <c r="KBS2" s="34"/>
      <c r="KBT2" s="34"/>
      <c r="KBU2" s="34"/>
      <c r="KBV2" s="34"/>
      <c r="KBW2" s="34"/>
      <c r="KBZ2" s="26"/>
      <c r="KCA2" s="34"/>
      <c r="KCB2" s="34"/>
      <c r="KCC2" s="34"/>
      <c r="KCD2" s="34"/>
      <c r="KCE2" s="34"/>
      <c r="KCH2" s="26"/>
      <c r="KCI2" s="34"/>
      <c r="KCJ2" s="34"/>
      <c r="KCK2" s="34"/>
      <c r="KCL2" s="34"/>
      <c r="KCM2" s="34"/>
      <c r="KCP2" s="26"/>
      <c r="KCQ2" s="34"/>
      <c r="KCR2" s="34"/>
      <c r="KCS2" s="34"/>
      <c r="KCT2" s="34"/>
      <c r="KCU2" s="34"/>
      <c r="KCX2" s="26"/>
      <c r="KCY2" s="34"/>
      <c r="KCZ2" s="34"/>
      <c r="KDA2" s="34"/>
      <c r="KDB2" s="34"/>
      <c r="KDC2" s="34"/>
      <c r="KDF2" s="26"/>
      <c r="KDG2" s="34"/>
      <c r="KDH2" s="34"/>
      <c r="KDI2" s="34"/>
      <c r="KDJ2" s="34"/>
      <c r="KDK2" s="34"/>
      <c r="KDN2" s="26"/>
      <c r="KDO2" s="34"/>
      <c r="KDP2" s="34"/>
      <c r="KDQ2" s="34"/>
      <c r="KDR2" s="34"/>
      <c r="KDS2" s="34"/>
      <c r="KDV2" s="26"/>
      <c r="KDW2" s="34"/>
      <c r="KDX2" s="34"/>
      <c r="KDY2" s="34"/>
      <c r="KDZ2" s="34"/>
      <c r="KEA2" s="34"/>
      <c r="KED2" s="26"/>
      <c r="KEE2" s="34"/>
      <c r="KEF2" s="34"/>
      <c r="KEG2" s="34"/>
      <c r="KEH2" s="34"/>
      <c r="KEI2" s="34"/>
      <c r="KEL2" s="26"/>
      <c r="KEM2" s="34"/>
      <c r="KEN2" s="34"/>
      <c r="KEO2" s="34"/>
      <c r="KEP2" s="34"/>
      <c r="KEQ2" s="34"/>
      <c r="KET2" s="26"/>
      <c r="KEU2" s="34"/>
      <c r="KEV2" s="34"/>
      <c r="KEW2" s="34"/>
      <c r="KEX2" s="34"/>
      <c r="KEY2" s="34"/>
      <c r="KFB2" s="26"/>
      <c r="KFC2" s="34"/>
      <c r="KFD2" s="34"/>
      <c r="KFE2" s="34"/>
      <c r="KFF2" s="34"/>
      <c r="KFG2" s="34"/>
      <c r="KFJ2" s="26"/>
      <c r="KFK2" s="34"/>
      <c r="KFL2" s="34"/>
      <c r="KFM2" s="34"/>
      <c r="KFN2" s="34"/>
      <c r="KFO2" s="34"/>
      <c r="KFR2" s="26"/>
      <c r="KFS2" s="34"/>
      <c r="KFT2" s="34"/>
      <c r="KFU2" s="34"/>
      <c r="KFV2" s="34"/>
      <c r="KFW2" s="34"/>
      <c r="KFZ2" s="26"/>
      <c r="KGA2" s="34"/>
      <c r="KGB2" s="34"/>
      <c r="KGC2" s="34"/>
      <c r="KGD2" s="34"/>
      <c r="KGE2" s="34"/>
      <c r="KGH2" s="26"/>
      <c r="KGI2" s="34"/>
      <c r="KGJ2" s="34"/>
      <c r="KGK2" s="34"/>
      <c r="KGL2" s="34"/>
      <c r="KGM2" s="34"/>
      <c r="KGP2" s="26"/>
      <c r="KGQ2" s="34"/>
      <c r="KGR2" s="34"/>
      <c r="KGS2" s="34"/>
      <c r="KGT2" s="34"/>
      <c r="KGU2" s="34"/>
      <c r="KGX2" s="26"/>
      <c r="KGY2" s="34"/>
      <c r="KGZ2" s="34"/>
      <c r="KHA2" s="34"/>
      <c r="KHB2" s="34"/>
      <c r="KHC2" s="34"/>
      <c r="KHF2" s="26"/>
      <c r="KHG2" s="34"/>
      <c r="KHH2" s="34"/>
      <c r="KHI2" s="34"/>
      <c r="KHJ2" s="34"/>
      <c r="KHK2" s="34"/>
      <c r="KHN2" s="26"/>
      <c r="KHO2" s="34"/>
      <c r="KHP2" s="34"/>
      <c r="KHQ2" s="34"/>
      <c r="KHR2" s="34"/>
      <c r="KHS2" s="34"/>
      <c r="KHV2" s="26"/>
      <c r="KHW2" s="34"/>
      <c r="KHX2" s="34"/>
      <c r="KHY2" s="34"/>
      <c r="KHZ2" s="34"/>
      <c r="KIA2" s="34"/>
      <c r="KID2" s="26"/>
      <c r="KIE2" s="34"/>
      <c r="KIF2" s="34"/>
      <c r="KIG2" s="34"/>
      <c r="KIH2" s="34"/>
      <c r="KII2" s="34"/>
      <c r="KIL2" s="26"/>
      <c r="KIM2" s="34"/>
      <c r="KIN2" s="34"/>
      <c r="KIO2" s="34"/>
      <c r="KIP2" s="34"/>
      <c r="KIQ2" s="34"/>
      <c r="KIT2" s="26"/>
      <c r="KIU2" s="34"/>
      <c r="KIV2" s="34"/>
      <c r="KIW2" s="34"/>
      <c r="KIX2" s="34"/>
      <c r="KIY2" s="34"/>
      <c r="KJB2" s="26"/>
      <c r="KJC2" s="34"/>
      <c r="KJD2" s="34"/>
      <c r="KJE2" s="34"/>
      <c r="KJF2" s="34"/>
      <c r="KJG2" s="34"/>
      <c r="KJJ2" s="26"/>
      <c r="KJK2" s="34"/>
      <c r="KJL2" s="34"/>
      <c r="KJM2" s="34"/>
      <c r="KJN2" s="34"/>
      <c r="KJO2" s="34"/>
      <c r="KJR2" s="26"/>
      <c r="KJS2" s="34"/>
      <c r="KJT2" s="34"/>
      <c r="KJU2" s="34"/>
      <c r="KJV2" s="34"/>
      <c r="KJW2" s="34"/>
      <c r="KJZ2" s="26"/>
      <c r="KKA2" s="34"/>
      <c r="KKB2" s="34"/>
      <c r="KKC2" s="34"/>
      <c r="KKD2" s="34"/>
      <c r="KKE2" s="34"/>
      <c r="KKH2" s="26"/>
      <c r="KKI2" s="34"/>
      <c r="KKJ2" s="34"/>
      <c r="KKK2" s="34"/>
      <c r="KKL2" s="34"/>
      <c r="KKM2" s="34"/>
      <c r="KKP2" s="26"/>
      <c r="KKQ2" s="34"/>
      <c r="KKR2" s="34"/>
      <c r="KKS2" s="34"/>
      <c r="KKT2" s="34"/>
      <c r="KKU2" s="34"/>
      <c r="KKX2" s="26"/>
      <c r="KKY2" s="34"/>
      <c r="KKZ2" s="34"/>
      <c r="KLA2" s="34"/>
      <c r="KLB2" s="34"/>
      <c r="KLC2" s="34"/>
      <c r="KLF2" s="26"/>
      <c r="KLG2" s="34"/>
      <c r="KLH2" s="34"/>
      <c r="KLI2" s="34"/>
      <c r="KLJ2" s="34"/>
      <c r="KLK2" s="34"/>
      <c r="KLN2" s="26"/>
      <c r="KLO2" s="34"/>
      <c r="KLP2" s="34"/>
      <c r="KLQ2" s="34"/>
      <c r="KLR2" s="34"/>
      <c r="KLS2" s="34"/>
      <c r="KLV2" s="26"/>
      <c r="KLW2" s="34"/>
      <c r="KLX2" s="34"/>
      <c r="KLY2" s="34"/>
      <c r="KLZ2" s="34"/>
      <c r="KMA2" s="34"/>
      <c r="KMD2" s="26"/>
      <c r="KME2" s="34"/>
      <c r="KMF2" s="34"/>
      <c r="KMG2" s="34"/>
      <c r="KMH2" s="34"/>
      <c r="KMI2" s="34"/>
      <c r="KML2" s="26"/>
      <c r="KMM2" s="34"/>
      <c r="KMN2" s="34"/>
      <c r="KMO2" s="34"/>
      <c r="KMP2" s="34"/>
      <c r="KMQ2" s="34"/>
      <c r="KMT2" s="26"/>
      <c r="KMU2" s="34"/>
      <c r="KMV2" s="34"/>
      <c r="KMW2" s="34"/>
      <c r="KMX2" s="34"/>
      <c r="KMY2" s="34"/>
      <c r="KNB2" s="26"/>
      <c r="KNC2" s="34"/>
      <c r="KND2" s="34"/>
      <c r="KNE2" s="34"/>
      <c r="KNF2" s="34"/>
      <c r="KNG2" s="34"/>
      <c r="KNJ2" s="26"/>
      <c r="KNK2" s="34"/>
      <c r="KNL2" s="34"/>
      <c r="KNM2" s="34"/>
      <c r="KNN2" s="34"/>
      <c r="KNO2" s="34"/>
      <c r="KNR2" s="26"/>
      <c r="KNS2" s="34"/>
      <c r="KNT2" s="34"/>
      <c r="KNU2" s="34"/>
      <c r="KNV2" s="34"/>
      <c r="KNW2" s="34"/>
      <c r="KNZ2" s="26"/>
      <c r="KOA2" s="34"/>
      <c r="KOB2" s="34"/>
      <c r="KOC2" s="34"/>
      <c r="KOD2" s="34"/>
      <c r="KOE2" s="34"/>
      <c r="KOH2" s="26"/>
      <c r="KOI2" s="34"/>
      <c r="KOJ2" s="34"/>
      <c r="KOK2" s="34"/>
      <c r="KOL2" s="34"/>
      <c r="KOM2" s="34"/>
      <c r="KOP2" s="26"/>
      <c r="KOQ2" s="34"/>
      <c r="KOR2" s="34"/>
      <c r="KOS2" s="34"/>
      <c r="KOT2" s="34"/>
      <c r="KOU2" s="34"/>
      <c r="KOX2" s="26"/>
      <c r="KOY2" s="34"/>
      <c r="KOZ2" s="34"/>
      <c r="KPA2" s="34"/>
      <c r="KPB2" s="34"/>
      <c r="KPC2" s="34"/>
      <c r="KPF2" s="26"/>
      <c r="KPG2" s="34"/>
      <c r="KPH2" s="34"/>
      <c r="KPI2" s="34"/>
      <c r="KPJ2" s="34"/>
      <c r="KPK2" s="34"/>
      <c r="KPN2" s="26"/>
      <c r="KPO2" s="34"/>
      <c r="KPP2" s="34"/>
      <c r="KPQ2" s="34"/>
      <c r="KPR2" s="34"/>
      <c r="KPS2" s="34"/>
      <c r="KPV2" s="26"/>
      <c r="KPW2" s="34"/>
      <c r="KPX2" s="34"/>
      <c r="KPY2" s="34"/>
      <c r="KPZ2" s="34"/>
      <c r="KQA2" s="34"/>
      <c r="KQD2" s="26"/>
      <c r="KQE2" s="34"/>
      <c r="KQF2" s="34"/>
      <c r="KQG2" s="34"/>
      <c r="KQH2" s="34"/>
      <c r="KQI2" s="34"/>
      <c r="KQL2" s="26"/>
      <c r="KQM2" s="34"/>
      <c r="KQN2" s="34"/>
      <c r="KQO2" s="34"/>
      <c r="KQP2" s="34"/>
      <c r="KQQ2" s="34"/>
      <c r="KQT2" s="26"/>
      <c r="KQU2" s="34"/>
      <c r="KQV2" s="34"/>
      <c r="KQW2" s="34"/>
      <c r="KQX2" s="34"/>
      <c r="KQY2" s="34"/>
      <c r="KRB2" s="26"/>
      <c r="KRC2" s="34"/>
      <c r="KRD2" s="34"/>
      <c r="KRE2" s="34"/>
      <c r="KRF2" s="34"/>
      <c r="KRG2" s="34"/>
      <c r="KRJ2" s="26"/>
      <c r="KRK2" s="34"/>
      <c r="KRL2" s="34"/>
      <c r="KRM2" s="34"/>
      <c r="KRN2" s="34"/>
      <c r="KRO2" s="34"/>
      <c r="KRR2" s="26"/>
      <c r="KRS2" s="34"/>
      <c r="KRT2" s="34"/>
      <c r="KRU2" s="34"/>
      <c r="KRV2" s="34"/>
      <c r="KRW2" s="34"/>
      <c r="KRZ2" s="26"/>
      <c r="KSA2" s="34"/>
      <c r="KSB2" s="34"/>
      <c r="KSC2" s="34"/>
      <c r="KSD2" s="34"/>
      <c r="KSE2" s="34"/>
      <c r="KSH2" s="26"/>
      <c r="KSI2" s="34"/>
      <c r="KSJ2" s="34"/>
      <c r="KSK2" s="34"/>
      <c r="KSL2" s="34"/>
      <c r="KSM2" s="34"/>
      <c r="KSP2" s="26"/>
      <c r="KSQ2" s="34"/>
      <c r="KSR2" s="34"/>
      <c r="KSS2" s="34"/>
      <c r="KST2" s="34"/>
      <c r="KSU2" s="34"/>
      <c r="KSX2" s="26"/>
      <c r="KSY2" s="34"/>
      <c r="KSZ2" s="34"/>
      <c r="KTA2" s="34"/>
      <c r="KTB2" s="34"/>
      <c r="KTC2" s="34"/>
      <c r="KTF2" s="26"/>
      <c r="KTG2" s="34"/>
      <c r="KTH2" s="34"/>
      <c r="KTI2" s="34"/>
      <c r="KTJ2" s="34"/>
      <c r="KTK2" s="34"/>
      <c r="KTN2" s="26"/>
      <c r="KTO2" s="34"/>
      <c r="KTP2" s="34"/>
      <c r="KTQ2" s="34"/>
      <c r="KTR2" s="34"/>
      <c r="KTS2" s="34"/>
      <c r="KTV2" s="26"/>
      <c r="KTW2" s="34"/>
      <c r="KTX2" s="34"/>
      <c r="KTY2" s="34"/>
      <c r="KTZ2" s="34"/>
      <c r="KUA2" s="34"/>
      <c r="KUD2" s="26"/>
      <c r="KUE2" s="34"/>
      <c r="KUF2" s="34"/>
      <c r="KUG2" s="34"/>
      <c r="KUH2" s="34"/>
      <c r="KUI2" s="34"/>
      <c r="KUL2" s="26"/>
      <c r="KUM2" s="34"/>
      <c r="KUN2" s="34"/>
      <c r="KUO2" s="34"/>
      <c r="KUP2" s="34"/>
      <c r="KUQ2" s="34"/>
      <c r="KUT2" s="26"/>
      <c r="KUU2" s="34"/>
      <c r="KUV2" s="34"/>
      <c r="KUW2" s="34"/>
      <c r="KUX2" s="34"/>
      <c r="KUY2" s="34"/>
      <c r="KVB2" s="26"/>
      <c r="KVC2" s="34"/>
      <c r="KVD2" s="34"/>
      <c r="KVE2" s="34"/>
      <c r="KVF2" s="34"/>
      <c r="KVG2" s="34"/>
      <c r="KVJ2" s="26"/>
      <c r="KVK2" s="34"/>
      <c r="KVL2" s="34"/>
      <c r="KVM2" s="34"/>
      <c r="KVN2" s="34"/>
      <c r="KVO2" s="34"/>
      <c r="KVR2" s="26"/>
      <c r="KVS2" s="34"/>
      <c r="KVT2" s="34"/>
      <c r="KVU2" s="34"/>
      <c r="KVV2" s="34"/>
      <c r="KVW2" s="34"/>
      <c r="KVZ2" s="26"/>
      <c r="KWA2" s="34"/>
      <c r="KWB2" s="34"/>
      <c r="KWC2" s="34"/>
      <c r="KWD2" s="34"/>
      <c r="KWE2" s="34"/>
      <c r="KWH2" s="26"/>
      <c r="KWI2" s="34"/>
      <c r="KWJ2" s="34"/>
      <c r="KWK2" s="34"/>
      <c r="KWL2" s="34"/>
      <c r="KWM2" s="34"/>
      <c r="KWP2" s="26"/>
      <c r="KWQ2" s="34"/>
      <c r="KWR2" s="34"/>
      <c r="KWS2" s="34"/>
      <c r="KWT2" s="34"/>
      <c r="KWU2" s="34"/>
      <c r="KWX2" s="26"/>
      <c r="KWY2" s="34"/>
      <c r="KWZ2" s="34"/>
      <c r="KXA2" s="34"/>
      <c r="KXB2" s="34"/>
      <c r="KXC2" s="34"/>
      <c r="KXF2" s="26"/>
      <c r="KXG2" s="34"/>
      <c r="KXH2" s="34"/>
      <c r="KXI2" s="34"/>
      <c r="KXJ2" s="34"/>
      <c r="KXK2" s="34"/>
      <c r="KXN2" s="26"/>
      <c r="KXO2" s="34"/>
      <c r="KXP2" s="34"/>
      <c r="KXQ2" s="34"/>
      <c r="KXR2" s="34"/>
      <c r="KXS2" s="34"/>
      <c r="KXV2" s="26"/>
      <c r="KXW2" s="34"/>
      <c r="KXX2" s="34"/>
      <c r="KXY2" s="34"/>
      <c r="KXZ2" s="34"/>
      <c r="KYA2" s="34"/>
      <c r="KYD2" s="26"/>
      <c r="KYE2" s="34"/>
      <c r="KYF2" s="34"/>
      <c r="KYG2" s="34"/>
      <c r="KYH2" s="34"/>
      <c r="KYI2" s="34"/>
      <c r="KYL2" s="26"/>
      <c r="KYM2" s="34"/>
      <c r="KYN2" s="34"/>
      <c r="KYO2" s="34"/>
      <c r="KYP2" s="34"/>
      <c r="KYQ2" s="34"/>
      <c r="KYT2" s="26"/>
      <c r="KYU2" s="34"/>
      <c r="KYV2" s="34"/>
      <c r="KYW2" s="34"/>
      <c r="KYX2" s="34"/>
      <c r="KYY2" s="34"/>
      <c r="KZB2" s="26"/>
      <c r="KZC2" s="34"/>
      <c r="KZD2" s="34"/>
      <c r="KZE2" s="34"/>
      <c r="KZF2" s="34"/>
      <c r="KZG2" s="34"/>
      <c r="KZJ2" s="26"/>
      <c r="KZK2" s="34"/>
      <c r="KZL2" s="34"/>
      <c r="KZM2" s="34"/>
      <c r="KZN2" s="34"/>
      <c r="KZO2" s="34"/>
      <c r="KZR2" s="26"/>
      <c r="KZS2" s="34"/>
      <c r="KZT2" s="34"/>
      <c r="KZU2" s="34"/>
      <c r="KZV2" s="34"/>
      <c r="KZW2" s="34"/>
      <c r="KZZ2" s="26"/>
      <c r="LAA2" s="34"/>
      <c r="LAB2" s="34"/>
      <c r="LAC2" s="34"/>
      <c r="LAD2" s="34"/>
      <c r="LAE2" s="34"/>
      <c r="LAH2" s="26"/>
      <c r="LAI2" s="34"/>
      <c r="LAJ2" s="34"/>
      <c r="LAK2" s="34"/>
      <c r="LAL2" s="34"/>
      <c r="LAM2" s="34"/>
      <c r="LAP2" s="26"/>
      <c r="LAQ2" s="34"/>
      <c r="LAR2" s="34"/>
      <c r="LAS2" s="34"/>
      <c r="LAT2" s="34"/>
      <c r="LAU2" s="34"/>
      <c r="LAX2" s="26"/>
      <c r="LAY2" s="34"/>
      <c r="LAZ2" s="34"/>
      <c r="LBA2" s="34"/>
      <c r="LBB2" s="34"/>
      <c r="LBC2" s="34"/>
      <c r="LBF2" s="26"/>
      <c r="LBG2" s="34"/>
      <c r="LBH2" s="34"/>
      <c r="LBI2" s="34"/>
      <c r="LBJ2" s="34"/>
      <c r="LBK2" s="34"/>
      <c r="LBN2" s="26"/>
      <c r="LBO2" s="34"/>
      <c r="LBP2" s="34"/>
      <c r="LBQ2" s="34"/>
      <c r="LBR2" s="34"/>
      <c r="LBS2" s="34"/>
      <c r="LBV2" s="26"/>
      <c r="LBW2" s="34"/>
      <c r="LBX2" s="34"/>
      <c r="LBY2" s="34"/>
      <c r="LBZ2" s="34"/>
      <c r="LCA2" s="34"/>
      <c r="LCD2" s="26"/>
      <c r="LCE2" s="34"/>
      <c r="LCF2" s="34"/>
      <c r="LCG2" s="34"/>
      <c r="LCH2" s="34"/>
      <c r="LCI2" s="34"/>
      <c r="LCL2" s="26"/>
      <c r="LCM2" s="34"/>
      <c r="LCN2" s="34"/>
      <c r="LCO2" s="34"/>
      <c r="LCP2" s="34"/>
      <c r="LCQ2" s="34"/>
      <c r="LCT2" s="26"/>
      <c r="LCU2" s="34"/>
      <c r="LCV2" s="34"/>
      <c r="LCW2" s="34"/>
      <c r="LCX2" s="34"/>
      <c r="LCY2" s="34"/>
      <c r="LDB2" s="26"/>
      <c r="LDC2" s="34"/>
      <c r="LDD2" s="34"/>
      <c r="LDE2" s="34"/>
      <c r="LDF2" s="34"/>
      <c r="LDG2" s="34"/>
      <c r="LDJ2" s="26"/>
      <c r="LDK2" s="34"/>
      <c r="LDL2" s="34"/>
      <c r="LDM2" s="34"/>
      <c r="LDN2" s="34"/>
      <c r="LDO2" s="34"/>
      <c r="LDR2" s="26"/>
      <c r="LDS2" s="34"/>
      <c r="LDT2" s="34"/>
      <c r="LDU2" s="34"/>
      <c r="LDV2" s="34"/>
      <c r="LDW2" s="34"/>
      <c r="LDZ2" s="26"/>
      <c r="LEA2" s="34"/>
      <c r="LEB2" s="34"/>
      <c r="LEC2" s="34"/>
      <c r="LED2" s="34"/>
      <c r="LEE2" s="34"/>
      <c r="LEH2" s="26"/>
      <c r="LEI2" s="34"/>
      <c r="LEJ2" s="34"/>
      <c r="LEK2" s="34"/>
      <c r="LEL2" s="34"/>
      <c r="LEM2" s="34"/>
      <c r="LEP2" s="26"/>
      <c r="LEQ2" s="34"/>
      <c r="LER2" s="34"/>
      <c r="LES2" s="34"/>
      <c r="LET2" s="34"/>
      <c r="LEU2" s="34"/>
      <c r="LEX2" s="26"/>
      <c r="LEY2" s="34"/>
      <c r="LEZ2" s="34"/>
      <c r="LFA2" s="34"/>
      <c r="LFB2" s="34"/>
      <c r="LFC2" s="34"/>
      <c r="LFF2" s="26"/>
      <c r="LFG2" s="34"/>
      <c r="LFH2" s="34"/>
      <c r="LFI2" s="34"/>
      <c r="LFJ2" s="34"/>
      <c r="LFK2" s="34"/>
      <c r="LFN2" s="26"/>
      <c r="LFO2" s="34"/>
      <c r="LFP2" s="34"/>
      <c r="LFQ2" s="34"/>
      <c r="LFR2" s="34"/>
      <c r="LFS2" s="34"/>
      <c r="LFV2" s="26"/>
      <c r="LFW2" s="34"/>
      <c r="LFX2" s="34"/>
      <c r="LFY2" s="34"/>
      <c r="LFZ2" s="34"/>
      <c r="LGA2" s="34"/>
      <c r="LGD2" s="26"/>
      <c r="LGE2" s="34"/>
      <c r="LGF2" s="34"/>
      <c r="LGG2" s="34"/>
      <c r="LGH2" s="34"/>
      <c r="LGI2" s="34"/>
      <c r="LGL2" s="26"/>
      <c r="LGM2" s="34"/>
      <c r="LGN2" s="34"/>
      <c r="LGO2" s="34"/>
      <c r="LGP2" s="34"/>
      <c r="LGQ2" s="34"/>
      <c r="LGT2" s="26"/>
      <c r="LGU2" s="34"/>
      <c r="LGV2" s="34"/>
      <c r="LGW2" s="34"/>
      <c r="LGX2" s="34"/>
      <c r="LGY2" s="34"/>
      <c r="LHB2" s="26"/>
      <c r="LHC2" s="34"/>
      <c r="LHD2" s="34"/>
      <c r="LHE2" s="34"/>
      <c r="LHF2" s="34"/>
      <c r="LHG2" s="34"/>
      <c r="LHJ2" s="26"/>
      <c r="LHK2" s="34"/>
      <c r="LHL2" s="34"/>
      <c r="LHM2" s="34"/>
      <c r="LHN2" s="34"/>
      <c r="LHO2" s="34"/>
      <c r="LHR2" s="26"/>
      <c r="LHS2" s="34"/>
      <c r="LHT2" s="34"/>
      <c r="LHU2" s="34"/>
      <c r="LHV2" s="34"/>
      <c r="LHW2" s="34"/>
      <c r="LHZ2" s="26"/>
      <c r="LIA2" s="34"/>
      <c r="LIB2" s="34"/>
      <c r="LIC2" s="34"/>
      <c r="LID2" s="34"/>
      <c r="LIE2" s="34"/>
      <c r="LIH2" s="26"/>
      <c r="LII2" s="34"/>
      <c r="LIJ2" s="34"/>
      <c r="LIK2" s="34"/>
      <c r="LIL2" s="34"/>
      <c r="LIM2" s="34"/>
      <c r="LIP2" s="26"/>
      <c r="LIQ2" s="34"/>
      <c r="LIR2" s="34"/>
      <c r="LIS2" s="34"/>
      <c r="LIT2" s="34"/>
      <c r="LIU2" s="34"/>
      <c r="LIX2" s="26"/>
      <c r="LIY2" s="34"/>
      <c r="LIZ2" s="34"/>
      <c r="LJA2" s="34"/>
      <c r="LJB2" s="34"/>
      <c r="LJC2" s="34"/>
      <c r="LJF2" s="26"/>
      <c r="LJG2" s="34"/>
      <c r="LJH2" s="34"/>
      <c r="LJI2" s="34"/>
      <c r="LJJ2" s="34"/>
      <c r="LJK2" s="34"/>
      <c r="LJN2" s="26"/>
      <c r="LJO2" s="34"/>
      <c r="LJP2" s="34"/>
      <c r="LJQ2" s="34"/>
      <c r="LJR2" s="34"/>
      <c r="LJS2" s="34"/>
      <c r="LJV2" s="26"/>
      <c r="LJW2" s="34"/>
      <c r="LJX2" s="34"/>
      <c r="LJY2" s="34"/>
      <c r="LJZ2" s="34"/>
      <c r="LKA2" s="34"/>
      <c r="LKD2" s="26"/>
      <c r="LKE2" s="34"/>
      <c r="LKF2" s="34"/>
      <c r="LKG2" s="34"/>
      <c r="LKH2" s="34"/>
      <c r="LKI2" s="34"/>
      <c r="LKL2" s="26"/>
      <c r="LKM2" s="34"/>
      <c r="LKN2" s="34"/>
      <c r="LKO2" s="34"/>
      <c r="LKP2" s="34"/>
      <c r="LKQ2" s="34"/>
      <c r="LKT2" s="26"/>
      <c r="LKU2" s="34"/>
      <c r="LKV2" s="34"/>
      <c r="LKW2" s="34"/>
      <c r="LKX2" s="34"/>
      <c r="LKY2" s="34"/>
      <c r="LLB2" s="26"/>
      <c r="LLC2" s="34"/>
      <c r="LLD2" s="34"/>
      <c r="LLE2" s="34"/>
      <c r="LLF2" s="34"/>
      <c r="LLG2" s="34"/>
      <c r="LLJ2" s="26"/>
      <c r="LLK2" s="34"/>
      <c r="LLL2" s="34"/>
      <c r="LLM2" s="34"/>
      <c r="LLN2" s="34"/>
      <c r="LLO2" s="34"/>
      <c r="LLR2" s="26"/>
      <c r="LLS2" s="34"/>
      <c r="LLT2" s="34"/>
      <c r="LLU2" s="34"/>
      <c r="LLV2" s="34"/>
      <c r="LLW2" s="34"/>
      <c r="LLZ2" s="26"/>
      <c r="LMA2" s="34"/>
      <c r="LMB2" s="34"/>
      <c r="LMC2" s="34"/>
      <c r="LMD2" s="34"/>
      <c r="LME2" s="34"/>
      <c r="LMH2" s="26"/>
      <c r="LMI2" s="34"/>
      <c r="LMJ2" s="34"/>
      <c r="LMK2" s="34"/>
      <c r="LML2" s="34"/>
      <c r="LMM2" s="34"/>
      <c r="LMP2" s="26"/>
      <c r="LMQ2" s="34"/>
      <c r="LMR2" s="34"/>
      <c r="LMS2" s="34"/>
      <c r="LMT2" s="34"/>
      <c r="LMU2" s="34"/>
      <c r="LMX2" s="26"/>
      <c r="LMY2" s="34"/>
      <c r="LMZ2" s="34"/>
      <c r="LNA2" s="34"/>
      <c r="LNB2" s="34"/>
      <c r="LNC2" s="34"/>
      <c r="LNF2" s="26"/>
      <c r="LNG2" s="34"/>
      <c r="LNH2" s="34"/>
      <c r="LNI2" s="34"/>
      <c r="LNJ2" s="34"/>
      <c r="LNK2" s="34"/>
      <c r="LNN2" s="26"/>
      <c r="LNO2" s="34"/>
      <c r="LNP2" s="34"/>
      <c r="LNQ2" s="34"/>
      <c r="LNR2" s="34"/>
      <c r="LNS2" s="34"/>
      <c r="LNV2" s="26"/>
      <c r="LNW2" s="34"/>
      <c r="LNX2" s="34"/>
      <c r="LNY2" s="34"/>
      <c r="LNZ2" s="34"/>
      <c r="LOA2" s="34"/>
      <c r="LOD2" s="26"/>
      <c r="LOE2" s="34"/>
      <c r="LOF2" s="34"/>
      <c r="LOG2" s="34"/>
      <c r="LOH2" s="34"/>
      <c r="LOI2" s="34"/>
      <c r="LOL2" s="26"/>
      <c r="LOM2" s="34"/>
      <c r="LON2" s="34"/>
      <c r="LOO2" s="34"/>
      <c r="LOP2" s="34"/>
      <c r="LOQ2" s="34"/>
      <c r="LOT2" s="26"/>
      <c r="LOU2" s="34"/>
      <c r="LOV2" s="34"/>
      <c r="LOW2" s="34"/>
      <c r="LOX2" s="34"/>
      <c r="LOY2" s="34"/>
      <c r="LPB2" s="26"/>
      <c r="LPC2" s="34"/>
      <c r="LPD2" s="34"/>
      <c r="LPE2" s="34"/>
      <c r="LPF2" s="34"/>
      <c r="LPG2" s="34"/>
      <c r="LPJ2" s="26"/>
      <c r="LPK2" s="34"/>
      <c r="LPL2" s="34"/>
      <c r="LPM2" s="34"/>
      <c r="LPN2" s="34"/>
      <c r="LPO2" s="34"/>
      <c r="LPR2" s="26"/>
      <c r="LPS2" s="34"/>
      <c r="LPT2" s="34"/>
      <c r="LPU2" s="34"/>
      <c r="LPV2" s="34"/>
      <c r="LPW2" s="34"/>
      <c r="LPZ2" s="26"/>
      <c r="LQA2" s="34"/>
      <c r="LQB2" s="34"/>
      <c r="LQC2" s="34"/>
      <c r="LQD2" s="34"/>
      <c r="LQE2" s="34"/>
      <c r="LQH2" s="26"/>
      <c r="LQI2" s="34"/>
      <c r="LQJ2" s="34"/>
      <c r="LQK2" s="34"/>
      <c r="LQL2" s="34"/>
      <c r="LQM2" s="34"/>
      <c r="LQP2" s="26"/>
      <c r="LQQ2" s="34"/>
      <c r="LQR2" s="34"/>
      <c r="LQS2" s="34"/>
      <c r="LQT2" s="34"/>
      <c r="LQU2" s="34"/>
      <c r="LQX2" s="26"/>
      <c r="LQY2" s="34"/>
      <c r="LQZ2" s="34"/>
      <c r="LRA2" s="34"/>
      <c r="LRB2" s="34"/>
      <c r="LRC2" s="34"/>
      <c r="LRF2" s="26"/>
      <c r="LRG2" s="34"/>
      <c r="LRH2" s="34"/>
      <c r="LRI2" s="34"/>
      <c r="LRJ2" s="34"/>
      <c r="LRK2" s="34"/>
      <c r="LRN2" s="26"/>
      <c r="LRO2" s="34"/>
      <c r="LRP2" s="34"/>
      <c r="LRQ2" s="34"/>
      <c r="LRR2" s="34"/>
      <c r="LRS2" s="34"/>
      <c r="LRV2" s="26"/>
      <c r="LRW2" s="34"/>
      <c r="LRX2" s="34"/>
      <c r="LRY2" s="34"/>
      <c r="LRZ2" s="34"/>
      <c r="LSA2" s="34"/>
      <c r="LSD2" s="26"/>
      <c r="LSE2" s="34"/>
      <c r="LSF2" s="34"/>
      <c r="LSG2" s="34"/>
      <c r="LSH2" s="34"/>
      <c r="LSI2" s="34"/>
      <c r="LSL2" s="26"/>
      <c r="LSM2" s="34"/>
      <c r="LSN2" s="34"/>
      <c r="LSO2" s="34"/>
      <c r="LSP2" s="34"/>
      <c r="LSQ2" s="34"/>
      <c r="LST2" s="26"/>
      <c r="LSU2" s="34"/>
      <c r="LSV2" s="34"/>
      <c r="LSW2" s="34"/>
      <c r="LSX2" s="34"/>
      <c r="LSY2" s="34"/>
      <c r="LTB2" s="26"/>
      <c r="LTC2" s="34"/>
      <c r="LTD2" s="34"/>
      <c r="LTE2" s="34"/>
      <c r="LTF2" s="34"/>
      <c r="LTG2" s="34"/>
      <c r="LTJ2" s="26"/>
      <c r="LTK2" s="34"/>
      <c r="LTL2" s="34"/>
      <c r="LTM2" s="34"/>
      <c r="LTN2" s="34"/>
      <c r="LTO2" s="34"/>
      <c r="LTR2" s="26"/>
      <c r="LTS2" s="34"/>
      <c r="LTT2" s="34"/>
      <c r="LTU2" s="34"/>
      <c r="LTV2" s="34"/>
      <c r="LTW2" s="34"/>
      <c r="LTZ2" s="26"/>
      <c r="LUA2" s="34"/>
      <c r="LUB2" s="34"/>
      <c r="LUC2" s="34"/>
      <c r="LUD2" s="34"/>
      <c r="LUE2" s="34"/>
      <c r="LUH2" s="26"/>
      <c r="LUI2" s="34"/>
      <c r="LUJ2" s="34"/>
      <c r="LUK2" s="34"/>
      <c r="LUL2" s="34"/>
      <c r="LUM2" s="34"/>
      <c r="LUP2" s="26"/>
      <c r="LUQ2" s="34"/>
      <c r="LUR2" s="34"/>
      <c r="LUS2" s="34"/>
      <c r="LUT2" s="34"/>
      <c r="LUU2" s="34"/>
      <c r="LUX2" s="26"/>
      <c r="LUY2" s="34"/>
      <c r="LUZ2" s="34"/>
      <c r="LVA2" s="34"/>
      <c r="LVB2" s="34"/>
      <c r="LVC2" s="34"/>
      <c r="LVF2" s="26"/>
      <c r="LVG2" s="34"/>
      <c r="LVH2" s="34"/>
      <c r="LVI2" s="34"/>
      <c r="LVJ2" s="34"/>
      <c r="LVK2" s="34"/>
      <c r="LVN2" s="26"/>
      <c r="LVO2" s="34"/>
      <c r="LVP2" s="34"/>
      <c r="LVQ2" s="34"/>
      <c r="LVR2" s="34"/>
      <c r="LVS2" s="34"/>
      <c r="LVV2" s="26"/>
      <c r="LVW2" s="34"/>
      <c r="LVX2" s="34"/>
      <c r="LVY2" s="34"/>
      <c r="LVZ2" s="34"/>
      <c r="LWA2" s="34"/>
      <c r="LWD2" s="26"/>
      <c r="LWE2" s="34"/>
      <c r="LWF2" s="34"/>
      <c r="LWG2" s="34"/>
      <c r="LWH2" s="34"/>
      <c r="LWI2" s="34"/>
      <c r="LWL2" s="26"/>
      <c r="LWM2" s="34"/>
      <c r="LWN2" s="34"/>
      <c r="LWO2" s="34"/>
      <c r="LWP2" s="34"/>
      <c r="LWQ2" s="34"/>
      <c r="LWT2" s="26"/>
      <c r="LWU2" s="34"/>
      <c r="LWV2" s="34"/>
      <c r="LWW2" s="34"/>
      <c r="LWX2" s="34"/>
      <c r="LWY2" s="34"/>
      <c r="LXB2" s="26"/>
      <c r="LXC2" s="34"/>
      <c r="LXD2" s="34"/>
      <c r="LXE2" s="34"/>
      <c r="LXF2" s="34"/>
      <c r="LXG2" s="34"/>
      <c r="LXJ2" s="26"/>
      <c r="LXK2" s="34"/>
      <c r="LXL2" s="34"/>
      <c r="LXM2" s="34"/>
      <c r="LXN2" s="34"/>
      <c r="LXO2" s="34"/>
      <c r="LXR2" s="26"/>
      <c r="LXS2" s="34"/>
      <c r="LXT2" s="34"/>
      <c r="LXU2" s="34"/>
      <c r="LXV2" s="34"/>
      <c r="LXW2" s="34"/>
      <c r="LXZ2" s="26"/>
      <c r="LYA2" s="34"/>
      <c r="LYB2" s="34"/>
      <c r="LYC2" s="34"/>
      <c r="LYD2" s="34"/>
      <c r="LYE2" s="34"/>
      <c r="LYH2" s="26"/>
      <c r="LYI2" s="34"/>
      <c r="LYJ2" s="34"/>
      <c r="LYK2" s="34"/>
      <c r="LYL2" s="34"/>
      <c r="LYM2" s="34"/>
      <c r="LYP2" s="26"/>
      <c r="LYQ2" s="34"/>
      <c r="LYR2" s="34"/>
      <c r="LYS2" s="34"/>
      <c r="LYT2" s="34"/>
      <c r="LYU2" s="34"/>
      <c r="LYX2" s="26"/>
      <c r="LYY2" s="34"/>
      <c r="LYZ2" s="34"/>
      <c r="LZA2" s="34"/>
      <c r="LZB2" s="34"/>
      <c r="LZC2" s="34"/>
      <c r="LZF2" s="26"/>
      <c r="LZG2" s="34"/>
      <c r="LZH2" s="34"/>
      <c r="LZI2" s="34"/>
      <c r="LZJ2" s="34"/>
      <c r="LZK2" s="34"/>
      <c r="LZN2" s="26"/>
      <c r="LZO2" s="34"/>
      <c r="LZP2" s="34"/>
      <c r="LZQ2" s="34"/>
      <c r="LZR2" s="34"/>
      <c r="LZS2" s="34"/>
      <c r="LZV2" s="26"/>
      <c r="LZW2" s="34"/>
      <c r="LZX2" s="34"/>
      <c r="LZY2" s="34"/>
      <c r="LZZ2" s="34"/>
      <c r="MAA2" s="34"/>
      <c r="MAD2" s="26"/>
      <c r="MAE2" s="34"/>
      <c r="MAF2" s="34"/>
      <c r="MAG2" s="34"/>
      <c r="MAH2" s="34"/>
      <c r="MAI2" s="34"/>
      <c r="MAL2" s="26"/>
      <c r="MAM2" s="34"/>
      <c r="MAN2" s="34"/>
      <c r="MAO2" s="34"/>
      <c r="MAP2" s="34"/>
      <c r="MAQ2" s="34"/>
      <c r="MAT2" s="26"/>
      <c r="MAU2" s="34"/>
      <c r="MAV2" s="34"/>
      <c r="MAW2" s="34"/>
      <c r="MAX2" s="34"/>
      <c r="MAY2" s="34"/>
      <c r="MBB2" s="26"/>
      <c r="MBC2" s="34"/>
      <c r="MBD2" s="34"/>
      <c r="MBE2" s="34"/>
      <c r="MBF2" s="34"/>
      <c r="MBG2" s="34"/>
      <c r="MBJ2" s="26"/>
      <c r="MBK2" s="34"/>
      <c r="MBL2" s="34"/>
      <c r="MBM2" s="34"/>
      <c r="MBN2" s="34"/>
      <c r="MBO2" s="34"/>
      <c r="MBR2" s="26"/>
      <c r="MBS2" s="34"/>
      <c r="MBT2" s="34"/>
      <c r="MBU2" s="34"/>
      <c r="MBV2" s="34"/>
      <c r="MBW2" s="34"/>
      <c r="MBZ2" s="26"/>
      <c r="MCA2" s="34"/>
      <c r="MCB2" s="34"/>
      <c r="MCC2" s="34"/>
      <c r="MCD2" s="34"/>
      <c r="MCE2" s="34"/>
      <c r="MCH2" s="26"/>
      <c r="MCI2" s="34"/>
      <c r="MCJ2" s="34"/>
      <c r="MCK2" s="34"/>
      <c r="MCL2" s="34"/>
      <c r="MCM2" s="34"/>
      <c r="MCP2" s="26"/>
      <c r="MCQ2" s="34"/>
      <c r="MCR2" s="34"/>
      <c r="MCS2" s="34"/>
      <c r="MCT2" s="34"/>
      <c r="MCU2" s="34"/>
      <c r="MCX2" s="26"/>
      <c r="MCY2" s="34"/>
      <c r="MCZ2" s="34"/>
      <c r="MDA2" s="34"/>
      <c r="MDB2" s="34"/>
      <c r="MDC2" s="34"/>
      <c r="MDF2" s="26"/>
      <c r="MDG2" s="34"/>
      <c r="MDH2" s="34"/>
      <c r="MDI2" s="34"/>
      <c r="MDJ2" s="34"/>
      <c r="MDK2" s="34"/>
      <c r="MDN2" s="26"/>
      <c r="MDO2" s="34"/>
      <c r="MDP2" s="34"/>
      <c r="MDQ2" s="34"/>
      <c r="MDR2" s="34"/>
      <c r="MDS2" s="34"/>
      <c r="MDV2" s="26"/>
      <c r="MDW2" s="34"/>
      <c r="MDX2" s="34"/>
      <c r="MDY2" s="34"/>
      <c r="MDZ2" s="34"/>
      <c r="MEA2" s="34"/>
      <c r="MED2" s="26"/>
      <c r="MEE2" s="34"/>
      <c r="MEF2" s="34"/>
      <c r="MEG2" s="34"/>
      <c r="MEH2" s="34"/>
      <c r="MEI2" s="34"/>
      <c r="MEL2" s="26"/>
      <c r="MEM2" s="34"/>
      <c r="MEN2" s="34"/>
      <c r="MEO2" s="34"/>
      <c r="MEP2" s="34"/>
      <c r="MEQ2" s="34"/>
      <c r="MET2" s="26"/>
      <c r="MEU2" s="34"/>
      <c r="MEV2" s="34"/>
      <c r="MEW2" s="34"/>
      <c r="MEX2" s="34"/>
      <c r="MEY2" s="34"/>
      <c r="MFB2" s="26"/>
      <c r="MFC2" s="34"/>
      <c r="MFD2" s="34"/>
      <c r="MFE2" s="34"/>
      <c r="MFF2" s="34"/>
      <c r="MFG2" s="34"/>
      <c r="MFJ2" s="26"/>
      <c r="MFK2" s="34"/>
      <c r="MFL2" s="34"/>
      <c r="MFM2" s="34"/>
      <c r="MFN2" s="34"/>
      <c r="MFO2" s="34"/>
      <c r="MFR2" s="26"/>
      <c r="MFS2" s="34"/>
      <c r="MFT2" s="34"/>
      <c r="MFU2" s="34"/>
      <c r="MFV2" s="34"/>
      <c r="MFW2" s="34"/>
      <c r="MFZ2" s="26"/>
      <c r="MGA2" s="34"/>
      <c r="MGB2" s="34"/>
      <c r="MGC2" s="34"/>
      <c r="MGD2" s="34"/>
      <c r="MGE2" s="34"/>
      <c r="MGH2" s="26"/>
      <c r="MGI2" s="34"/>
      <c r="MGJ2" s="34"/>
      <c r="MGK2" s="34"/>
      <c r="MGL2" s="34"/>
      <c r="MGM2" s="34"/>
      <c r="MGP2" s="26"/>
      <c r="MGQ2" s="34"/>
      <c r="MGR2" s="34"/>
      <c r="MGS2" s="34"/>
      <c r="MGT2" s="34"/>
      <c r="MGU2" s="34"/>
      <c r="MGX2" s="26"/>
      <c r="MGY2" s="34"/>
      <c r="MGZ2" s="34"/>
      <c r="MHA2" s="34"/>
      <c r="MHB2" s="34"/>
      <c r="MHC2" s="34"/>
      <c r="MHF2" s="26"/>
      <c r="MHG2" s="34"/>
      <c r="MHH2" s="34"/>
      <c r="MHI2" s="34"/>
      <c r="MHJ2" s="34"/>
      <c r="MHK2" s="34"/>
      <c r="MHN2" s="26"/>
      <c r="MHO2" s="34"/>
      <c r="MHP2" s="34"/>
      <c r="MHQ2" s="34"/>
      <c r="MHR2" s="34"/>
      <c r="MHS2" s="34"/>
      <c r="MHV2" s="26"/>
      <c r="MHW2" s="34"/>
      <c r="MHX2" s="34"/>
      <c r="MHY2" s="34"/>
      <c r="MHZ2" s="34"/>
      <c r="MIA2" s="34"/>
      <c r="MID2" s="26"/>
      <c r="MIE2" s="34"/>
      <c r="MIF2" s="34"/>
      <c r="MIG2" s="34"/>
      <c r="MIH2" s="34"/>
      <c r="MII2" s="34"/>
      <c r="MIL2" s="26"/>
      <c r="MIM2" s="34"/>
      <c r="MIN2" s="34"/>
      <c r="MIO2" s="34"/>
      <c r="MIP2" s="34"/>
      <c r="MIQ2" s="34"/>
      <c r="MIT2" s="26"/>
      <c r="MIU2" s="34"/>
      <c r="MIV2" s="34"/>
      <c r="MIW2" s="34"/>
      <c r="MIX2" s="34"/>
      <c r="MIY2" s="34"/>
      <c r="MJB2" s="26"/>
      <c r="MJC2" s="34"/>
      <c r="MJD2" s="34"/>
      <c r="MJE2" s="34"/>
      <c r="MJF2" s="34"/>
      <c r="MJG2" s="34"/>
      <c r="MJJ2" s="26"/>
      <c r="MJK2" s="34"/>
      <c r="MJL2" s="34"/>
      <c r="MJM2" s="34"/>
      <c r="MJN2" s="34"/>
      <c r="MJO2" s="34"/>
      <c r="MJR2" s="26"/>
      <c r="MJS2" s="34"/>
      <c r="MJT2" s="34"/>
      <c r="MJU2" s="34"/>
      <c r="MJV2" s="34"/>
      <c r="MJW2" s="34"/>
      <c r="MJZ2" s="26"/>
      <c r="MKA2" s="34"/>
      <c r="MKB2" s="34"/>
      <c r="MKC2" s="34"/>
      <c r="MKD2" s="34"/>
      <c r="MKE2" s="34"/>
      <c r="MKH2" s="26"/>
      <c r="MKI2" s="34"/>
      <c r="MKJ2" s="34"/>
      <c r="MKK2" s="34"/>
      <c r="MKL2" s="34"/>
      <c r="MKM2" s="34"/>
      <c r="MKP2" s="26"/>
      <c r="MKQ2" s="34"/>
      <c r="MKR2" s="34"/>
      <c r="MKS2" s="34"/>
      <c r="MKT2" s="34"/>
      <c r="MKU2" s="34"/>
      <c r="MKX2" s="26"/>
      <c r="MKY2" s="34"/>
      <c r="MKZ2" s="34"/>
      <c r="MLA2" s="34"/>
      <c r="MLB2" s="34"/>
      <c r="MLC2" s="34"/>
      <c r="MLF2" s="26"/>
      <c r="MLG2" s="34"/>
      <c r="MLH2" s="34"/>
      <c r="MLI2" s="34"/>
      <c r="MLJ2" s="34"/>
      <c r="MLK2" s="34"/>
      <c r="MLN2" s="26"/>
      <c r="MLO2" s="34"/>
      <c r="MLP2" s="34"/>
      <c r="MLQ2" s="34"/>
      <c r="MLR2" s="34"/>
      <c r="MLS2" s="34"/>
      <c r="MLV2" s="26"/>
      <c r="MLW2" s="34"/>
      <c r="MLX2" s="34"/>
      <c r="MLY2" s="34"/>
      <c r="MLZ2" s="34"/>
      <c r="MMA2" s="34"/>
      <c r="MMD2" s="26"/>
      <c r="MME2" s="34"/>
      <c r="MMF2" s="34"/>
      <c r="MMG2" s="34"/>
      <c r="MMH2" s="34"/>
      <c r="MMI2" s="34"/>
      <c r="MML2" s="26"/>
      <c r="MMM2" s="34"/>
      <c r="MMN2" s="34"/>
      <c r="MMO2" s="34"/>
      <c r="MMP2" s="34"/>
      <c r="MMQ2" s="34"/>
      <c r="MMT2" s="26"/>
      <c r="MMU2" s="34"/>
      <c r="MMV2" s="34"/>
      <c r="MMW2" s="34"/>
      <c r="MMX2" s="34"/>
      <c r="MMY2" s="34"/>
      <c r="MNB2" s="26"/>
      <c r="MNC2" s="34"/>
      <c r="MND2" s="34"/>
      <c r="MNE2" s="34"/>
      <c r="MNF2" s="34"/>
      <c r="MNG2" s="34"/>
      <c r="MNJ2" s="26"/>
      <c r="MNK2" s="34"/>
      <c r="MNL2" s="34"/>
      <c r="MNM2" s="34"/>
      <c r="MNN2" s="34"/>
      <c r="MNO2" s="34"/>
      <c r="MNR2" s="26"/>
      <c r="MNS2" s="34"/>
      <c r="MNT2" s="34"/>
      <c r="MNU2" s="34"/>
      <c r="MNV2" s="34"/>
      <c r="MNW2" s="34"/>
      <c r="MNZ2" s="26"/>
      <c r="MOA2" s="34"/>
      <c r="MOB2" s="34"/>
      <c r="MOC2" s="34"/>
      <c r="MOD2" s="34"/>
      <c r="MOE2" s="34"/>
      <c r="MOH2" s="26"/>
      <c r="MOI2" s="34"/>
      <c r="MOJ2" s="34"/>
      <c r="MOK2" s="34"/>
      <c r="MOL2" s="34"/>
      <c r="MOM2" s="34"/>
      <c r="MOP2" s="26"/>
      <c r="MOQ2" s="34"/>
      <c r="MOR2" s="34"/>
      <c r="MOS2" s="34"/>
      <c r="MOT2" s="34"/>
      <c r="MOU2" s="34"/>
      <c r="MOX2" s="26"/>
      <c r="MOY2" s="34"/>
      <c r="MOZ2" s="34"/>
      <c r="MPA2" s="34"/>
      <c r="MPB2" s="34"/>
      <c r="MPC2" s="34"/>
      <c r="MPF2" s="26"/>
      <c r="MPG2" s="34"/>
      <c r="MPH2" s="34"/>
      <c r="MPI2" s="34"/>
      <c r="MPJ2" s="34"/>
      <c r="MPK2" s="34"/>
      <c r="MPN2" s="26"/>
      <c r="MPO2" s="34"/>
      <c r="MPP2" s="34"/>
      <c r="MPQ2" s="34"/>
      <c r="MPR2" s="34"/>
      <c r="MPS2" s="34"/>
      <c r="MPV2" s="26"/>
      <c r="MPW2" s="34"/>
      <c r="MPX2" s="34"/>
      <c r="MPY2" s="34"/>
      <c r="MPZ2" s="34"/>
      <c r="MQA2" s="34"/>
      <c r="MQD2" s="26"/>
      <c r="MQE2" s="34"/>
      <c r="MQF2" s="34"/>
      <c r="MQG2" s="34"/>
      <c r="MQH2" s="34"/>
      <c r="MQI2" s="34"/>
      <c r="MQL2" s="26"/>
      <c r="MQM2" s="34"/>
      <c r="MQN2" s="34"/>
      <c r="MQO2" s="34"/>
      <c r="MQP2" s="34"/>
      <c r="MQQ2" s="34"/>
      <c r="MQT2" s="26"/>
      <c r="MQU2" s="34"/>
      <c r="MQV2" s="34"/>
      <c r="MQW2" s="34"/>
      <c r="MQX2" s="34"/>
      <c r="MQY2" s="34"/>
      <c r="MRB2" s="26"/>
      <c r="MRC2" s="34"/>
      <c r="MRD2" s="34"/>
      <c r="MRE2" s="34"/>
      <c r="MRF2" s="34"/>
      <c r="MRG2" s="34"/>
      <c r="MRJ2" s="26"/>
      <c r="MRK2" s="34"/>
      <c r="MRL2" s="34"/>
      <c r="MRM2" s="34"/>
      <c r="MRN2" s="34"/>
      <c r="MRO2" s="34"/>
      <c r="MRR2" s="26"/>
      <c r="MRS2" s="34"/>
      <c r="MRT2" s="34"/>
      <c r="MRU2" s="34"/>
      <c r="MRV2" s="34"/>
      <c r="MRW2" s="34"/>
      <c r="MRZ2" s="26"/>
      <c r="MSA2" s="34"/>
      <c r="MSB2" s="34"/>
      <c r="MSC2" s="34"/>
      <c r="MSD2" s="34"/>
      <c r="MSE2" s="34"/>
      <c r="MSH2" s="26"/>
      <c r="MSI2" s="34"/>
      <c r="MSJ2" s="34"/>
      <c r="MSK2" s="34"/>
      <c r="MSL2" s="34"/>
      <c r="MSM2" s="34"/>
      <c r="MSP2" s="26"/>
      <c r="MSQ2" s="34"/>
      <c r="MSR2" s="34"/>
      <c r="MSS2" s="34"/>
      <c r="MST2" s="34"/>
      <c r="MSU2" s="34"/>
      <c r="MSX2" s="26"/>
      <c r="MSY2" s="34"/>
      <c r="MSZ2" s="34"/>
      <c r="MTA2" s="34"/>
      <c r="MTB2" s="34"/>
      <c r="MTC2" s="34"/>
      <c r="MTF2" s="26"/>
      <c r="MTG2" s="34"/>
      <c r="MTH2" s="34"/>
      <c r="MTI2" s="34"/>
      <c r="MTJ2" s="34"/>
      <c r="MTK2" s="34"/>
      <c r="MTN2" s="26"/>
      <c r="MTO2" s="34"/>
      <c r="MTP2" s="34"/>
      <c r="MTQ2" s="34"/>
      <c r="MTR2" s="34"/>
      <c r="MTS2" s="34"/>
      <c r="MTV2" s="26"/>
      <c r="MTW2" s="34"/>
      <c r="MTX2" s="34"/>
      <c r="MTY2" s="34"/>
      <c r="MTZ2" s="34"/>
      <c r="MUA2" s="34"/>
      <c r="MUD2" s="26"/>
      <c r="MUE2" s="34"/>
      <c r="MUF2" s="34"/>
      <c r="MUG2" s="34"/>
      <c r="MUH2" s="34"/>
      <c r="MUI2" s="34"/>
      <c r="MUL2" s="26"/>
      <c r="MUM2" s="34"/>
      <c r="MUN2" s="34"/>
      <c r="MUO2" s="34"/>
      <c r="MUP2" s="34"/>
      <c r="MUQ2" s="34"/>
      <c r="MUT2" s="26"/>
      <c r="MUU2" s="34"/>
      <c r="MUV2" s="34"/>
      <c r="MUW2" s="34"/>
      <c r="MUX2" s="34"/>
      <c r="MUY2" s="34"/>
      <c r="MVB2" s="26"/>
      <c r="MVC2" s="34"/>
      <c r="MVD2" s="34"/>
      <c r="MVE2" s="34"/>
      <c r="MVF2" s="34"/>
      <c r="MVG2" s="34"/>
      <c r="MVJ2" s="26"/>
      <c r="MVK2" s="34"/>
      <c r="MVL2" s="34"/>
      <c r="MVM2" s="34"/>
      <c r="MVN2" s="34"/>
      <c r="MVO2" s="34"/>
      <c r="MVR2" s="26"/>
      <c r="MVS2" s="34"/>
      <c r="MVT2" s="34"/>
      <c r="MVU2" s="34"/>
      <c r="MVV2" s="34"/>
      <c r="MVW2" s="34"/>
      <c r="MVZ2" s="26"/>
      <c r="MWA2" s="34"/>
      <c r="MWB2" s="34"/>
      <c r="MWC2" s="34"/>
      <c r="MWD2" s="34"/>
      <c r="MWE2" s="34"/>
      <c r="MWH2" s="26"/>
      <c r="MWI2" s="34"/>
      <c r="MWJ2" s="34"/>
      <c r="MWK2" s="34"/>
      <c r="MWL2" s="34"/>
      <c r="MWM2" s="34"/>
      <c r="MWP2" s="26"/>
      <c r="MWQ2" s="34"/>
      <c r="MWR2" s="34"/>
      <c r="MWS2" s="34"/>
      <c r="MWT2" s="34"/>
      <c r="MWU2" s="34"/>
      <c r="MWX2" s="26"/>
      <c r="MWY2" s="34"/>
      <c r="MWZ2" s="34"/>
      <c r="MXA2" s="34"/>
      <c r="MXB2" s="34"/>
      <c r="MXC2" s="34"/>
      <c r="MXF2" s="26"/>
      <c r="MXG2" s="34"/>
      <c r="MXH2" s="34"/>
      <c r="MXI2" s="34"/>
      <c r="MXJ2" s="34"/>
      <c r="MXK2" s="34"/>
      <c r="MXN2" s="26"/>
      <c r="MXO2" s="34"/>
      <c r="MXP2" s="34"/>
      <c r="MXQ2" s="34"/>
      <c r="MXR2" s="34"/>
      <c r="MXS2" s="34"/>
      <c r="MXV2" s="26"/>
      <c r="MXW2" s="34"/>
      <c r="MXX2" s="34"/>
      <c r="MXY2" s="34"/>
      <c r="MXZ2" s="34"/>
      <c r="MYA2" s="34"/>
      <c r="MYD2" s="26"/>
      <c r="MYE2" s="34"/>
      <c r="MYF2" s="34"/>
      <c r="MYG2" s="34"/>
      <c r="MYH2" s="34"/>
      <c r="MYI2" s="34"/>
      <c r="MYL2" s="26"/>
      <c r="MYM2" s="34"/>
      <c r="MYN2" s="34"/>
      <c r="MYO2" s="34"/>
      <c r="MYP2" s="34"/>
      <c r="MYQ2" s="34"/>
      <c r="MYT2" s="26"/>
      <c r="MYU2" s="34"/>
      <c r="MYV2" s="34"/>
      <c r="MYW2" s="34"/>
      <c r="MYX2" s="34"/>
      <c r="MYY2" s="34"/>
      <c r="MZB2" s="26"/>
      <c r="MZC2" s="34"/>
      <c r="MZD2" s="34"/>
      <c r="MZE2" s="34"/>
      <c r="MZF2" s="34"/>
      <c r="MZG2" s="34"/>
      <c r="MZJ2" s="26"/>
      <c r="MZK2" s="34"/>
      <c r="MZL2" s="34"/>
      <c r="MZM2" s="34"/>
      <c r="MZN2" s="34"/>
      <c r="MZO2" s="34"/>
      <c r="MZR2" s="26"/>
      <c r="MZS2" s="34"/>
      <c r="MZT2" s="34"/>
      <c r="MZU2" s="34"/>
      <c r="MZV2" s="34"/>
      <c r="MZW2" s="34"/>
      <c r="MZZ2" s="26"/>
      <c r="NAA2" s="34"/>
      <c r="NAB2" s="34"/>
      <c r="NAC2" s="34"/>
      <c r="NAD2" s="34"/>
      <c r="NAE2" s="34"/>
      <c r="NAH2" s="26"/>
      <c r="NAI2" s="34"/>
      <c r="NAJ2" s="34"/>
      <c r="NAK2" s="34"/>
      <c r="NAL2" s="34"/>
      <c r="NAM2" s="34"/>
      <c r="NAP2" s="26"/>
      <c r="NAQ2" s="34"/>
      <c r="NAR2" s="34"/>
      <c r="NAS2" s="34"/>
      <c r="NAT2" s="34"/>
      <c r="NAU2" s="34"/>
      <c r="NAX2" s="26"/>
      <c r="NAY2" s="34"/>
      <c r="NAZ2" s="34"/>
      <c r="NBA2" s="34"/>
      <c r="NBB2" s="34"/>
      <c r="NBC2" s="34"/>
      <c r="NBF2" s="26"/>
      <c r="NBG2" s="34"/>
      <c r="NBH2" s="34"/>
      <c r="NBI2" s="34"/>
      <c r="NBJ2" s="34"/>
      <c r="NBK2" s="34"/>
      <c r="NBN2" s="26"/>
      <c r="NBO2" s="34"/>
      <c r="NBP2" s="34"/>
      <c r="NBQ2" s="34"/>
      <c r="NBR2" s="34"/>
      <c r="NBS2" s="34"/>
      <c r="NBV2" s="26"/>
      <c r="NBW2" s="34"/>
      <c r="NBX2" s="34"/>
      <c r="NBY2" s="34"/>
      <c r="NBZ2" s="34"/>
      <c r="NCA2" s="34"/>
      <c r="NCD2" s="26"/>
      <c r="NCE2" s="34"/>
      <c r="NCF2" s="34"/>
      <c r="NCG2" s="34"/>
      <c r="NCH2" s="34"/>
      <c r="NCI2" s="34"/>
      <c r="NCL2" s="26"/>
      <c r="NCM2" s="34"/>
      <c r="NCN2" s="34"/>
      <c r="NCO2" s="34"/>
      <c r="NCP2" s="34"/>
      <c r="NCQ2" s="34"/>
      <c r="NCT2" s="26"/>
      <c r="NCU2" s="34"/>
      <c r="NCV2" s="34"/>
      <c r="NCW2" s="34"/>
      <c r="NCX2" s="34"/>
      <c r="NCY2" s="34"/>
      <c r="NDB2" s="26"/>
      <c r="NDC2" s="34"/>
      <c r="NDD2" s="34"/>
      <c r="NDE2" s="34"/>
      <c r="NDF2" s="34"/>
      <c r="NDG2" s="34"/>
      <c r="NDJ2" s="26"/>
      <c r="NDK2" s="34"/>
      <c r="NDL2" s="34"/>
      <c r="NDM2" s="34"/>
      <c r="NDN2" s="34"/>
      <c r="NDO2" s="34"/>
      <c r="NDR2" s="26"/>
      <c r="NDS2" s="34"/>
      <c r="NDT2" s="34"/>
      <c r="NDU2" s="34"/>
      <c r="NDV2" s="34"/>
      <c r="NDW2" s="34"/>
      <c r="NDZ2" s="26"/>
      <c r="NEA2" s="34"/>
      <c r="NEB2" s="34"/>
      <c r="NEC2" s="34"/>
      <c r="NED2" s="34"/>
      <c r="NEE2" s="34"/>
      <c r="NEH2" s="26"/>
      <c r="NEI2" s="34"/>
      <c r="NEJ2" s="34"/>
      <c r="NEK2" s="34"/>
      <c r="NEL2" s="34"/>
      <c r="NEM2" s="34"/>
      <c r="NEP2" s="26"/>
      <c r="NEQ2" s="34"/>
      <c r="NER2" s="34"/>
      <c r="NES2" s="34"/>
      <c r="NET2" s="34"/>
      <c r="NEU2" s="34"/>
      <c r="NEX2" s="26"/>
      <c r="NEY2" s="34"/>
      <c r="NEZ2" s="34"/>
      <c r="NFA2" s="34"/>
      <c r="NFB2" s="34"/>
      <c r="NFC2" s="34"/>
      <c r="NFF2" s="26"/>
      <c r="NFG2" s="34"/>
      <c r="NFH2" s="34"/>
      <c r="NFI2" s="34"/>
      <c r="NFJ2" s="34"/>
      <c r="NFK2" s="34"/>
      <c r="NFN2" s="26"/>
      <c r="NFO2" s="34"/>
      <c r="NFP2" s="34"/>
      <c r="NFQ2" s="34"/>
      <c r="NFR2" s="34"/>
      <c r="NFS2" s="34"/>
      <c r="NFV2" s="26"/>
      <c r="NFW2" s="34"/>
      <c r="NFX2" s="34"/>
      <c r="NFY2" s="34"/>
      <c r="NFZ2" s="34"/>
      <c r="NGA2" s="34"/>
      <c r="NGD2" s="26"/>
      <c r="NGE2" s="34"/>
      <c r="NGF2" s="34"/>
      <c r="NGG2" s="34"/>
      <c r="NGH2" s="34"/>
      <c r="NGI2" s="34"/>
      <c r="NGL2" s="26"/>
      <c r="NGM2" s="34"/>
      <c r="NGN2" s="34"/>
      <c r="NGO2" s="34"/>
      <c r="NGP2" s="34"/>
      <c r="NGQ2" s="34"/>
      <c r="NGT2" s="26"/>
      <c r="NGU2" s="34"/>
      <c r="NGV2" s="34"/>
      <c r="NGW2" s="34"/>
      <c r="NGX2" s="34"/>
      <c r="NGY2" s="34"/>
      <c r="NHB2" s="26"/>
      <c r="NHC2" s="34"/>
      <c r="NHD2" s="34"/>
      <c r="NHE2" s="34"/>
      <c r="NHF2" s="34"/>
      <c r="NHG2" s="34"/>
      <c r="NHJ2" s="26"/>
      <c r="NHK2" s="34"/>
      <c r="NHL2" s="34"/>
      <c r="NHM2" s="34"/>
      <c r="NHN2" s="34"/>
      <c r="NHO2" s="34"/>
      <c r="NHR2" s="26"/>
      <c r="NHS2" s="34"/>
      <c r="NHT2" s="34"/>
      <c r="NHU2" s="34"/>
      <c r="NHV2" s="34"/>
      <c r="NHW2" s="34"/>
      <c r="NHZ2" s="26"/>
      <c r="NIA2" s="34"/>
      <c r="NIB2" s="34"/>
      <c r="NIC2" s="34"/>
      <c r="NID2" s="34"/>
      <c r="NIE2" s="34"/>
      <c r="NIH2" s="26"/>
      <c r="NII2" s="34"/>
      <c r="NIJ2" s="34"/>
      <c r="NIK2" s="34"/>
      <c r="NIL2" s="34"/>
      <c r="NIM2" s="34"/>
      <c r="NIP2" s="26"/>
      <c r="NIQ2" s="34"/>
      <c r="NIR2" s="34"/>
      <c r="NIS2" s="34"/>
      <c r="NIT2" s="34"/>
      <c r="NIU2" s="34"/>
      <c r="NIX2" s="26"/>
      <c r="NIY2" s="34"/>
      <c r="NIZ2" s="34"/>
      <c r="NJA2" s="34"/>
      <c r="NJB2" s="34"/>
      <c r="NJC2" s="34"/>
      <c r="NJF2" s="26"/>
      <c r="NJG2" s="34"/>
      <c r="NJH2" s="34"/>
      <c r="NJI2" s="34"/>
      <c r="NJJ2" s="34"/>
      <c r="NJK2" s="34"/>
      <c r="NJN2" s="26"/>
      <c r="NJO2" s="34"/>
      <c r="NJP2" s="34"/>
      <c r="NJQ2" s="34"/>
      <c r="NJR2" s="34"/>
      <c r="NJS2" s="34"/>
      <c r="NJV2" s="26"/>
      <c r="NJW2" s="34"/>
      <c r="NJX2" s="34"/>
      <c r="NJY2" s="34"/>
      <c r="NJZ2" s="34"/>
      <c r="NKA2" s="34"/>
      <c r="NKD2" s="26"/>
      <c r="NKE2" s="34"/>
      <c r="NKF2" s="34"/>
      <c r="NKG2" s="34"/>
      <c r="NKH2" s="34"/>
      <c r="NKI2" s="34"/>
      <c r="NKL2" s="26"/>
      <c r="NKM2" s="34"/>
      <c r="NKN2" s="34"/>
      <c r="NKO2" s="34"/>
      <c r="NKP2" s="34"/>
      <c r="NKQ2" s="34"/>
      <c r="NKT2" s="26"/>
      <c r="NKU2" s="34"/>
      <c r="NKV2" s="34"/>
      <c r="NKW2" s="34"/>
      <c r="NKX2" s="34"/>
      <c r="NKY2" s="34"/>
      <c r="NLB2" s="26"/>
      <c r="NLC2" s="34"/>
      <c r="NLD2" s="34"/>
      <c r="NLE2" s="34"/>
      <c r="NLF2" s="34"/>
      <c r="NLG2" s="34"/>
      <c r="NLJ2" s="26"/>
      <c r="NLK2" s="34"/>
      <c r="NLL2" s="34"/>
      <c r="NLM2" s="34"/>
      <c r="NLN2" s="34"/>
      <c r="NLO2" s="34"/>
      <c r="NLR2" s="26"/>
      <c r="NLS2" s="34"/>
      <c r="NLT2" s="34"/>
      <c r="NLU2" s="34"/>
      <c r="NLV2" s="34"/>
      <c r="NLW2" s="34"/>
      <c r="NLZ2" s="26"/>
      <c r="NMA2" s="34"/>
      <c r="NMB2" s="34"/>
      <c r="NMC2" s="34"/>
      <c r="NMD2" s="34"/>
      <c r="NME2" s="34"/>
      <c r="NMH2" s="26"/>
      <c r="NMI2" s="34"/>
      <c r="NMJ2" s="34"/>
      <c r="NMK2" s="34"/>
      <c r="NML2" s="34"/>
      <c r="NMM2" s="34"/>
      <c r="NMP2" s="26"/>
      <c r="NMQ2" s="34"/>
      <c r="NMR2" s="34"/>
      <c r="NMS2" s="34"/>
      <c r="NMT2" s="34"/>
      <c r="NMU2" s="34"/>
      <c r="NMX2" s="26"/>
      <c r="NMY2" s="34"/>
      <c r="NMZ2" s="34"/>
      <c r="NNA2" s="34"/>
      <c r="NNB2" s="34"/>
      <c r="NNC2" s="34"/>
      <c r="NNF2" s="26"/>
      <c r="NNG2" s="34"/>
      <c r="NNH2" s="34"/>
      <c r="NNI2" s="34"/>
      <c r="NNJ2" s="34"/>
      <c r="NNK2" s="34"/>
      <c r="NNN2" s="26"/>
      <c r="NNO2" s="34"/>
      <c r="NNP2" s="34"/>
      <c r="NNQ2" s="34"/>
      <c r="NNR2" s="34"/>
      <c r="NNS2" s="34"/>
      <c r="NNV2" s="26"/>
      <c r="NNW2" s="34"/>
      <c r="NNX2" s="34"/>
      <c r="NNY2" s="34"/>
      <c r="NNZ2" s="34"/>
      <c r="NOA2" s="34"/>
      <c r="NOD2" s="26"/>
      <c r="NOE2" s="34"/>
      <c r="NOF2" s="34"/>
      <c r="NOG2" s="34"/>
      <c r="NOH2" s="34"/>
      <c r="NOI2" s="34"/>
      <c r="NOL2" s="26"/>
      <c r="NOM2" s="34"/>
      <c r="NON2" s="34"/>
      <c r="NOO2" s="34"/>
      <c r="NOP2" s="34"/>
      <c r="NOQ2" s="34"/>
      <c r="NOT2" s="26"/>
      <c r="NOU2" s="34"/>
      <c r="NOV2" s="34"/>
      <c r="NOW2" s="34"/>
      <c r="NOX2" s="34"/>
      <c r="NOY2" s="34"/>
      <c r="NPB2" s="26"/>
      <c r="NPC2" s="34"/>
      <c r="NPD2" s="34"/>
      <c r="NPE2" s="34"/>
      <c r="NPF2" s="34"/>
      <c r="NPG2" s="34"/>
      <c r="NPJ2" s="26"/>
      <c r="NPK2" s="34"/>
      <c r="NPL2" s="34"/>
      <c r="NPM2" s="34"/>
      <c r="NPN2" s="34"/>
      <c r="NPO2" s="34"/>
      <c r="NPR2" s="26"/>
      <c r="NPS2" s="34"/>
      <c r="NPT2" s="34"/>
      <c r="NPU2" s="34"/>
      <c r="NPV2" s="34"/>
      <c r="NPW2" s="34"/>
      <c r="NPZ2" s="26"/>
      <c r="NQA2" s="34"/>
      <c r="NQB2" s="34"/>
      <c r="NQC2" s="34"/>
      <c r="NQD2" s="34"/>
      <c r="NQE2" s="34"/>
      <c r="NQH2" s="26"/>
      <c r="NQI2" s="34"/>
      <c r="NQJ2" s="34"/>
      <c r="NQK2" s="34"/>
      <c r="NQL2" s="34"/>
      <c r="NQM2" s="34"/>
      <c r="NQP2" s="26"/>
      <c r="NQQ2" s="34"/>
      <c r="NQR2" s="34"/>
      <c r="NQS2" s="34"/>
      <c r="NQT2" s="34"/>
      <c r="NQU2" s="34"/>
      <c r="NQX2" s="26"/>
      <c r="NQY2" s="34"/>
      <c r="NQZ2" s="34"/>
      <c r="NRA2" s="34"/>
      <c r="NRB2" s="34"/>
      <c r="NRC2" s="34"/>
      <c r="NRF2" s="26"/>
      <c r="NRG2" s="34"/>
      <c r="NRH2" s="34"/>
      <c r="NRI2" s="34"/>
      <c r="NRJ2" s="34"/>
      <c r="NRK2" s="34"/>
      <c r="NRN2" s="26"/>
      <c r="NRO2" s="34"/>
      <c r="NRP2" s="34"/>
      <c r="NRQ2" s="34"/>
      <c r="NRR2" s="34"/>
      <c r="NRS2" s="34"/>
      <c r="NRV2" s="26"/>
      <c r="NRW2" s="34"/>
      <c r="NRX2" s="34"/>
      <c r="NRY2" s="34"/>
      <c r="NRZ2" s="34"/>
      <c r="NSA2" s="34"/>
      <c r="NSD2" s="26"/>
      <c r="NSE2" s="34"/>
      <c r="NSF2" s="34"/>
      <c r="NSG2" s="34"/>
      <c r="NSH2" s="34"/>
      <c r="NSI2" s="34"/>
      <c r="NSL2" s="26"/>
      <c r="NSM2" s="34"/>
      <c r="NSN2" s="34"/>
      <c r="NSO2" s="34"/>
      <c r="NSP2" s="34"/>
      <c r="NSQ2" s="34"/>
      <c r="NST2" s="26"/>
      <c r="NSU2" s="34"/>
      <c r="NSV2" s="34"/>
      <c r="NSW2" s="34"/>
      <c r="NSX2" s="34"/>
      <c r="NSY2" s="34"/>
      <c r="NTB2" s="26"/>
      <c r="NTC2" s="34"/>
      <c r="NTD2" s="34"/>
      <c r="NTE2" s="34"/>
      <c r="NTF2" s="34"/>
      <c r="NTG2" s="34"/>
      <c r="NTJ2" s="26"/>
      <c r="NTK2" s="34"/>
      <c r="NTL2" s="34"/>
      <c r="NTM2" s="34"/>
      <c r="NTN2" s="34"/>
      <c r="NTO2" s="34"/>
      <c r="NTR2" s="26"/>
      <c r="NTS2" s="34"/>
      <c r="NTT2" s="34"/>
      <c r="NTU2" s="34"/>
      <c r="NTV2" s="34"/>
      <c r="NTW2" s="34"/>
      <c r="NTZ2" s="26"/>
      <c r="NUA2" s="34"/>
      <c r="NUB2" s="34"/>
      <c r="NUC2" s="34"/>
      <c r="NUD2" s="34"/>
      <c r="NUE2" s="34"/>
      <c r="NUH2" s="26"/>
      <c r="NUI2" s="34"/>
      <c r="NUJ2" s="34"/>
      <c r="NUK2" s="34"/>
      <c r="NUL2" s="34"/>
      <c r="NUM2" s="34"/>
      <c r="NUP2" s="26"/>
      <c r="NUQ2" s="34"/>
      <c r="NUR2" s="34"/>
      <c r="NUS2" s="34"/>
      <c r="NUT2" s="34"/>
      <c r="NUU2" s="34"/>
      <c r="NUX2" s="26"/>
      <c r="NUY2" s="34"/>
      <c r="NUZ2" s="34"/>
      <c r="NVA2" s="34"/>
      <c r="NVB2" s="34"/>
      <c r="NVC2" s="34"/>
      <c r="NVF2" s="26"/>
      <c r="NVG2" s="34"/>
      <c r="NVH2" s="34"/>
      <c r="NVI2" s="34"/>
      <c r="NVJ2" s="34"/>
      <c r="NVK2" s="34"/>
      <c r="NVN2" s="26"/>
      <c r="NVO2" s="34"/>
      <c r="NVP2" s="34"/>
      <c r="NVQ2" s="34"/>
      <c r="NVR2" s="34"/>
      <c r="NVS2" s="34"/>
      <c r="NVV2" s="26"/>
      <c r="NVW2" s="34"/>
      <c r="NVX2" s="34"/>
      <c r="NVY2" s="34"/>
      <c r="NVZ2" s="34"/>
      <c r="NWA2" s="34"/>
      <c r="NWD2" s="26"/>
      <c r="NWE2" s="34"/>
      <c r="NWF2" s="34"/>
      <c r="NWG2" s="34"/>
      <c r="NWH2" s="34"/>
      <c r="NWI2" s="34"/>
      <c r="NWL2" s="26"/>
      <c r="NWM2" s="34"/>
      <c r="NWN2" s="34"/>
      <c r="NWO2" s="34"/>
      <c r="NWP2" s="34"/>
      <c r="NWQ2" s="34"/>
      <c r="NWT2" s="26"/>
      <c r="NWU2" s="34"/>
      <c r="NWV2" s="34"/>
      <c r="NWW2" s="34"/>
      <c r="NWX2" s="34"/>
      <c r="NWY2" s="34"/>
      <c r="NXB2" s="26"/>
      <c r="NXC2" s="34"/>
      <c r="NXD2" s="34"/>
      <c r="NXE2" s="34"/>
      <c r="NXF2" s="34"/>
      <c r="NXG2" s="34"/>
      <c r="NXJ2" s="26"/>
      <c r="NXK2" s="34"/>
      <c r="NXL2" s="34"/>
      <c r="NXM2" s="34"/>
      <c r="NXN2" s="34"/>
      <c r="NXO2" s="34"/>
      <c r="NXR2" s="26"/>
      <c r="NXS2" s="34"/>
      <c r="NXT2" s="34"/>
      <c r="NXU2" s="34"/>
      <c r="NXV2" s="34"/>
      <c r="NXW2" s="34"/>
      <c r="NXZ2" s="26"/>
      <c r="NYA2" s="34"/>
      <c r="NYB2" s="34"/>
      <c r="NYC2" s="34"/>
      <c r="NYD2" s="34"/>
      <c r="NYE2" s="34"/>
      <c r="NYH2" s="26"/>
      <c r="NYI2" s="34"/>
      <c r="NYJ2" s="34"/>
      <c r="NYK2" s="34"/>
      <c r="NYL2" s="34"/>
      <c r="NYM2" s="34"/>
      <c r="NYP2" s="26"/>
      <c r="NYQ2" s="34"/>
      <c r="NYR2" s="34"/>
      <c r="NYS2" s="34"/>
      <c r="NYT2" s="34"/>
      <c r="NYU2" s="34"/>
      <c r="NYX2" s="26"/>
      <c r="NYY2" s="34"/>
      <c r="NYZ2" s="34"/>
      <c r="NZA2" s="34"/>
      <c r="NZB2" s="34"/>
      <c r="NZC2" s="34"/>
      <c r="NZF2" s="26"/>
      <c r="NZG2" s="34"/>
      <c r="NZH2" s="34"/>
      <c r="NZI2" s="34"/>
      <c r="NZJ2" s="34"/>
      <c r="NZK2" s="34"/>
      <c r="NZN2" s="26"/>
      <c r="NZO2" s="34"/>
      <c r="NZP2" s="34"/>
      <c r="NZQ2" s="34"/>
      <c r="NZR2" s="34"/>
      <c r="NZS2" s="34"/>
      <c r="NZV2" s="26"/>
      <c r="NZW2" s="34"/>
      <c r="NZX2" s="34"/>
      <c r="NZY2" s="34"/>
      <c r="NZZ2" s="34"/>
      <c r="OAA2" s="34"/>
      <c r="OAD2" s="26"/>
      <c r="OAE2" s="34"/>
      <c r="OAF2" s="34"/>
      <c r="OAG2" s="34"/>
      <c r="OAH2" s="34"/>
      <c r="OAI2" s="34"/>
      <c r="OAL2" s="26"/>
      <c r="OAM2" s="34"/>
      <c r="OAN2" s="34"/>
      <c r="OAO2" s="34"/>
      <c r="OAP2" s="34"/>
      <c r="OAQ2" s="34"/>
      <c r="OAT2" s="26"/>
      <c r="OAU2" s="34"/>
      <c r="OAV2" s="34"/>
      <c r="OAW2" s="34"/>
      <c r="OAX2" s="34"/>
      <c r="OAY2" s="34"/>
      <c r="OBB2" s="26"/>
      <c r="OBC2" s="34"/>
      <c r="OBD2" s="34"/>
      <c r="OBE2" s="34"/>
      <c r="OBF2" s="34"/>
      <c r="OBG2" s="34"/>
      <c r="OBJ2" s="26"/>
      <c r="OBK2" s="34"/>
      <c r="OBL2" s="34"/>
      <c r="OBM2" s="34"/>
      <c r="OBN2" s="34"/>
      <c r="OBO2" s="34"/>
      <c r="OBR2" s="26"/>
      <c r="OBS2" s="34"/>
      <c r="OBT2" s="34"/>
      <c r="OBU2" s="34"/>
      <c r="OBV2" s="34"/>
      <c r="OBW2" s="34"/>
      <c r="OBZ2" s="26"/>
      <c r="OCA2" s="34"/>
      <c r="OCB2" s="34"/>
      <c r="OCC2" s="34"/>
      <c r="OCD2" s="34"/>
      <c r="OCE2" s="34"/>
      <c r="OCH2" s="26"/>
      <c r="OCI2" s="34"/>
      <c r="OCJ2" s="34"/>
      <c r="OCK2" s="34"/>
      <c r="OCL2" s="34"/>
      <c r="OCM2" s="34"/>
      <c r="OCP2" s="26"/>
      <c r="OCQ2" s="34"/>
      <c r="OCR2" s="34"/>
      <c r="OCS2" s="34"/>
      <c r="OCT2" s="34"/>
      <c r="OCU2" s="34"/>
      <c r="OCX2" s="26"/>
      <c r="OCY2" s="34"/>
      <c r="OCZ2" s="34"/>
      <c r="ODA2" s="34"/>
      <c r="ODB2" s="34"/>
      <c r="ODC2" s="34"/>
      <c r="ODF2" s="26"/>
      <c r="ODG2" s="34"/>
      <c r="ODH2" s="34"/>
      <c r="ODI2" s="34"/>
      <c r="ODJ2" s="34"/>
      <c r="ODK2" s="34"/>
      <c r="ODN2" s="26"/>
      <c r="ODO2" s="34"/>
      <c r="ODP2" s="34"/>
      <c r="ODQ2" s="34"/>
      <c r="ODR2" s="34"/>
      <c r="ODS2" s="34"/>
      <c r="ODV2" s="26"/>
      <c r="ODW2" s="34"/>
      <c r="ODX2" s="34"/>
      <c r="ODY2" s="34"/>
      <c r="ODZ2" s="34"/>
      <c r="OEA2" s="34"/>
      <c r="OED2" s="26"/>
      <c r="OEE2" s="34"/>
      <c r="OEF2" s="34"/>
      <c r="OEG2" s="34"/>
      <c r="OEH2" s="34"/>
      <c r="OEI2" s="34"/>
      <c r="OEL2" s="26"/>
      <c r="OEM2" s="34"/>
      <c r="OEN2" s="34"/>
      <c r="OEO2" s="34"/>
      <c r="OEP2" s="34"/>
      <c r="OEQ2" s="34"/>
      <c r="OET2" s="26"/>
      <c r="OEU2" s="34"/>
      <c r="OEV2" s="34"/>
      <c r="OEW2" s="34"/>
      <c r="OEX2" s="34"/>
      <c r="OEY2" s="34"/>
      <c r="OFB2" s="26"/>
      <c r="OFC2" s="34"/>
      <c r="OFD2" s="34"/>
      <c r="OFE2" s="34"/>
      <c r="OFF2" s="34"/>
      <c r="OFG2" s="34"/>
      <c r="OFJ2" s="26"/>
      <c r="OFK2" s="34"/>
      <c r="OFL2" s="34"/>
      <c r="OFM2" s="34"/>
      <c r="OFN2" s="34"/>
      <c r="OFO2" s="34"/>
      <c r="OFR2" s="26"/>
      <c r="OFS2" s="34"/>
      <c r="OFT2" s="34"/>
      <c r="OFU2" s="34"/>
      <c r="OFV2" s="34"/>
      <c r="OFW2" s="34"/>
      <c r="OFZ2" s="26"/>
      <c r="OGA2" s="34"/>
      <c r="OGB2" s="34"/>
      <c r="OGC2" s="34"/>
      <c r="OGD2" s="34"/>
      <c r="OGE2" s="34"/>
      <c r="OGH2" s="26"/>
      <c r="OGI2" s="34"/>
      <c r="OGJ2" s="34"/>
      <c r="OGK2" s="34"/>
      <c r="OGL2" s="34"/>
      <c r="OGM2" s="34"/>
      <c r="OGP2" s="26"/>
      <c r="OGQ2" s="34"/>
      <c r="OGR2" s="34"/>
      <c r="OGS2" s="34"/>
      <c r="OGT2" s="34"/>
      <c r="OGU2" s="34"/>
      <c r="OGX2" s="26"/>
      <c r="OGY2" s="34"/>
      <c r="OGZ2" s="34"/>
      <c r="OHA2" s="34"/>
      <c r="OHB2" s="34"/>
      <c r="OHC2" s="34"/>
      <c r="OHF2" s="26"/>
      <c r="OHG2" s="34"/>
      <c r="OHH2" s="34"/>
      <c r="OHI2" s="34"/>
      <c r="OHJ2" s="34"/>
      <c r="OHK2" s="34"/>
      <c r="OHN2" s="26"/>
      <c r="OHO2" s="34"/>
      <c r="OHP2" s="34"/>
      <c r="OHQ2" s="34"/>
      <c r="OHR2" s="34"/>
      <c r="OHS2" s="34"/>
      <c r="OHV2" s="26"/>
      <c r="OHW2" s="34"/>
      <c r="OHX2" s="34"/>
      <c r="OHY2" s="34"/>
      <c r="OHZ2" s="34"/>
      <c r="OIA2" s="34"/>
      <c r="OID2" s="26"/>
      <c r="OIE2" s="34"/>
      <c r="OIF2" s="34"/>
      <c r="OIG2" s="34"/>
      <c r="OIH2" s="34"/>
      <c r="OII2" s="34"/>
      <c r="OIL2" s="26"/>
      <c r="OIM2" s="34"/>
      <c r="OIN2" s="34"/>
      <c r="OIO2" s="34"/>
      <c r="OIP2" s="34"/>
      <c r="OIQ2" s="34"/>
      <c r="OIT2" s="26"/>
      <c r="OIU2" s="34"/>
      <c r="OIV2" s="34"/>
      <c r="OIW2" s="34"/>
      <c r="OIX2" s="34"/>
      <c r="OIY2" s="34"/>
      <c r="OJB2" s="26"/>
      <c r="OJC2" s="34"/>
      <c r="OJD2" s="34"/>
      <c r="OJE2" s="34"/>
      <c r="OJF2" s="34"/>
      <c r="OJG2" s="34"/>
      <c r="OJJ2" s="26"/>
      <c r="OJK2" s="34"/>
      <c r="OJL2" s="34"/>
      <c r="OJM2" s="34"/>
      <c r="OJN2" s="34"/>
      <c r="OJO2" s="34"/>
      <c r="OJR2" s="26"/>
      <c r="OJS2" s="34"/>
      <c r="OJT2" s="34"/>
      <c r="OJU2" s="34"/>
      <c r="OJV2" s="34"/>
      <c r="OJW2" s="34"/>
      <c r="OJZ2" s="26"/>
      <c r="OKA2" s="34"/>
      <c r="OKB2" s="34"/>
      <c r="OKC2" s="34"/>
      <c r="OKD2" s="34"/>
      <c r="OKE2" s="34"/>
      <c r="OKH2" s="26"/>
      <c r="OKI2" s="34"/>
      <c r="OKJ2" s="34"/>
      <c r="OKK2" s="34"/>
      <c r="OKL2" s="34"/>
      <c r="OKM2" s="34"/>
      <c r="OKP2" s="26"/>
      <c r="OKQ2" s="34"/>
      <c r="OKR2" s="34"/>
      <c r="OKS2" s="34"/>
      <c r="OKT2" s="34"/>
      <c r="OKU2" s="34"/>
      <c r="OKX2" s="26"/>
      <c r="OKY2" s="34"/>
      <c r="OKZ2" s="34"/>
      <c r="OLA2" s="34"/>
      <c r="OLB2" s="34"/>
      <c r="OLC2" s="34"/>
      <c r="OLF2" s="26"/>
      <c r="OLG2" s="34"/>
      <c r="OLH2" s="34"/>
      <c r="OLI2" s="34"/>
      <c r="OLJ2" s="34"/>
      <c r="OLK2" s="34"/>
      <c r="OLN2" s="26"/>
      <c r="OLO2" s="34"/>
      <c r="OLP2" s="34"/>
      <c r="OLQ2" s="34"/>
      <c r="OLR2" s="34"/>
      <c r="OLS2" s="34"/>
      <c r="OLV2" s="26"/>
      <c r="OLW2" s="34"/>
      <c r="OLX2" s="34"/>
      <c r="OLY2" s="34"/>
      <c r="OLZ2" s="34"/>
      <c r="OMA2" s="34"/>
      <c r="OMD2" s="26"/>
      <c r="OME2" s="34"/>
      <c r="OMF2" s="34"/>
      <c r="OMG2" s="34"/>
      <c r="OMH2" s="34"/>
      <c r="OMI2" s="34"/>
      <c r="OML2" s="26"/>
      <c r="OMM2" s="34"/>
      <c r="OMN2" s="34"/>
      <c r="OMO2" s="34"/>
      <c r="OMP2" s="34"/>
      <c r="OMQ2" s="34"/>
      <c r="OMT2" s="26"/>
      <c r="OMU2" s="34"/>
      <c r="OMV2" s="34"/>
      <c r="OMW2" s="34"/>
      <c r="OMX2" s="34"/>
      <c r="OMY2" s="34"/>
      <c r="ONB2" s="26"/>
      <c r="ONC2" s="34"/>
      <c r="OND2" s="34"/>
      <c r="ONE2" s="34"/>
      <c r="ONF2" s="34"/>
      <c r="ONG2" s="34"/>
      <c r="ONJ2" s="26"/>
      <c r="ONK2" s="34"/>
      <c r="ONL2" s="34"/>
      <c r="ONM2" s="34"/>
      <c r="ONN2" s="34"/>
      <c r="ONO2" s="34"/>
      <c r="ONR2" s="26"/>
      <c r="ONS2" s="34"/>
      <c r="ONT2" s="34"/>
      <c r="ONU2" s="34"/>
      <c r="ONV2" s="34"/>
      <c r="ONW2" s="34"/>
      <c r="ONZ2" s="26"/>
      <c r="OOA2" s="34"/>
      <c r="OOB2" s="34"/>
      <c r="OOC2" s="34"/>
      <c r="OOD2" s="34"/>
      <c r="OOE2" s="34"/>
      <c r="OOH2" s="26"/>
      <c r="OOI2" s="34"/>
      <c r="OOJ2" s="34"/>
      <c r="OOK2" s="34"/>
      <c r="OOL2" s="34"/>
      <c r="OOM2" s="34"/>
      <c r="OOP2" s="26"/>
      <c r="OOQ2" s="34"/>
      <c r="OOR2" s="34"/>
      <c r="OOS2" s="34"/>
      <c r="OOT2" s="34"/>
      <c r="OOU2" s="34"/>
      <c r="OOX2" s="26"/>
      <c r="OOY2" s="34"/>
      <c r="OOZ2" s="34"/>
      <c r="OPA2" s="34"/>
      <c r="OPB2" s="34"/>
      <c r="OPC2" s="34"/>
      <c r="OPF2" s="26"/>
      <c r="OPG2" s="34"/>
      <c r="OPH2" s="34"/>
      <c r="OPI2" s="34"/>
      <c r="OPJ2" s="34"/>
      <c r="OPK2" s="34"/>
      <c r="OPN2" s="26"/>
      <c r="OPO2" s="34"/>
      <c r="OPP2" s="34"/>
      <c r="OPQ2" s="34"/>
      <c r="OPR2" s="34"/>
      <c r="OPS2" s="34"/>
      <c r="OPV2" s="26"/>
      <c r="OPW2" s="34"/>
      <c r="OPX2" s="34"/>
      <c r="OPY2" s="34"/>
      <c r="OPZ2" s="34"/>
      <c r="OQA2" s="34"/>
      <c r="OQD2" s="26"/>
      <c r="OQE2" s="34"/>
      <c r="OQF2" s="34"/>
      <c r="OQG2" s="34"/>
      <c r="OQH2" s="34"/>
      <c r="OQI2" s="34"/>
      <c r="OQL2" s="26"/>
      <c r="OQM2" s="34"/>
      <c r="OQN2" s="34"/>
      <c r="OQO2" s="34"/>
      <c r="OQP2" s="34"/>
      <c r="OQQ2" s="34"/>
      <c r="OQT2" s="26"/>
      <c r="OQU2" s="34"/>
      <c r="OQV2" s="34"/>
      <c r="OQW2" s="34"/>
      <c r="OQX2" s="34"/>
      <c r="OQY2" s="34"/>
      <c r="ORB2" s="26"/>
      <c r="ORC2" s="34"/>
      <c r="ORD2" s="34"/>
      <c r="ORE2" s="34"/>
      <c r="ORF2" s="34"/>
      <c r="ORG2" s="34"/>
      <c r="ORJ2" s="26"/>
      <c r="ORK2" s="34"/>
      <c r="ORL2" s="34"/>
      <c r="ORM2" s="34"/>
      <c r="ORN2" s="34"/>
      <c r="ORO2" s="34"/>
      <c r="ORR2" s="26"/>
      <c r="ORS2" s="34"/>
      <c r="ORT2" s="34"/>
      <c r="ORU2" s="34"/>
      <c r="ORV2" s="34"/>
      <c r="ORW2" s="34"/>
      <c r="ORZ2" s="26"/>
      <c r="OSA2" s="34"/>
      <c r="OSB2" s="34"/>
      <c r="OSC2" s="34"/>
      <c r="OSD2" s="34"/>
      <c r="OSE2" s="34"/>
      <c r="OSH2" s="26"/>
      <c r="OSI2" s="34"/>
      <c r="OSJ2" s="34"/>
      <c r="OSK2" s="34"/>
      <c r="OSL2" s="34"/>
      <c r="OSM2" s="34"/>
      <c r="OSP2" s="26"/>
      <c r="OSQ2" s="34"/>
      <c r="OSR2" s="34"/>
      <c r="OSS2" s="34"/>
      <c r="OST2" s="34"/>
      <c r="OSU2" s="34"/>
      <c r="OSX2" s="26"/>
      <c r="OSY2" s="34"/>
      <c r="OSZ2" s="34"/>
      <c r="OTA2" s="34"/>
      <c r="OTB2" s="34"/>
      <c r="OTC2" s="34"/>
      <c r="OTF2" s="26"/>
      <c r="OTG2" s="34"/>
      <c r="OTH2" s="34"/>
      <c r="OTI2" s="34"/>
      <c r="OTJ2" s="34"/>
      <c r="OTK2" s="34"/>
      <c r="OTN2" s="26"/>
      <c r="OTO2" s="34"/>
      <c r="OTP2" s="34"/>
      <c r="OTQ2" s="34"/>
      <c r="OTR2" s="34"/>
      <c r="OTS2" s="34"/>
      <c r="OTV2" s="26"/>
      <c r="OTW2" s="34"/>
      <c r="OTX2" s="34"/>
      <c r="OTY2" s="34"/>
      <c r="OTZ2" s="34"/>
      <c r="OUA2" s="34"/>
      <c r="OUD2" s="26"/>
      <c r="OUE2" s="34"/>
      <c r="OUF2" s="34"/>
      <c r="OUG2" s="34"/>
      <c r="OUH2" s="34"/>
      <c r="OUI2" s="34"/>
      <c r="OUL2" s="26"/>
      <c r="OUM2" s="34"/>
      <c r="OUN2" s="34"/>
      <c r="OUO2" s="34"/>
      <c r="OUP2" s="34"/>
      <c r="OUQ2" s="34"/>
      <c r="OUT2" s="26"/>
      <c r="OUU2" s="34"/>
      <c r="OUV2" s="34"/>
      <c r="OUW2" s="34"/>
      <c r="OUX2" s="34"/>
      <c r="OUY2" s="34"/>
      <c r="OVB2" s="26"/>
      <c r="OVC2" s="34"/>
      <c r="OVD2" s="34"/>
      <c r="OVE2" s="34"/>
      <c r="OVF2" s="34"/>
      <c r="OVG2" s="34"/>
      <c r="OVJ2" s="26"/>
      <c r="OVK2" s="34"/>
      <c r="OVL2" s="34"/>
      <c r="OVM2" s="34"/>
      <c r="OVN2" s="34"/>
      <c r="OVO2" s="34"/>
      <c r="OVR2" s="26"/>
      <c r="OVS2" s="34"/>
      <c r="OVT2" s="34"/>
      <c r="OVU2" s="34"/>
      <c r="OVV2" s="34"/>
      <c r="OVW2" s="34"/>
      <c r="OVZ2" s="26"/>
      <c r="OWA2" s="34"/>
      <c r="OWB2" s="34"/>
      <c r="OWC2" s="34"/>
      <c r="OWD2" s="34"/>
      <c r="OWE2" s="34"/>
      <c r="OWH2" s="26"/>
      <c r="OWI2" s="34"/>
      <c r="OWJ2" s="34"/>
      <c r="OWK2" s="34"/>
      <c r="OWL2" s="34"/>
      <c r="OWM2" s="34"/>
      <c r="OWP2" s="26"/>
      <c r="OWQ2" s="34"/>
      <c r="OWR2" s="34"/>
      <c r="OWS2" s="34"/>
      <c r="OWT2" s="34"/>
      <c r="OWU2" s="34"/>
      <c r="OWX2" s="26"/>
      <c r="OWY2" s="34"/>
      <c r="OWZ2" s="34"/>
      <c r="OXA2" s="34"/>
      <c r="OXB2" s="34"/>
      <c r="OXC2" s="34"/>
      <c r="OXF2" s="26"/>
      <c r="OXG2" s="34"/>
      <c r="OXH2" s="34"/>
      <c r="OXI2" s="34"/>
      <c r="OXJ2" s="34"/>
      <c r="OXK2" s="34"/>
      <c r="OXN2" s="26"/>
      <c r="OXO2" s="34"/>
      <c r="OXP2" s="34"/>
      <c r="OXQ2" s="34"/>
      <c r="OXR2" s="34"/>
      <c r="OXS2" s="34"/>
      <c r="OXV2" s="26"/>
      <c r="OXW2" s="34"/>
      <c r="OXX2" s="34"/>
      <c r="OXY2" s="34"/>
      <c r="OXZ2" s="34"/>
      <c r="OYA2" s="34"/>
      <c r="OYD2" s="26"/>
      <c r="OYE2" s="34"/>
      <c r="OYF2" s="34"/>
      <c r="OYG2" s="34"/>
      <c r="OYH2" s="34"/>
      <c r="OYI2" s="34"/>
      <c r="OYL2" s="26"/>
      <c r="OYM2" s="34"/>
      <c r="OYN2" s="34"/>
      <c r="OYO2" s="34"/>
      <c r="OYP2" s="34"/>
      <c r="OYQ2" s="34"/>
      <c r="OYT2" s="26"/>
      <c r="OYU2" s="34"/>
      <c r="OYV2" s="34"/>
      <c r="OYW2" s="34"/>
      <c r="OYX2" s="34"/>
      <c r="OYY2" s="34"/>
      <c r="OZB2" s="26"/>
      <c r="OZC2" s="34"/>
      <c r="OZD2" s="34"/>
      <c r="OZE2" s="34"/>
      <c r="OZF2" s="34"/>
      <c r="OZG2" s="34"/>
      <c r="OZJ2" s="26"/>
      <c r="OZK2" s="34"/>
      <c r="OZL2" s="34"/>
      <c r="OZM2" s="34"/>
      <c r="OZN2" s="34"/>
      <c r="OZO2" s="34"/>
      <c r="OZR2" s="26"/>
      <c r="OZS2" s="34"/>
      <c r="OZT2" s="34"/>
      <c r="OZU2" s="34"/>
      <c r="OZV2" s="34"/>
      <c r="OZW2" s="34"/>
      <c r="OZZ2" s="26"/>
      <c r="PAA2" s="34"/>
      <c r="PAB2" s="34"/>
      <c r="PAC2" s="34"/>
      <c r="PAD2" s="34"/>
      <c r="PAE2" s="34"/>
      <c r="PAH2" s="26"/>
      <c r="PAI2" s="34"/>
      <c r="PAJ2" s="34"/>
      <c r="PAK2" s="34"/>
      <c r="PAL2" s="34"/>
      <c r="PAM2" s="34"/>
      <c r="PAP2" s="26"/>
      <c r="PAQ2" s="34"/>
      <c r="PAR2" s="34"/>
      <c r="PAS2" s="34"/>
      <c r="PAT2" s="34"/>
      <c r="PAU2" s="34"/>
      <c r="PAX2" s="26"/>
      <c r="PAY2" s="34"/>
      <c r="PAZ2" s="34"/>
      <c r="PBA2" s="34"/>
      <c r="PBB2" s="34"/>
      <c r="PBC2" s="34"/>
      <c r="PBF2" s="26"/>
      <c r="PBG2" s="34"/>
      <c r="PBH2" s="34"/>
      <c r="PBI2" s="34"/>
      <c r="PBJ2" s="34"/>
      <c r="PBK2" s="34"/>
      <c r="PBN2" s="26"/>
      <c r="PBO2" s="34"/>
      <c r="PBP2" s="34"/>
      <c r="PBQ2" s="34"/>
      <c r="PBR2" s="34"/>
      <c r="PBS2" s="34"/>
      <c r="PBV2" s="26"/>
      <c r="PBW2" s="34"/>
      <c r="PBX2" s="34"/>
      <c r="PBY2" s="34"/>
      <c r="PBZ2" s="34"/>
      <c r="PCA2" s="34"/>
      <c r="PCD2" s="26"/>
      <c r="PCE2" s="34"/>
      <c r="PCF2" s="34"/>
      <c r="PCG2" s="34"/>
      <c r="PCH2" s="34"/>
      <c r="PCI2" s="34"/>
      <c r="PCL2" s="26"/>
      <c r="PCM2" s="34"/>
      <c r="PCN2" s="34"/>
      <c r="PCO2" s="34"/>
      <c r="PCP2" s="34"/>
      <c r="PCQ2" s="34"/>
      <c r="PCT2" s="26"/>
      <c r="PCU2" s="34"/>
      <c r="PCV2" s="34"/>
      <c r="PCW2" s="34"/>
      <c r="PCX2" s="34"/>
      <c r="PCY2" s="34"/>
      <c r="PDB2" s="26"/>
      <c r="PDC2" s="34"/>
      <c r="PDD2" s="34"/>
      <c r="PDE2" s="34"/>
      <c r="PDF2" s="34"/>
      <c r="PDG2" s="34"/>
      <c r="PDJ2" s="26"/>
      <c r="PDK2" s="34"/>
      <c r="PDL2" s="34"/>
      <c r="PDM2" s="34"/>
      <c r="PDN2" s="34"/>
      <c r="PDO2" s="34"/>
      <c r="PDR2" s="26"/>
      <c r="PDS2" s="34"/>
      <c r="PDT2" s="34"/>
      <c r="PDU2" s="34"/>
      <c r="PDV2" s="34"/>
      <c r="PDW2" s="34"/>
      <c r="PDZ2" s="26"/>
      <c r="PEA2" s="34"/>
      <c r="PEB2" s="34"/>
      <c r="PEC2" s="34"/>
      <c r="PED2" s="34"/>
      <c r="PEE2" s="34"/>
      <c r="PEH2" s="26"/>
      <c r="PEI2" s="34"/>
      <c r="PEJ2" s="34"/>
      <c r="PEK2" s="34"/>
      <c r="PEL2" s="34"/>
      <c r="PEM2" s="34"/>
      <c r="PEP2" s="26"/>
      <c r="PEQ2" s="34"/>
      <c r="PER2" s="34"/>
      <c r="PES2" s="34"/>
      <c r="PET2" s="34"/>
      <c r="PEU2" s="34"/>
      <c r="PEX2" s="26"/>
      <c r="PEY2" s="34"/>
      <c r="PEZ2" s="34"/>
      <c r="PFA2" s="34"/>
      <c r="PFB2" s="34"/>
      <c r="PFC2" s="34"/>
      <c r="PFF2" s="26"/>
      <c r="PFG2" s="34"/>
      <c r="PFH2" s="34"/>
      <c r="PFI2" s="34"/>
      <c r="PFJ2" s="34"/>
      <c r="PFK2" s="34"/>
      <c r="PFN2" s="26"/>
      <c r="PFO2" s="34"/>
      <c r="PFP2" s="34"/>
      <c r="PFQ2" s="34"/>
      <c r="PFR2" s="34"/>
      <c r="PFS2" s="34"/>
      <c r="PFV2" s="26"/>
      <c r="PFW2" s="34"/>
      <c r="PFX2" s="34"/>
      <c r="PFY2" s="34"/>
      <c r="PFZ2" s="34"/>
      <c r="PGA2" s="34"/>
      <c r="PGD2" s="26"/>
      <c r="PGE2" s="34"/>
      <c r="PGF2" s="34"/>
      <c r="PGG2" s="34"/>
      <c r="PGH2" s="34"/>
      <c r="PGI2" s="34"/>
      <c r="PGL2" s="26"/>
      <c r="PGM2" s="34"/>
      <c r="PGN2" s="34"/>
      <c r="PGO2" s="34"/>
      <c r="PGP2" s="34"/>
      <c r="PGQ2" s="34"/>
      <c r="PGT2" s="26"/>
      <c r="PGU2" s="34"/>
      <c r="PGV2" s="34"/>
      <c r="PGW2" s="34"/>
      <c r="PGX2" s="34"/>
      <c r="PGY2" s="34"/>
      <c r="PHB2" s="26"/>
      <c r="PHC2" s="34"/>
      <c r="PHD2" s="34"/>
      <c r="PHE2" s="34"/>
      <c r="PHF2" s="34"/>
      <c r="PHG2" s="34"/>
      <c r="PHJ2" s="26"/>
      <c r="PHK2" s="34"/>
      <c r="PHL2" s="34"/>
      <c r="PHM2" s="34"/>
      <c r="PHN2" s="34"/>
      <c r="PHO2" s="34"/>
      <c r="PHR2" s="26"/>
      <c r="PHS2" s="34"/>
      <c r="PHT2" s="34"/>
      <c r="PHU2" s="34"/>
      <c r="PHV2" s="34"/>
      <c r="PHW2" s="34"/>
      <c r="PHZ2" s="26"/>
      <c r="PIA2" s="34"/>
      <c r="PIB2" s="34"/>
      <c r="PIC2" s="34"/>
      <c r="PID2" s="34"/>
      <c r="PIE2" s="34"/>
      <c r="PIH2" s="26"/>
      <c r="PII2" s="34"/>
      <c r="PIJ2" s="34"/>
      <c r="PIK2" s="34"/>
      <c r="PIL2" s="34"/>
      <c r="PIM2" s="34"/>
      <c r="PIP2" s="26"/>
      <c r="PIQ2" s="34"/>
      <c r="PIR2" s="34"/>
      <c r="PIS2" s="34"/>
      <c r="PIT2" s="34"/>
      <c r="PIU2" s="34"/>
      <c r="PIX2" s="26"/>
      <c r="PIY2" s="34"/>
      <c r="PIZ2" s="34"/>
      <c r="PJA2" s="34"/>
      <c r="PJB2" s="34"/>
      <c r="PJC2" s="34"/>
      <c r="PJF2" s="26"/>
      <c r="PJG2" s="34"/>
      <c r="PJH2" s="34"/>
      <c r="PJI2" s="34"/>
      <c r="PJJ2" s="34"/>
      <c r="PJK2" s="34"/>
      <c r="PJN2" s="26"/>
      <c r="PJO2" s="34"/>
      <c r="PJP2" s="34"/>
      <c r="PJQ2" s="34"/>
      <c r="PJR2" s="34"/>
      <c r="PJS2" s="34"/>
      <c r="PJV2" s="26"/>
      <c r="PJW2" s="34"/>
      <c r="PJX2" s="34"/>
      <c r="PJY2" s="34"/>
      <c r="PJZ2" s="34"/>
      <c r="PKA2" s="34"/>
      <c r="PKD2" s="26"/>
      <c r="PKE2" s="34"/>
      <c r="PKF2" s="34"/>
      <c r="PKG2" s="34"/>
      <c r="PKH2" s="34"/>
      <c r="PKI2" s="34"/>
      <c r="PKL2" s="26"/>
      <c r="PKM2" s="34"/>
      <c r="PKN2" s="34"/>
      <c r="PKO2" s="34"/>
      <c r="PKP2" s="34"/>
      <c r="PKQ2" s="34"/>
      <c r="PKT2" s="26"/>
      <c r="PKU2" s="34"/>
      <c r="PKV2" s="34"/>
      <c r="PKW2" s="34"/>
      <c r="PKX2" s="34"/>
      <c r="PKY2" s="34"/>
      <c r="PLB2" s="26"/>
      <c r="PLC2" s="34"/>
      <c r="PLD2" s="34"/>
      <c r="PLE2" s="34"/>
      <c r="PLF2" s="34"/>
      <c r="PLG2" s="34"/>
      <c r="PLJ2" s="26"/>
      <c r="PLK2" s="34"/>
      <c r="PLL2" s="34"/>
      <c r="PLM2" s="34"/>
      <c r="PLN2" s="34"/>
      <c r="PLO2" s="34"/>
      <c r="PLR2" s="26"/>
      <c r="PLS2" s="34"/>
      <c r="PLT2" s="34"/>
      <c r="PLU2" s="34"/>
      <c r="PLV2" s="34"/>
      <c r="PLW2" s="34"/>
      <c r="PLZ2" s="26"/>
      <c r="PMA2" s="34"/>
      <c r="PMB2" s="34"/>
      <c r="PMC2" s="34"/>
      <c r="PMD2" s="34"/>
      <c r="PME2" s="34"/>
      <c r="PMH2" s="26"/>
      <c r="PMI2" s="34"/>
      <c r="PMJ2" s="34"/>
      <c r="PMK2" s="34"/>
      <c r="PML2" s="34"/>
      <c r="PMM2" s="34"/>
      <c r="PMP2" s="26"/>
      <c r="PMQ2" s="34"/>
      <c r="PMR2" s="34"/>
      <c r="PMS2" s="34"/>
      <c r="PMT2" s="34"/>
      <c r="PMU2" s="34"/>
      <c r="PMX2" s="26"/>
      <c r="PMY2" s="34"/>
      <c r="PMZ2" s="34"/>
      <c r="PNA2" s="34"/>
      <c r="PNB2" s="34"/>
      <c r="PNC2" s="34"/>
      <c r="PNF2" s="26"/>
      <c r="PNG2" s="34"/>
      <c r="PNH2" s="34"/>
      <c r="PNI2" s="34"/>
      <c r="PNJ2" s="34"/>
      <c r="PNK2" s="34"/>
      <c r="PNN2" s="26"/>
      <c r="PNO2" s="34"/>
      <c r="PNP2" s="34"/>
      <c r="PNQ2" s="34"/>
      <c r="PNR2" s="34"/>
      <c r="PNS2" s="34"/>
      <c r="PNV2" s="26"/>
      <c r="PNW2" s="34"/>
      <c r="PNX2" s="34"/>
      <c r="PNY2" s="34"/>
      <c r="PNZ2" s="34"/>
      <c r="POA2" s="34"/>
      <c r="POD2" s="26"/>
      <c r="POE2" s="34"/>
      <c r="POF2" s="34"/>
      <c r="POG2" s="34"/>
      <c r="POH2" s="34"/>
      <c r="POI2" s="34"/>
      <c r="POL2" s="26"/>
      <c r="POM2" s="34"/>
      <c r="PON2" s="34"/>
      <c r="POO2" s="34"/>
      <c r="POP2" s="34"/>
      <c r="POQ2" s="34"/>
      <c r="POT2" s="26"/>
      <c r="POU2" s="34"/>
      <c r="POV2" s="34"/>
      <c r="POW2" s="34"/>
      <c r="POX2" s="34"/>
      <c r="POY2" s="34"/>
      <c r="PPB2" s="26"/>
      <c r="PPC2" s="34"/>
      <c r="PPD2" s="34"/>
      <c r="PPE2" s="34"/>
      <c r="PPF2" s="34"/>
      <c r="PPG2" s="34"/>
      <c r="PPJ2" s="26"/>
      <c r="PPK2" s="34"/>
      <c r="PPL2" s="34"/>
      <c r="PPM2" s="34"/>
      <c r="PPN2" s="34"/>
      <c r="PPO2" s="34"/>
      <c r="PPR2" s="26"/>
      <c r="PPS2" s="34"/>
      <c r="PPT2" s="34"/>
      <c r="PPU2" s="34"/>
      <c r="PPV2" s="34"/>
      <c r="PPW2" s="34"/>
      <c r="PPZ2" s="26"/>
      <c r="PQA2" s="34"/>
      <c r="PQB2" s="34"/>
      <c r="PQC2" s="34"/>
      <c r="PQD2" s="34"/>
      <c r="PQE2" s="34"/>
      <c r="PQH2" s="26"/>
      <c r="PQI2" s="34"/>
      <c r="PQJ2" s="34"/>
      <c r="PQK2" s="34"/>
      <c r="PQL2" s="34"/>
      <c r="PQM2" s="34"/>
      <c r="PQP2" s="26"/>
      <c r="PQQ2" s="34"/>
      <c r="PQR2" s="34"/>
      <c r="PQS2" s="34"/>
      <c r="PQT2" s="34"/>
      <c r="PQU2" s="34"/>
      <c r="PQX2" s="26"/>
      <c r="PQY2" s="34"/>
      <c r="PQZ2" s="34"/>
      <c r="PRA2" s="34"/>
      <c r="PRB2" s="34"/>
      <c r="PRC2" s="34"/>
      <c r="PRF2" s="26"/>
      <c r="PRG2" s="34"/>
      <c r="PRH2" s="34"/>
      <c r="PRI2" s="34"/>
      <c r="PRJ2" s="34"/>
      <c r="PRK2" s="34"/>
      <c r="PRN2" s="26"/>
      <c r="PRO2" s="34"/>
      <c r="PRP2" s="34"/>
      <c r="PRQ2" s="34"/>
      <c r="PRR2" s="34"/>
      <c r="PRS2" s="34"/>
      <c r="PRV2" s="26"/>
      <c r="PRW2" s="34"/>
      <c r="PRX2" s="34"/>
      <c r="PRY2" s="34"/>
      <c r="PRZ2" s="34"/>
      <c r="PSA2" s="34"/>
      <c r="PSD2" s="26"/>
      <c r="PSE2" s="34"/>
      <c r="PSF2" s="34"/>
      <c r="PSG2" s="34"/>
      <c r="PSH2" s="34"/>
      <c r="PSI2" s="34"/>
      <c r="PSL2" s="26"/>
      <c r="PSM2" s="34"/>
      <c r="PSN2" s="34"/>
      <c r="PSO2" s="34"/>
      <c r="PSP2" s="34"/>
      <c r="PSQ2" s="34"/>
      <c r="PST2" s="26"/>
      <c r="PSU2" s="34"/>
      <c r="PSV2" s="34"/>
      <c r="PSW2" s="34"/>
      <c r="PSX2" s="34"/>
      <c r="PSY2" s="34"/>
      <c r="PTB2" s="26"/>
      <c r="PTC2" s="34"/>
      <c r="PTD2" s="34"/>
      <c r="PTE2" s="34"/>
      <c r="PTF2" s="34"/>
      <c r="PTG2" s="34"/>
      <c r="PTJ2" s="26"/>
      <c r="PTK2" s="34"/>
      <c r="PTL2" s="34"/>
      <c r="PTM2" s="34"/>
      <c r="PTN2" s="34"/>
      <c r="PTO2" s="34"/>
      <c r="PTR2" s="26"/>
      <c r="PTS2" s="34"/>
      <c r="PTT2" s="34"/>
      <c r="PTU2" s="34"/>
      <c r="PTV2" s="34"/>
      <c r="PTW2" s="34"/>
      <c r="PTZ2" s="26"/>
      <c r="PUA2" s="34"/>
      <c r="PUB2" s="34"/>
      <c r="PUC2" s="34"/>
      <c r="PUD2" s="34"/>
      <c r="PUE2" s="34"/>
      <c r="PUH2" s="26"/>
      <c r="PUI2" s="34"/>
      <c r="PUJ2" s="34"/>
      <c r="PUK2" s="34"/>
      <c r="PUL2" s="34"/>
      <c r="PUM2" s="34"/>
      <c r="PUP2" s="26"/>
      <c r="PUQ2" s="34"/>
      <c r="PUR2" s="34"/>
      <c r="PUS2" s="34"/>
      <c r="PUT2" s="34"/>
      <c r="PUU2" s="34"/>
      <c r="PUX2" s="26"/>
      <c r="PUY2" s="34"/>
      <c r="PUZ2" s="34"/>
      <c r="PVA2" s="34"/>
      <c r="PVB2" s="34"/>
      <c r="PVC2" s="34"/>
      <c r="PVF2" s="26"/>
      <c r="PVG2" s="34"/>
      <c r="PVH2" s="34"/>
      <c r="PVI2" s="34"/>
      <c r="PVJ2" s="34"/>
      <c r="PVK2" s="34"/>
      <c r="PVN2" s="26"/>
      <c r="PVO2" s="34"/>
      <c r="PVP2" s="34"/>
      <c r="PVQ2" s="34"/>
      <c r="PVR2" s="34"/>
      <c r="PVS2" s="34"/>
      <c r="PVV2" s="26"/>
      <c r="PVW2" s="34"/>
      <c r="PVX2" s="34"/>
      <c r="PVY2" s="34"/>
      <c r="PVZ2" s="34"/>
      <c r="PWA2" s="34"/>
      <c r="PWD2" s="26"/>
      <c r="PWE2" s="34"/>
      <c r="PWF2" s="34"/>
      <c r="PWG2" s="34"/>
      <c r="PWH2" s="34"/>
      <c r="PWI2" s="34"/>
      <c r="PWL2" s="26"/>
      <c r="PWM2" s="34"/>
      <c r="PWN2" s="34"/>
      <c r="PWO2" s="34"/>
      <c r="PWP2" s="34"/>
      <c r="PWQ2" s="34"/>
      <c r="PWT2" s="26"/>
      <c r="PWU2" s="34"/>
      <c r="PWV2" s="34"/>
      <c r="PWW2" s="34"/>
      <c r="PWX2" s="34"/>
      <c r="PWY2" s="34"/>
      <c r="PXB2" s="26"/>
      <c r="PXC2" s="34"/>
      <c r="PXD2" s="34"/>
      <c r="PXE2" s="34"/>
      <c r="PXF2" s="34"/>
      <c r="PXG2" s="34"/>
      <c r="PXJ2" s="26"/>
      <c r="PXK2" s="34"/>
      <c r="PXL2" s="34"/>
      <c r="PXM2" s="34"/>
      <c r="PXN2" s="34"/>
      <c r="PXO2" s="34"/>
      <c r="PXR2" s="26"/>
      <c r="PXS2" s="34"/>
      <c r="PXT2" s="34"/>
      <c r="PXU2" s="34"/>
      <c r="PXV2" s="34"/>
      <c r="PXW2" s="34"/>
      <c r="PXZ2" s="26"/>
      <c r="PYA2" s="34"/>
      <c r="PYB2" s="34"/>
      <c r="PYC2" s="34"/>
      <c r="PYD2" s="34"/>
      <c r="PYE2" s="34"/>
      <c r="PYH2" s="26"/>
      <c r="PYI2" s="34"/>
      <c r="PYJ2" s="34"/>
      <c r="PYK2" s="34"/>
      <c r="PYL2" s="34"/>
      <c r="PYM2" s="34"/>
      <c r="PYP2" s="26"/>
      <c r="PYQ2" s="34"/>
      <c r="PYR2" s="34"/>
      <c r="PYS2" s="34"/>
      <c r="PYT2" s="34"/>
      <c r="PYU2" s="34"/>
      <c r="PYX2" s="26"/>
      <c r="PYY2" s="34"/>
      <c r="PYZ2" s="34"/>
      <c r="PZA2" s="34"/>
      <c r="PZB2" s="34"/>
      <c r="PZC2" s="34"/>
      <c r="PZF2" s="26"/>
      <c r="PZG2" s="34"/>
      <c r="PZH2" s="34"/>
      <c r="PZI2" s="34"/>
      <c r="PZJ2" s="34"/>
      <c r="PZK2" s="34"/>
      <c r="PZN2" s="26"/>
      <c r="PZO2" s="34"/>
      <c r="PZP2" s="34"/>
      <c r="PZQ2" s="34"/>
      <c r="PZR2" s="34"/>
      <c r="PZS2" s="34"/>
      <c r="PZV2" s="26"/>
      <c r="PZW2" s="34"/>
      <c r="PZX2" s="34"/>
      <c r="PZY2" s="34"/>
      <c r="PZZ2" s="34"/>
      <c r="QAA2" s="34"/>
      <c r="QAD2" s="26"/>
      <c r="QAE2" s="34"/>
      <c r="QAF2" s="34"/>
      <c r="QAG2" s="34"/>
      <c r="QAH2" s="34"/>
      <c r="QAI2" s="34"/>
      <c r="QAL2" s="26"/>
      <c r="QAM2" s="34"/>
      <c r="QAN2" s="34"/>
      <c r="QAO2" s="34"/>
      <c r="QAP2" s="34"/>
      <c r="QAQ2" s="34"/>
      <c r="QAT2" s="26"/>
      <c r="QAU2" s="34"/>
      <c r="QAV2" s="34"/>
      <c r="QAW2" s="34"/>
      <c r="QAX2" s="34"/>
      <c r="QAY2" s="34"/>
      <c r="QBB2" s="26"/>
      <c r="QBC2" s="34"/>
      <c r="QBD2" s="34"/>
      <c r="QBE2" s="34"/>
      <c r="QBF2" s="34"/>
      <c r="QBG2" s="34"/>
      <c r="QBJ2" s="26"/>
      <c r="QBK2" s="34"/>
      <c r="QBL2" s="34"/>
      <c r="QBM2" s="34"/>
      <c r="QBN2" s="34"/>
      <c r="QBO2" s="34"/>
      <c r="QBR2" s="26"/>
      <c r="QBS2" s="34"/>
      <c r="QBT2" s="34"/>
      <c r="QBU2" s="34"/>
      <c r="QBV2" s="34"/>
      <c r="QBW2" s="34"/>
      <c r="QBZ2" s="26"/>
      <c r="QCA2" s="34"/>
      <c r="QCB2" s="34"/>
      <c r="QCC2" s="34"/>
      <c r="QCD2" s="34"/>
      <c r="QCE2" s="34"/>
      <c r="QCH2" s="26"/>
      <c r="QCI2" s="34"/>
      <c r="QCJ2" s="34"/>
      <c r="QCK2" s="34"/>
      <c r="QCL2" s="34"/>
      <c r="QCM2" s="34"/>
      <c r="QCP2" s="26"/>
      <c r="QCQ2" s="34"/>
      <c r="QCR2" s="34"/>
      <c r="QCS2" s="34"/>
      <c r="QCT2" s="34"/>
      <c r="QCU2" s="34"/>
      <c r="QCX2" s="26"/>
      <c r="QCY2" s="34"/>
      <c r="QCZ2" s="34"/>
      <c r="QDA2" s="34"/>
      <c r="QDB2" s="34"/>
      <c r="QDC2" s="34"/>
      <c r="QDF2" s="26"/>
      <c r="QDG2" s="34"/>
      <c r="QDH2" s="34"/>
      <c r="QDI2" s="34"/>
      <c r="QDJ2" s="34"/>
      <c r="QDK2" s="34"/>
      <c r="QDN2" s="26"/>
      <c r="QDO2" s="34"/>
      <c r="QDP2" s="34"/>
      <c r="QDQ2" s="34"/>
      <c r="QDR2" s="34"/>
      <c r="QDS2" s="34"/>
      <c r="QDV2" s="26"/>
      <c r="QDW2" s="34"/>
      <c r="QDX2" s="34"/>
      <c r="QDY2" s="34"/>
      <c r="QDZ2" s="34"/>
      <c r="QEA2" s="34"/>
      <c r="QED2" s="26"/>
      <c r="QEE2" s="34"/>
      <c r="QEF2" s="34"/>
      <c r="QEG2" s="34"/>
      <c r="QEH2" s="34"/>
      <c r="QEI2" s="34"/>
      <c r="QEL2" s="26"/>
      <c r="QEM2" s="34"/>
      <c r="QEN2" s="34"/>
      <c r="QEO2" s="34"/>
      <c r="QEP2" s="34"/>
      <c r="QEQ2" s="34"/>
      <c r="QET2" s="26"/>
      <c r="QEU2" s="34"/>
      <c r="QEV2" s="34"/>
      <c r="QEW2" s="34"/>
      <c r="QEX2" s="34"/>
      <c r="QEY2" s="34"/>
      <c r="QFB2" s="26"/>
      <c r="QFC2" s="34"/>
      <c r="QFD2" s="34"/>
      <c r="QFE2" s="34"/>
      <c r="QFF2" s="34"/>
      <c r="QFG2" s="34"/>
      <c r="QFJ2" s="26"/>
      <c r="QFK2" s="34"/>
      <c r="QFL2" s="34"/>
      <c r="QFM2" s="34"/>
      <c r="QFN2" s="34"/>
      <c r="QFO2" s="34"/>
      <c r="QFR2" s="26"/>
      <c r="QFS2" s="34"/>
      <c r="QFT2" s="34"/>
      <c r="QFU2" s="34"/>
      <c r="QFV2" s="34"/>
      <c r="QFW2" s="34"/>
      <c r="QFZ2" s="26"/>
      <c r="QGA2" s="34"/>
      <c r="QGB2" s="34"/>
      <c r="QGC2" s="34"/>
      <c r="QGD2" s="34"/>
      <c r="QGE2" s="34"/>
      <c r="QGH2" s="26"/>
      <c r="QGI2" s="34"/>
      <c r="QGJ2" s="34"/>
      <c r="QGK2" s="34"/>
      <c r="QGL2" s="34"/>
      <c r="QGM2" s="34"/>
      <c r="QGP2" s="26"/>
      <c r="QGQ2" s="34"/>
      <c r="QGR2" s="34"/>
      <c r="QGS2" s="34"/>
      <c r="QGT2" s="34"/>
      <c r="QGU2" s="34"/>
      <c r="QGX2" s="26"/>
      <c r="QGY2" s="34"/>
      <c r="QGZ2" s="34"/>
      <c r="QHA2" s="34"/>
      <c r="QHB2" s="34"/>
      <c r="QHC2" s="34"/>
      <c r="QHF2" s="26"/>
      <c r="QHG2" s="34"/>
      <c r="QHH2" s="34"/>
      <c r="QHI2" s="34"/>
      <c r="QHJ2" s="34"/>
      <c r="QHK2" s="34"/>
      <c r="QHN2" s="26"/>
      <c r="QHO2" s="34"/>
      <c r="QHP2" s="34"/>
      <c r="QHQ2" s="34"/>
      <c r="QHR2" s="34"/>
      <c r="QHS2" s="34"/>
      <c r="QHV2" s="26"/>
      <c r="QHW2" s="34"/>
      <c r="QHX2" s="34"/>
      <c r="QHY2" s="34"/>
      <c r="QHZ2" s="34"/>
      <c r="QIA2" s="34"/>
      <c r="QID2" s="26"/>
      <c r="QIE2" s="34"/>
      <c r="QIF2" s="34"/>
      <c r="QIG2" s="34"/>
      <c r="QIH2" s="34"/>
      <c r="QII2" s="34"/>
      <c r="QIL2" s="26"/>
      <c r="QIM2" s="34"/>
      <c r="QIN2" s="34"/>
      <c r="QIO2" s="34"/>
      <c r="QIP2" s="34"/>
      <c r="QIQ2" s="34"/>
      <c r="QIT2" s="26"/>
      <c r="QIU2" s="34"/>
      <c r="QIV2" s="34"/>
      <c r="QIW2" s="34"/>
      <c r="QIX2" s="34"/>
      <c r="QIY2" s="34"/>
      <c r="QJB2" s="26"/>
      <c r="QJC2" s="34"/>
      <c r="QJD2" s="34"/>
      <c r="QJE2" s="34"/>
      <c r="QJF2" s="34"/>
      <c r="QJG2" s="34"/>
      <c r="QJJ2" s="26"/>
      <c r="QJK2" s="34"/>
      <c r="QJL2" s="34"/>
      <c r="QJM2" s="34"/>
      <c r="QJN2" s="34"/>
      <c r="QJO2" s="34"/>
      <c r="QJR2" s="26"/>
      <c r="QJS2" s="34"/>
      <c r="QJT2" s="34"/>
      <c r="QJU2" s="34"/>
      <c r="QJV2" s="34"/>
      <c r="QJW2" s="34"/>
      <c r="QJZ2" s="26"/>
      <c r="QKA2" s="34"/>
      <c r="QKB2" s="34"/>
      <c r="QKC2" s="34"/>
      <c r="QKD2" s="34"/>
      <c r="QKE2" s="34"/>
      <c r="QKH2" s="26"/>
      <c r="QKI2" s="34"/>
      <c r="QKJ2" s="34"/>
      <c r="QKK2" s="34"/>
      <c r="QKL2" s="34"/>
      <c r="QKM2" s="34"/>
      <c r="QKP2" s="26"/>
      <c r="QKQ2" s="34"/>
      <c r="QKR2" s="34"/>
      <c r="QKS2" s="34"/>
      <c r="QKT2" s="34"/>
      <c r="QKU2" s="34"/>
      <c r="QKX2" s="26"/>
      <c r="QKY2" s="34"/>
      <c r="QKZ2" s="34"/>
      <c r="QLA2" s="34"/>
      <c r="QLB2" s="34"/>
      <c r="QLC2" s="34"/>
      <c r="QLF2" s="26"/>
      <c r="QLG2" s="34"/>
      <c r="QLH2" s="34"/>
      <c r="QLI2" s="34"/>
      <c r="QLJ2" s="34"/>
      <c r="QLK2" s="34"/>
      <c r="QLN2" s="26"/>
      <c r="QLO2" s="34"/>
      <c r="QLP2" s="34"/>
      <c r="QLQ2" s="34"/>
      <c r="QLR2" s="34"/>
      <c r="QLS2" s="34"/>
      <c r="QLV2" s="26"/>
      <c r="QLW2" s="34"/>
      <c r="QLX2" s="34"/>
      <c r="QLY2" s="34"/>
      <c r="QLZ2" s="34"/>
      <c r="QMA2" s="34"/>
      <c r="QMD2" s="26"/>
      <c r="QME2" s="34"/>
      <c r="QMF2" s="34"/>
      <c r="QMG2" s="34"/>
      <c r="QMH2" s="34"/>
      <c r="QMI2" s="34"/>
      <c r="QML2" s="26"/>
      <c r="QMM2" s="34"/>
      <c r="QMN2" s="34"/>
      <c r="QMO2" s="34"/>
      <c r="QMP2" s="34"/>
      <c r="QMQ2" s="34"/>
      <c r="QMT2" s="26"/>
      <c r="QMU2" s="34"/>
      <c r="QMV2" s="34"/>
      <c r="QMW2" s="34"/>
      <c r="QMX2" s="34"/>
      <c r="QMY2" s="34"/>
      <c r="QNB2" s="26"/>
      <c r="QNC2" s="34"/>
      <c r="QND2" s="34"/>
      <c r="QNE2" s="34"/>
      <c r="QNF2" s="34"/>
      <c r="QNG2" s="34"/>
      <c r="QNJ2" s="26"/>
      <c r="QNK2" s="34"/>
      <c r="QNL2" s="34"/>
      <c r="QNM2" s="34"/>
      <c r="QNN2" s="34"/>
      <c r="QNO2" s="34"/>
      <c r="QNR2" s="26"/>
      <c r="QNS2" s="34"/>
      <c r="QNT2" s="34"/>
      <c r="QNU2" s="34"/>
      <c r="QNV2" s="34"/>
      <c r="QNW2" s="34"/>
      <c r="QNZ2" s="26"/>
      <c r="QOA2" s="34"/>
      <c r="QOB2" s="34"/>
      <c r="QOC2" s="34"/>
      <c r="QOD2" s="34"/>
      <c r="QOE2" s="34"/>
      <c r="QOH2" s="26"/>
      <c r="QOI2" s="34"/>
      <c r="QOJ2" s="34"/>
      <c r="QOK2" s="34"/>
      <c r="QOL2" s="34"/>
      <c r="QOM2" s="34"/>
      <c r="QOP2" s="26"/>
      <c r="QOQ2" s="34"/>
      <c r="QOR2" s="34"/>
      <c r="QOS2" s="34"/>
      <c r="QOT2" s="34"/>
      <c r="QOU2" s="34"/>
      <c r="QOX2" s="26"/>
      <c r="QOY2" s="34"/>
      <c r="QOZ2" s="34"/>
      <c r="QPA2" s="34"/>
      <c r="QPB2" s="34"/>
      <c r="QPC2" s="34"/>
      <c r="QPF2" s="26"/>
      <c r="QPG2" s="34"/>
      <c r="QPH2" s="34"/>
      <c r="QPI2" s="34"/>
      <c r="QPJ2" s="34"/>
      <c r="QPK2" s="34"/>
      <c r="QPN2" s="26"/>
      <c r="QPO2" s="34"/>
      <c r="QPP2" s="34"/>
      <c r="QPQ2" s="34"/>
      <c r="QPR2" s="34"/>
      <c r="QPS2" s="34"/>
      <c r="QPV2" s="26"/>
      <c r="QPW2" s="34"/>
      <c r="QPX2" s="34"/>
      <c r="QPY2" s="34"/>
      <c r="QPZ2" s="34"/>
      <c r="QQA2" s="34"/>
      <c r="QQD2" s="26"/>
      <c r="QQE2" s="34"/>
      <c r="QQF2" s="34"/>
      <c r="QQG2" s="34"/>
      <c r="QQH2" s="34"/>
      <c r="QQI2" s="34"/>
      <c r="QQL2" s="26"/>
      <c r="QQM2" s="34"/>
      <c r="QQN2" s="34"/>
      <c r="QQO2" s="34"/>
      <c r="QQP2" s="34"/>
      <c r="QQQ2" s="34"/>
      <c r="QQT2" s="26"/>
      <c r="QQU2" s="34"/>
      <c r="QQV2" s="34"/>
      <c r="QQW2" s="34"/>
      <c r="QQX2" s="34"/>
      <c r="QQY2" s="34"/>
      <c r="QRB2" s="26"/>
      <c r="QRC2" s="34"/>
      <c r="QRD2" s="34"/>
      <c r="QRE2" s="34"/>
      <c r="QRF2" s="34"/>
      <c r="QRG2" s="34"/>
      <c r="QRJ2" s="26"/>
      <c r="QRK2" s="34"/>
      <c r="QRL2" s="34"/>
      <c r="QRM2" s="34"/>
      <c r="QRN2" s="34"/>
      <c r="QRO2" s="34"/>
      <c r="QRR2" s="26"/>
      <c r="QRS2" s="34"/>
      <c r="QRT2" s="34"/>
      <c r="QRU2" s="34"/>
      <c r="QRV2" s="34"/>
      <c r="QRW2" s="34"/>
      <c r="QRZ2" s="26"/>
      <c r="QSA2" s="34"/>
      <c r="QSB2" s="34"/>
      <c r="QSC2" s="34"/>
      <c r="QSD2" s="34"/>
      <c r="QSE2" s="34"/>
      <c r="QSH2" s="26"/>
      <c r="QSI2" s="34"/>
      <c r="QSJ2" s="34"/>
      <c r="QSK2" s="34"/>
      <c r="QSL2" s="34"/>
      <c r="QSM2" s="34"/>
      <c r="QSP2" s="26"/>
      <c r="QSQ2" s="34"/>
      <c r="QSR2" s="34"/>
      <c r="QSS2" s="34"/>
      <c r="QST2" s="34"/>
      <c r="QSU2" s="34"/>
      <c r="QSX2" s="26"/>
      <c r="QSY2" s="34"/>
      <c r="QSZ2" s="34"/>
      <c r="QTA2" s="34"/>
      <c r="QTB2" s="34"/>
      <c r="QTC2" s="34"/>
      <c r="QTF2" s="26"/>
      <c r="QTG2" s="34"/>
      <c r="QTH2" s="34"/>
      <c r="QTI2" s="34"/>
      <c r="QTJ2" s="34"/>
      <c r="QTK2" s="34"/>
      <c r="QTN2" s="26"/>
      <c r="QTO2" s="34"/>
      <c r="QTP2" s="34"/>
      <c r="QTQ2" s="34"/>
      <c r="QTR2" s="34"/>
      <c r="QTS2" s="34"/>
      <c r="QTV2" s="26"/>
      <c r="QTW2" s="34"/>
      <c r="QTX2" s="34"/>
      <c r="QTY2" s="34"/>
      <c r="QTZ2" s="34"/>
      <c r="QUA2" s="34"/>
      <c r="QUD2" s="26"/>
      <c r="QUE2" s="34"/>
      <c r="QUF2" s="34"/>
      <c r="QUG2" s="34"/>
      <c r="QUH2" s="34"/>
      <c r="QUI2" s="34"/>
      <c r="QUL2" s="26"/>
      <c r="QUM2" s="34"/>
      <c r="QUN2" s="34"/>
      <c r="QUO2" s="34"/>
      <c r="QUP2" s="34"/>
      <c r="QUQ2" s="34"/>
      <c r="QUT2" s="26"/>
      <c r="QUU2" s="34"/>
      <c r="QUV2" s="34"/>
      <c r="QUW2" s="34"/>
      <c r="QUX2" s="34"/>
      <c r="QUY2" s="34"/>
      <c r="QVB2" s="26"/>
      <c r="QVC2" s="34"/>
      <c r="QVD2" s="34"/>
      <c r="QVE2" s="34"/>
      <c r="QVF2" s="34"/>
      <c r="QVG2" s="34"/>
      <c r="QVJ2" s="26"/>
      <c r="QVK2" s="34"/>
      <c r="QVL2" s="34"/>
      <c r="QVM2" s="34"/>
      <c r="QVN2" s="34"/>
      <c r="QVO2" s="34"/>
      <c r="QVR2" s="26"/>
      <c r="QVS2" s="34"/>
      <c r="QVT2" s="34"/>
      <c r="QVU2" s="34"/>
      <c r="QVV2" s="34"/>
      <c r="QVW2" s="34"/>
      <c r="QVZ2" s="26"/>
      <c r="QWA2" s="34"/>
      <c r="QWB2" s="34"/>
      <c r="QWC2" s="34"/>
      <c r="QWD2" s="34"/>
      <c r="QWE2" s="34"/>
      <c r="QWH2" s="26"/>
      <c r="QWI2" s="34"/>
      <c r="QWJ2" s="34"/>
      <c r="QWK2" s="34"/>
      <c r="QWL2" s="34"/>
      <c r="QWM2" s="34"/>
      <c r="QWP2" s="26"/>
      <c r="QWQ2" s="34"/>
      <c r="QWR2" s="34"/>
      <c r="QWS2" s="34"/>
      <c r="QWT2" s="34"/>
      <c r="QWU2" s="34"/>
      <c r="QWX2" s="26"/>
      <c r="QWY2" s="34"/>
      <c r="QWZ2" s="34"/>
      <c r="QXA2" s="34"/>
      <c r="QXB2" s="34"/>
      <c r="QXC2" s="34"/>
      <c r="QXF2" s="26"/>
      <c r="QXG2" s="34"/>
      <c r="QXH2" s="34"/>
      <c r="QXI2" s="34"/>
      <c r="QXJ2" s="34"/>
      <c r="QXK2" s="34"/>
      <c r="QXN2" s="26"/>
      <c r="QXO2" s="34"/>
      <c r="QXP2" s="34"/>
      <c r="QXQ2" s="34"/>
      <c r="QXR2" s="34"/>
      <c r="QXS2" s="34"/>
      <c r="QXV2" s="26"/>
      <c r="QXW2" s="34"/>
      <c r="QXX2" s="34"/>
      <c r="QXY2" s="34"/>
      <c r="QXZ2" s="34"/>
      <c r="QYA2" s="34"/>
      <c r="QYD2" s="26"/>
      <c r="QYE2" s="34"/>
      <c r="QYF2" s="34"/>
      <c r="QYG2" s="34"/>
      <c r="QYH2" s="34"/>
      <c r="QYI2" s="34"/>
      <c r="QYL2" s="26"/>
      <c r="QYM2" s="34"/>
      <c r="QYN2" s="34"/>
      <c r="QYO2" s="34"/>
      <c r="QYP2" s="34"/>
      <c r="QYQ2" s="34"/>
      <c r="QYT2" s="26"/>
      <c r="QYU2" s="34"/>
      <c r="QYV2" s="34"/>
      <c r="QYW2" s="34"/>
      <c r="QYX2" s="34"/>
      <c r="QYY2" s="34"/>
      <c r="QZB2" s="26"/>
      <c r="QZC2" s="34"/>
      <c r="QZD2" s="34"/>
      <c r="QZE2" s="34"/>
      <c r="QZF2" s="34"/>
      <c r="QZG2" s="34"/>
      <c r="QZJ2" s="26"/>
      <c r="QZK2" s="34"/>
      <c r="QZL2" s="34"/>
      <c r="QZM2" s="34"/>
      <c r="QZN2" s="34"/>
      <c r="QZO2" s="34"/>
      <c r="QZR2" s="26"/>
      <c r="QZS2" s="34"/>
      <c r="QZT2" s="34"/>
      <c r="QZU2" s="34"/>
      <c r="QZV2" s="34"/>
      <c r="QZW2" s="34"/>
      <c r="QZZ2" s="26"/>
      <c r="RAA2" s="34"/>
      <c r="RAB2" s="34"/>
      <c r="RAC2" s="34"/>
      <c r="RAD2" s="34"/>
      <c r="RAE2" s="34"/>
      <c r="RAH2" s="26"/>
      <c r="RAI2" s="34"/>
      <c r="RAJ2" s="34"/>
      <c r="RAK2" s="34"/>
      <c r="RAL2" s="34"/>
      <c r="RAM2" s="34"/>
      <c r="RAP2" s="26"/>
      <c r="RAQ2" s="34"/>
      <c r="RAR2" s="34"/>
      <c r="RAS2" s="34"/>
      <c r="RAT2" s="34"/>
      <c r="RAU2" s="34"/>
      <c r="RAX2" s="26"/>
      <c r="RAY2" s="34"/>
      <c r="RAZ2" s="34"/>
      <c r="RBA2" s="34"/>
      <c r="RBB2" s="34"/>
      <c r="RBC2" s="34"/>
      <c r="RBF2" s="26"/>
      <c r="RBG2" s="34"/>
      <c r="RBH2" s="34"/>
      <c r="RBI2" s="34"/>
      <c r="RBJ2" s="34"/>
      <c r="RBK2" s="34"/>
      <c r="RBN2" s="26"/>
      <c r="RBO2" s="34"/>
      <c r="RBP2" s="34"/>
      <c r="RBQ2" s="34"/>
      <c r="RBR2" s="34"/>
      <c r="RBS2" s="34"/>
      <c r="RBV2" s="26"/>
      <c r="RBW2" s="34"/>
      <c r="RBX2" s="34"/>
      <c r="RBY2" s="34"/>
      <c r="RBZ2" s="34"/>
      <c r="RCA2" s="34"/>
      <c r="RCD2" s="26"/>
      <c r="RCE2" s="34"/>
      <c r="RCF2" s="34"/>
      <c r="RCG2" s="34"/>
      <c r="RCH2" s="34"/>
      <c r="RCI2" s="34"/>
      <c r="RCL2" s="26"/>
      <c r="RCM2" s="34"/>
      <c r="RCN2" s="34"/>
      <c r="RCO2" s="34"/>
      <c r="RCP2" s="34"/>
      <c r="RCQ2" s="34"/>
      <c r="RCT2" s="26"/>
      <c r="RCU2" s="34"/>
      <c r="RCV2" s="34"/>
      <c r="RCW2" s="34"/>
      <c r="RCX2" s="34"/>
      <c r="RCY2" s="34"/>
      <c r="RDB2" s="26"/>
      <c r="RDC2" s="34"/>
      <c r="RDD2" s="34"/>
      <c r="RDE2" s="34"/>
      <c r="RDF2" s="34"/>
      <c r="RDG2" s="34"/>
      <c r="RDJ2" s="26"/>
      <c r="RDK2" s="34"/>
      <c r="RDL2" s="34"/>
      <c r="RDM2" s="34"/>
      <c r="RDN2" s="34"/>
      <c r="RDO2" s="34"/>
      <c r="RDR2" s="26"/>
      <c r="RDS2" s="34"/>
      <c r="RDT2" s="34"/>
      <c r="RDU2" s="34"/>
      <c r="RDV2" s="34"/>
      <c r="RDW2" s="34"/>
      <c r="RDZ2" s="26"/>
      <c r="REA2" s="34"/>
      <c r="REB2" s="34"/>
      <c r="REC2" s="34"/>
      <c r="RED2" s="34"/>
      <c r="REE2" s="34"/>
      <c r="REH2" s="26"/>
      <c r="REI2" s="34"/>
      <c r="REJ2" s="34"/>
      <c r="REK2" s="34"/>
      <c r="REL2" s="34"/>
      <c r="REM2" s="34"/>
      <c r="REP2" s="26"/>
      <c r="REQ2" s="34"/>
      <c r="RER2" s="34"/>
      <c r="RES2" s="34"/>
      <c r="RET2" s="34"/>
      <c r="REU2" s="34"/>
      <c r="REX2" s="26"/>
      <c r="REY2" s="34"/>
      <c r="REZ2" s="34"/>
      <c r="RFA2" s="34"/>
      <c r="RFB2" s="34"/>
      <c r="RFC2" s="34"/>
      <c r="RFF2" s="26"/>
      <c r="RFG2" s="34"/>
      <c r="RFH2" s="34"/>
      <c r="RFI2" s="34"/>
      <c r="RFJ2" s="34"/>
      <c r="RFK2" s="34"/>
      <c r="RFN2" s="26"/>
      <c r="RFO2" s="34"/>
      <c r="RFP2" s="34"/>
      <c r="RFQ2" s="34"/>
      <c r="RFR2" s="34"/>
      <c r="RFS2" s="34"/>
      <c r="RFV2" s="26"/>
      <c r="RFW2" s="34"/>
      <c r="RFX2" s="34"/>
      <c r="RFY2" s="34"/>
      <c r="RFZ2" s="34"/>
      <c r="RGA2" s="34"/>
      <c r="RGD2" s="26"/>
      <c r="RGE2" s="34"/>
      <c r="RGF2" s="34"/>
      <c r="RGG2" s="34"/>
      <c r="RGH2" s="34"/>
      <c r="RGI2" s="34"/>
      <c r="RGL2" s="26"/>
      <c r="RGM2" s="34"/>
      <c r="RGN2" s="34"/>
      <c r="RGO2" s="34"/>
      <c r="RGP2" s="34"/>
      <c r="RGQ2" s="34"/>
      <c r="RGT2" s="26"/>
      <c r="RGU2" s="34"/>
      <c r="RGV2" s="34"/>
      <c r="RGW2" s="34"/>
      <c r="RGX2" s="34"/>
      <c r="RGY2" s="34"/>
      <c r="RHB2" s="26"/>
      <c r="RHC2" s="34"/>
      <c r="RHD2" s="34"/>
      <c r="RHE2" s="34"/>
      <c r="RHF2" s="34"/>
      <c r="RHG2" s="34"/>
      <c r="RHJ2" s="26"/>
      <c r="RHK2" s="34"/>
      <c r="RHL2" s="34"/>
      <c r="RHM2" s="34"/>
      <c r="RHN2" s="34"/>
      <c r="RHO2" s="34"/>
      <c r="RHR2" s="26"/>
      <c r="RHS2" s="34"/>
      <c r="RHT2" s="34"/>
      <c r="RHU2" s="34"/>
      <c r="RHV2" s="34"/>
      <c r="RHW2" s="34"/>
      <c r="RHZ2" s="26"/>
      <c r="RIA2" s="34"/>
      <c r="RIB2" s="34"/>
      <c r="RIC2" s="34"/>
      <c r="RID2" s="34"/>
      <c r="RIE2" s="34"/>
      <c r="RIH2" s="26"/>
      <c r="RII2" s="34"/>
      <c r="RIJ2" s="34"/>
      <c r="RIK2" s="34"/>
      <c r="RIL2" s="34"/>
      <c r="RIM2" s="34"/>
      <c r="RIP2" s="26"/>
      <c r="RIQ2" s="34"/>
      <c r="RIR2" s="34"/>
      <c r="RIS2" s="34"/>
      <c r="RIT2" s="34"/>
      <c r="RIU2" s="34"/>
      <c r="RIX2" s="26"/>
      <c r="RIY2" s="34"/>
      <c r="RIZ2" s="34"/>
      <c r="RJA2" s="34"/>
      <c r="RJB2" s="34"/>
      <c r="RJC2" s="34"/>
      <c r="RJF2" s="26"/>
      <c r="RJG2" s="34"/>
      <c r="RJH2" s="34"/>
      <c r="RJI2" s="34"/>
      <c r="RJJ2" s="34"/>
      <c r="RJK2" s="34"/>
      <c r="RJN2" s="26"/>
      <c r="RJO2" s="34"/>
      <c r="RJP2" s="34"/>
      <c r="RJQ2" s="34"/>
      <c r="RJR2" s="34"/>
      <c r="RJS2" s="34"/>
      <c r="RJV2" s="26"/>
      <c r="RJW2" s="34"/>
      <c r="RJX2" s="34"/>
      <c r="RJY2" s="34"/>
      <c r="RJZ2" s="34"/>
      <c r="RKA2" s="34"/>
      <c r="RKD2" s="26"/>
      <c r="RKE2" s="34"/>
      <c r="RKF2" s="34"/>
      <c r="RKG2" s="34"/>
      <c r="RKH2" s="34"/>
      <c r="RKI2" s="34"/>
      <c r="RKL2" s="26"/>
      <c r="RKM2" s="34"/>
      <c r="RKN2" s="34"/>
      <c r="RKO2" s="34"/>
      <c r="RKP2" s="34"/>
      <c r="RKQ2" s="34"/>
      <c r="RKT2" s="26"/>
      <c r="RKU2" s="34"/>
      <c r="RKV2" s="34"/>
      <c r="RKW2" s="34"/>
      <c r="RKX2" s="34"/>
      <c r="RKY2" s="34"/>
      <c r="RLB2" s="26"/>
      <c r="RLC2" s="34"/>
      <c r="RLD2" s="34"/>
      <c r="RLE2" s="34"/>
      <c r="RLF2" s="34"/>
      <c r="RLG2" s="34"/>
      <c r="RLJ2" s="26"/>
      <c r="RLK2" s="34"/>
      <c r="RLL2" s="34"/>
      <c r="RLM2" s="34"/>
      <c r="RLN2" s="34"/>
      <c r="RLO2" s="34"/>
      <c r="RLR2" s="26"/>
      <c r="RLS2" s="34"/>
      <c r="RLT2" s="34"/>
      <c r="RLU2" s="34"/>
      <c r="RLV2" s="34"/>
      <c r="RLW2" s="34"/>
      <c r="RLZ2" s="26"/>
      <c r="RMA2" s="34"/>
      <c r="RMB2" s="34"/>
      <c r="RMC2" s="34"/>
      <c r="RMD2" s="34"/>
      <c r="RME2" s="34"/>
      <c r="RMH2" s="26"/>
      <c r="RMI2" s="34"/>
      <c r="RMJ2" s="34"/>
      <c r="RMK2" s="34"/>
      <c r="RML2" s="34"/>
      <c r="RMM2" s="34"/>
      <c r="RMP2" s="26"/>
      <c r="RMQ2" s="34"/>
      <c r="RMR2" s="34"/>
      <c r="RMS2" s="34"/>
      <c r="RMT2" s="34"/>
      <c r="RMU2" s="34"/>
      <c r="RMX2" s="26"/>
      <c r="RMY2" s="34"/>
      <c r="RMZ2" s="34"/>
      <c r="RNA2" s="34"/>
      <c r="RNB2" s="34"/>
      <c r="RNC2" s="34"/>
      <c r="RNF2" s="26"/>
      <c r="RNG2" s="34"/>
      <c r="RNH2" s="34"/>
      <c r="RNI2" s="34"/>
      <c r="RNJ2" s="34"/>
      <c r="RNK2" s="34"/>
      <c r="RNN2" s="26"/>
      <c r="RNO2" s="34"/>
      <c r="RNP2" s="34"/>
      <c r="RNQ2" s="34"/>
      <c r="RNR2" s="34"/>
      <c r="RNS2" s="34"/>
      <c r="RNV2" s="26"/>
      <c r="RNW2" s="34"/>
      <c r="RNX2" s="34"/>
      <c r="RNY2" s="34"/>
      <c r="RNZ2" s="34"/>
      <c r="ROA2" s="34"/>
      <c r="ROD2" s="26"/>
      <c r="ROE2" s="34"/>
      <c r="ROF2" s="34"/>
      <c r="ROG2" s="34"/>
      <c r="ROH2" s="34"/>
      <c r="ROI2" s="34"/>
      <c r="ROL2" s="26"/>
      <c r="ROM2" s="34"/>
      <c r="RON2" s="34"/>
      <c r="ROO2" s="34"/>
      <c r="ROP2" s="34"/>
      <c r="ROQ2" s="34"/>
      <c r="ROT2" s="26"/>
      <c r="ROU2" s="34"/>
      <c r="ROV2" s="34"/>
      <c r="ROW2" s="34"/>
      <c r="ROX2" s="34"/>
      <c r="ROY2" s="34"/>
      <c r="RPB2" s="26"/>
      <c r="RPC2" s="34"/>
      <c r="RPD2" s="34"/>
      <c r="RPE2" s="34"/>
      <c r="RPF2" s="34"/>
      <c r="RPG2" s="34"/>
      <c r="RPJ2" s="26"/>
      <c r="RPK2" s="34"/>
      <c r="RPL2" s="34"/>
      <c r="RPM2" s="34"/>
      <c r="RPN2" s="34"/>
      <c r="RPO2" s="34"/>
      <c r="RPR2" s="26"/>
      <c r="RPS2" s="34"/>
      <c r="RPT2" s="34"/>
      <c r="RPU2" s="34"/>
      <c r="RPV2" s="34"/>
      <c r="RPW2" s="34"/>
      <c r="RPZ2" s="26"/>
      <c r="RQA2" s="34"/>
      <c r="RQB2" s="34"/>
      <c r="RQC2" s="34"/>
      <c r="RQD2" s="34"/>
      <c r="RQE2" s="34"/>
      <c r="RQH2" s="26"/>
      <c r="RQI2" s="34"/>
      <c r="RQJ2" s="34"/>
      <c r="RQK2" s="34"/>
      <c r="RQL2" s="34"/>
      <c r="RQM2" s="34"/>
      <c r="RQP2" s="26"/>
      <c r="RQQ2" s="34"/>
      <c r="RQR2" s="34"/>
      <c r="RQS2" s="34"/>
      <c r="RQT2" s="34"/>
      <c r="RQU2" s="34"/>
      <c r="RQX2" s="26"/>
      <c r="RQY2" s="34"/>
      <c r="RQZ2" s="34"/>
      <c r="RRA2" s="34"/>
      <c r="RRB2" s="34"/>
      <c r="RRC2" s="34"/>
      <c r="RRF2" s="26"/>
      <c r="RRG2" s="34"/>
      <c r="RRH2" s="34"/>
      <c r="RRI2" s="34"/>
      <c r="RRJ2" s="34"/>
      <c r="RRK2" s="34"/>
      <c r="RRN2" s="26"/>
      <c r="RRO2" s="34"/>
      <c r="RRP2" s="34"/>
      <c r="RRQ2" s="34"/>
      <c r="RRR2" s="34"/>
      <c r="RRS2" s="34"/>
      <c r="RRV2" s="26"/>
      <c r="RRW2" s="34"/>
      <c r="RRX2" s="34"/>
      <c r="RRY2" s="34"/>
      <c r="RRZ2" s="34"/>
      <c r="RSA2" s="34"/>
      <c r="RSD2" s="26"/>
      <c r="RSE2" s="34"/>
      <c r="RSF2" s="34"/>
      <c r="RSG2" s="34"/>
      <c r="RSH2" s="34"/>
      <c r="RSI2" s="34"/>
      <c r="RSL2" s="26"/>
      <c r="RSM2" s="34"/>
      <c r="RSN2" s="34"/>
      <c r="RSO2" s="34"/>
      <c r="RSP2" s="34"/>
      <c r="RSQ2" s="34"/>
      <c r="RST2" s="26"/>
      <c r="RSU2" s="34"/>
      <c r="RSV2" s="34"/>
      <c r="RSW2" s="34"/>
      <c r="RSX2" s="34"/>
      <c r="RSY2" s="34"/>
      <c r="RTB2" s="26"/>
      <c r="RTC2" s="34"/>
      <c r="RTD2" s="34"/>
      <c r="RTE2" s="34"/>
      <c r="RTF2" s="34"/>
      <c r="RTG2" s="34"/>
      <c r="RTJ2" s="26"/>
      <c r="RTK2" s="34"/>
      <c r="RTL2" s="34"/>
      <c r="RTM2" s="34"/>
      <c r="RTN2" s="34"/>
      <c r="RTO2" s="34"/>
      <c r="RTR2" s="26"/>
      <c r="RTS2" s="34"/>
      <c r="RTT2" s="34"/>
      <c r="RTU2" s="34"/>
      <c r="RTV2" s="34"/>
      <c r="RTW2" s="34"/>
      <c r="RTZ2" s="26"/>
      <c r="RUA2" s="34"/>
      <c r="RUB2" s="34"/>
      <c r="RUC2" s="34"/>
      <c r="RUD2" s="34"/>
      <c r="RUE2" s="34"/>
      <c r="RUH2" s="26"/>
      <c r="RUI2" s="34"/>
      <c r="RUJ2" s="34"/>
      <c r="RUK2" s="34"/>
      <c r="RUL2" s="34"/>
      <c r="RUM2" s="34"/>
      <c r="RUP2" s="26"/>
      <c r="RUQ2" s="34"/>
      <c r="RUR2" s="34"/>
      <c r="RUS2" s="34"/>
      <c r="RUT2" s="34"/>
      <c r="RUU2" s="34"/>
      <c r="RUX2" s="26"/>
      <c r="RUY2" s="34"/>
      <c r="RUZ2" s="34"/>
      <c r="RVA2" s="34"/>
      <c r="RVB2" s="34"/>
      <c r="RVC2" s="34"/>
      <c r="RVF2" s="26"/>
      <c r="RVG2" s="34"/>
      <c r="RVH2" s="34"/>
      <c r="RVI2" s="34"/>
      <c r="RVJ2" s="34"/>
      <c r="RVK2" s="34"/>
      <c r="RVN2" s="26"/>
      <c r="RVO2" s="34"/>
      <c r="RVP2" s="34"/>
      <c r="RVQ2" s="34"/>
      <c r="RVR2" s="34"/>
      <c r="RVS2" s="34"/>
      <c r="RVV2" s="26"/>
      <c r="RVW2" s="34"/>
      <c r="RVX2" s="34"/>
      <c r="RVY2" s="34"/>
      <c r="RVZ2" s="34"/>
      <c r="RWA2" s="34"/>
      <c r="RWD2" s="26"/>
      <c r="RWE2" s="34"/>
      <c r="RWF2" s="34"/>
      <c r="RWG2" s="34"/>
      <c r="RWH2" s="34"/>
      <c r="RWI2" s="34"/>
      <c r="RWL2" s="26"/>
      <c r="RWM2" s="34"/>
      <c r="RWN2" s="34"/>
      <c r="RWO2" s="34"/>
      <c r="RWP2" s="34"/>
      <c r="RWQ2" s="34"/>
      <c r="RWT2" s="26"/>
      <c r="RWU2" s="34"/>
      <c r="RWV2" s="34"/>
      <c r="RWW2" s="34"/>
      <c r="RWX2" s="34"/>
      <c r="RWY2" s="34"/>
      <c r="RXB2" s="26"/>
      <c r="RXC2" s="34"/>
      <c r="RXD2" s="34"/>
      <c r="RXE2" s="34"/>
      <c r="RXF2" s="34"/>
      <c r="RXG2" s="34"/>
      <c r="RXJ2" s="26"/>
      <c r="RXK2" s="34"/>
      <c r="RXL2" s="34"/>
      <c r="RXM2" s="34"/>
      <c r="RXN2" s="34"/>
      <c r="RXO2" s="34"/>
      <c r="RXR2" s="26"/>
      <c r="RXS2" s="34"/>
      <c r="RXT2" s="34"/>
      <c r="RXU2" s="34"/>
      <c r="RXV2" s="34"/>
      <c r="RXW2" s="34"/>
      <c r="RXZ2" s="26"/>
      <c r="RYA2" s="34"/>
      <c r="RYB2" s="34"/>
      <c r="RYC2" s="34"/>
      <c r="RYD2" s="34"/>
      <c r="RYE2" s="34"/>
      <c r="RYH2" s="26"/>
      <c r="RYI2" s="34"/>
      <c r="RYJ2" s="34"/>
      <c r="RYK2" s="34"/>
      <c r="RYL2" s="34"/>
      <c r="RYM2" s="34"/>
      <c r="RYP2" s="26"/>
      <c r="RYQ2" s="34"/>
      <c r="RYR2" s="34"/>
      <c r="RYS2" s="34"/>
      <c r="RYT2" s="34"/>
      <c r="RYU2" s="34"/>
      <c r="RYX2" s="26"/>
      <c r="RYY2" s="34"/>
      <c r="RYZ2" s="34"/>
      <c r="RZA2" s="34"/>
      <c r="RZB2" s="34"/>
      <c r="RZC2" s="34"/>
      <c r="RZF2" s="26"/>
      <c r="RZG2" s="34"/>
      <c r="RZH2" s="34"/>
      <c r="RZI2" s="34"/>
      <c r="RZJ2" s="34"/>
      <c r="RZK2" s="34"/>
      <c r="RZN2" s="26"/>
      <c r="RZO2" s="34"/>
      <c r="RZP2" s="34"/>
      <c r="RZQ2" s="34"/>
      <c r="RZR2" s="34"/>
      <c r="RZS2" s="34"/>
      <c r="RZV2" s="26"/>
      <c r="RZW2" s="34"/>
      <c r="RZX2" s="34"/>
      <c r="RZY2" s="34"/>
      <c r="RZZ2" s="34"/>
      <c r="SAA2" s="34"/>
      <c r="SAD2" s="26"/>
      <c r="SAE2" s="34"/>
      <c r="SAF2" s="34"/>
      <c r="SAG2" s="34"/>
      <c r="SAH2" s="34"/>
      <c r="SAI2" s="34"/>
      <c r="SAL2" s="26"/>
      <c r="SAM2" s="34"/>
      <c r="SAN2" s="34"/>
      <c r="SAO2" s="34"/>
      <c r="SAP2" s="34"/>
      <c r="SAQ2" s="34"/>
      <c r="SAT2" s="26"/>
      <c r="SAU2" s="34"/>
      <c r="SAV2" s="34"/>
      <c r="SAW2" s="34"/>
      <c r="SAX2" s="34"/>
      <c r="SAY2" s="34"/>
      <c r="SBB2" s="26"/>
      <c r="SBC2" s="34"/>
      <c r="SBD2" s="34"/>
      <c r="SBE2" s="34"/>
      <c r="SBF2" s="34"/>
      <c r="SBG2" s="34"/>
      <c r="SBJ2" s="26"/>
      <c r="SBK2" s="34"/>
      <c r="SBL2" s="34"/>
      <c r="SBM2" s="34"/>
      <c r="SBN2" s="34"/>
      <c r="SBO2" s="34"/>
      <c r="SBR2" s="26"/>
      <c r="SBS2" s="34"/>
      <c r="SBT2" s="34"/>
      <c r="SBU2" s="34"/>
      <c r="SBV2" s="34"/>
      <c r="SBW2" s="34"/>
      <c r="SBZ2" s="26"/>
      <c r="SCA2" s="34"/>
      <c r="SCB2" s="34"/>
      <c r="SCC2" s="34"/>
      <c r="SCD2" s="34"/>
      <c r="SCE2" s="34"/>
      <c r="SCH2" s="26"/>
      <c r="SCI2" s="34"/>
      <c r="SCJ2" s="34"/>
      <c r="SCK2" s="34"/>
      <c r="SCL2" s="34"/>
      <c r="SCM2" s="34"/>
      <c r="SCP2" s="26"/>
      <c r="SCQ2" s="34"/>
      <c r="SCR2" s="34"/>
      <c r="SCS2" s="34"/>
      <c r="SCT2" s="34"/>
      <c r="SCU2" s="34"/>
      <c r="SCX2" s="26"/>
      <c r="SCY2" s="34"/>
      <c r="SCZ2" s="34"/>
      <c r="SDA2" s="34"/>
      <c r="SDB2" s="34"/>
      <c r="SDC2" s="34"/>
      <c r="SDF2" s="26"/>
      <c r="SDG2" s="34"/>
      <c r="SDH2" s="34"/>
      <c r="SDI2" s="34"/>
      <c r="SDJ2" s="34"/>
      <c r="SDK2" s="34"/>
      <c r="SDN2" s="26"/>
      <c r="SDO2" s="34"/>
      <c r="SDP2" s="34"/>
      <c r="SDQ2" s="34"/>
      <c r="SDR2" s="34"/>
      <c r="SDS2" s="34"/>
      <c r="SDV2" s="26"/>
      <c r="SDW2" s="34"/>
      <c r="SDX2" s="34"/>
      <c r="SDY2" s="34"/>
      <c r="SDZ2" s="34"/>
      <c r="SEA2" s="34"/>
      <c r="SED2" s="26"/>
      <c r="SEE2" s="34"/>
      <c r="SEF2" s="34"/>
      <c r="SEG2" s="34"/>
      <c r="SEH2" s="34"/>
      <c r="SEI2" s="34"/>
      <c r="SEL2" s="26"/>
      <c r="SEM2" s="34"/>
      <c r="SEN2" s="34"/>
      <c r="SEO2" s="34"/>
      <c r="SEP2" s="34"/>
      <c r="SEQ2" s="34"/>
      <c r="SET2" s="26"/>
      <c r="SEU2" s="34"/>
      <c r="SEV2" s="34"/>
      <c r="SEW2" s="34"/>
      <c r="SEX2" s="34"/>
      <c r="SEY2" s="34"/>
      <c r="SFB2" s="26"/>
      <c r="SFC2" s="34"/>
      <c r="SFD2" s="34"/>
      <c r="SFE2" s="34"/>
      <c r="SFF2" s="34"/>
      <c r="SFG2" s="34"/>
      <c r="SFJ2" s="26"/>
      <c r="SFK2" s="34"/>
      <c r="SFL2" s="34"/>
      <c r="SFM2" s="34"/>
      <c r="SFN2" s="34"/>
      <c r="SFO2" s="34"/>
      <c r="SFR2" s="26"/>
      <c r="SFS2" s="34"/>
      <c r="SFT2" s="34"/>
      <c r="SFU2" s="34"/>
      <c r="SFV2" s="34"/>
      <c r="SFW2" s="34"/>
      <c r="SFZ2" s="26"/>
      <c r="SGA2" s="34"/>
      <c r="SGB2" s="34"/>
      <c r="SGC2" s="34"/>
      <c r="SGD2" s="34"/>
      <c r="SGE2" s="34"/>
      <c r="SGH2" s="26"/>
      <c r="SGI2" s="34"/>
      <c r="SGJ2" s="34"/>
      <c r="SGK2" s="34"/>
      <c r="SGL2" s="34"/>
      <c r="SGM2" s="34"/>
      <c r="SGP2" s="26"/>
      <c r="SGQ2" s="34"/>
      <c r="SGR2" s="34"/>
      <c r="SGS2" s="34"/>
      <c r="SGT2" s="34"/>
      <c r="SGU2" s="34"/>
      <c r="SGX2" s="26"/>
      <c r="SGY2" s="34"/>
      <c r="SGZ2" s="34"/>
      <c r="SHA2" s="34"/>
      <c r="SHB2" s="34"/>
      <c r="SHC2" s="34"/>
      <c r="SHF2" s="26"/>
      <c r="SHG2" s="34"/>
      <c r="SHH2" s="34"/>
      <c r="SHI2" s="34"/>
      <c r="SHJ2" s="34"/>
      <c r="SHK2" s="34"/>
      <c r="SHN2" s="26"/>
      <c r="SHO2" s="34"/>
      <c r="SHP2" s="34"/>
      <c r="SHQ2" s="34"/>
      <c r="SHR2" s="34"/>
      <c r="SHS2" s="34"/>
      <c r="SHV2" s="26"/>
      <c r="SHW2" s="34"/>
      <c r="SHX2" s="34"/>
      <c r="SHY2" s="34"/>
      <c r="SHZ2" s="34"/>
      <c r="SIA2" s="34"/>
      <c r="SID2" s="26"/>
      <c r="SIE2" s="34"/>
      <c r="SIF2" s="34"/>
      <c r="SIG2" s="34"/>
      <c r="SIH2" s="34"/>
      <c r="SII2" s="34"/>
      <c r="SIL2" s="26"/>
      <c r="SIM2" s="34"/>
      <c r="SIN2" s="34"/>
      <c r="SIO2" s="34"/>
      <c r="SIP2" s="34"/>
      <c r="SIQ2" s="34"/>
      <c r="SIT2" s="26"/>
      <c r="SIU2" s="34"/>
      <c r="SIV2" s="34"/>
      <c r="SIW2" s="34"/>
      <c r="SIX2" s="34"/>
      <c r="SIY2" s="34"/>
      <c r="SJB2" s="26"/>
      <c r="SJC2" s="34"/>
      <c r="SJD2" s="34"/>
      <c r="SJE2" s="34"/>
      <c r="SJF2" s="34"/>
      <c r="SJG2" s="34"/>
      <c r="SJJ2" s="26"/>
      <c r="SJK2" s="34"/>
      <c r="SJL2" s="34"/>
      <c r="SJM2" s="34"/>
      <c r="SJN2" s="34"/>
      <c r="SJO2" s="34"/>
      <c r="SJR2" s="26"/>
      <c r="SJS2" s="34"/>
      <c r="SJT2" s="34"/>
      <c r="SJU2" s="34"/>
      <c r="SJV2" s="34"/>
      <c r="SJW2" s="34"/>
      <c r="SJZ2" s="26"/>
      <c r="SKA2" s="34"/>
      <c r="SKB2" s="34"/>
      <c r="SKC2" s="34"/>
      <c r="SKD2" s="34"/>
      <c r="SKE2" s="34"/>
      <c r="SKH2" s="26"/>
      <c r="SKI2" s="34"/>
      <c r="SKJ2" s="34"/>
      <c r="SKK2" s="34"/>
      <c r="SKL2" s="34"/>
      <c r="SKM2" s="34"/>
      <c r="SKP2" s="26"/>
      <c r="SKQ2" s="34"/>
      <c r="SKR2" s="34"/>
      <c r="SKS2" s="34"/>
      <c r="SKT2" s="34"/>
      <c r="SKU2" s="34"/>
      <c r="SKX2" s="26"/>
      <c r="SKY2" s="34"/>
      <c r="SKZ2" s="34"/>
      <c r="SLA2" s="34"/>
      <c r="SLB2" s="34"/>
      <c r="SLC2" s="34"/>
      <c r="SLF2" s="26"/>
      <c r="SLG2" s="34"/>
      <c r="SLH2" s="34"/>
      <c r="SLI2" s="34"/>
      <c r="SLJ2" s="34"/>
      <c r="SLK2" s="34"/>
      <c r="SLN2" s="26"/>
      <c r="SLO2" s="34"/>
      <c r="SLP2" s="34"/>
      <c r="SLQ2" s="34"/>
      <c r="SLR2" s="34"/>
      <c r="SLS2" s="34"/>
      <c r="SLV2" s="26"/>
      <c r="SLW2" s="34"/>
      <c r="SLX2" s="34"/>
      <c r="SLY2" s="34"/>
      <c r="SLZ2" s="34"/>
      <c r="SMA2" s="34"/>
      <c r="SMD2" s="26"/>
      <c r="SME2" s="34"/>
      <c r="SMF2" s="34"/>
      <c r="SMG2" s="34"/>
      <c r="SMH2" s="34"/>
      <c r="SMI2" s="34"/>
      <c r="SML2" s="26"/>
      <c r="SMM2" s="34"/>
      <c r="SMN2" s="34"/>
      <c r="SMO2" s="34"/>
      <c r="SMP2" s="34"/>
      <c r="SMQ2" s="34"/>
      <c r="SMT2" s="26"/>
      <c r="SMU2" s="34"/>
      <c r="SMV2" s="34"/>
      <c r="SMW2" s="34"/>
      <c r="SMX2" s="34"/>
      <c r="SMY2" s="34"/>
      <c r="SNB2" s="26"/>
      <c r="SNC2" s="34"/>
      <c r="SND2" s="34"/>
      <c r="SNE2" s="34"/>
      <c r="SNF2" s="34"/>
      <c r="SNG2" s="34"/>
      <c r="SNJ2" s="26"/>
      <c r="SNK2" s="34"/>
      <c r="SNL2" s="34"/>
      <c r="SNM2" s="34"/>
      <c r="SNN2" s="34"/>
      <c r="SNO2" s="34"/>
      <c r="SNR2" s="26"/>
      <c r="SNS2" s="34"/>
      <c r="SNT2" s="34"/>
      <c r="SNU2" s="34"/>
      <c r="SNV2" s="34"/>
      <c r="SNW2" s="34"/>
      <c r="SNZ2" s="26"/>
      <c r="SOA2" s="34"/>
      <c r="SOB2" s="34"/>
      <c r="SOC2" s="34"/>
      <c r="SOD2" s="34"/>
      <c r="SOE2" s="34"/>
      <c r="SOH2" s="26"/>
      <c r="SOI2" s="34"/>
      <c r="SOJ2" s="34"/>
      <c r="SOK2" s="34"/>
      <c r="SOL2" s="34"/>
      <c r="SOM2" s="34"/>
      <c r="SOP2" s="26"/>
      <c r="SOQ2" s="34"/>
      <c r="SOR2" s="34"/>
      <c r="SOS2" s="34"/>
      <c r="SOT2" s="34"/>
      <c r="SOU2" s="34"/>
      <c r="SOX2" s="26"/>
      <c r="SOY2" s="34"/>
      <c r="SOZ2" s="34"/>
      <c r="SPA2" s="34"/>
      <c r="SPB2" s="34"/>
      <c r="SPC2" s="34"/>
      <c r="SPF2" s="26"/>
      <c r="SPG2" s="34"/>
      <c r="SPH2" s="34"/>
      <c r="SPI2" s="34"/>
      <c r="SPJ2" s="34"/>
      <c r="SPK2" s="34"/>
      <c r="SPN2" s="26"/>
      <c r="SPO2" s="34"/>
      <c r="SPP2" s="34"/>
      <c r="SPQ2" s="34"/>
      <c r="SPR2" s="34"/>
      <c r="SPS2" s="34"/>
      <c r="SPV2" s="26"/>
      <c r="SPW2" s="34"/>
      <c r="SPX2" s="34"/>
      <c r="SPY2" s="34"/>
      <c r="SPZ2" s="34"/>
      <c r="SQA2" s="34"/>
      <c r="SQD2" s="26"/>
      <c r="SQE2" s="34"/>
      <c r="SQF2" s="34"/>
      <c r="SQG2" s="34"/>
      <c r="SQH2" s="34"/>
      <c r="SQI2" s="34"/>
      <c r="SQL2" s="26"/>
      <c r="SQM2" s="34"/>
      <c r="SQN2" s="34"/>
      <c r="SQO2" s="34"/>
      <c r="SQP2" s="34"/>
      <c r="SQQ2" s="34"/>
      <c r="SQT2" s="26"/>
      <c r="SQU2" s="34"/>
      <c r="SQV2" s="34"/>
      <c r="SQW2" s="34"/>
      <c r="SQX2" s="34"/>
      <c r="SQY2" s="34"/>
      <c r="SRB2" s="26"/>
      <c r="SRC2" s="34"/>
      <c r="SRD2" s="34"/>
      <c r="SRE2" s="34"/>
      <c r="SRF2" s="34"/>
      <c r="SRG2" s="34"/>
      <c r="SRJ2" s="26"/>
      <c r="SRK2" s="34"/>
      <c r="SRL2" s="34"/>
      <c r="SRM2" s="34"/>
      <c r="SRN2" s="34"/>
      <c r="SRO2" s="34"/>
      <c r="SRR2" s="26"/>
      <c r="SRS2" s="34"/>
      <c r="SRT2" s="34"/>
      <c r="SRU2" s="34"/>
      <c r="SRV2" s="34"/>
      <c r="SRW2" s="34"/>
      <c r="SRZ2" s="26"/>
      <c r="SSA2" s="34"/>
      <c r="SSB2" s="34"/>
      <c r="SSC2" s="34"/>
      <c r="SSD2" s="34"/>
      <c r="SSE2" s="34"/>
      <c r="SSH2" s="26"/>
      <c r="SSI2" s="34"/>
      <c r="SSJ2" s="34"/>
      <c r="SSK2" s="34"/>
      <c r="SSL2" s="34"/>
      <c r="SSM2" s="34"/>
      <c r="SSP2" s="26"/>
      <c r="SSQ2" s="34"/>
      <c r="SSR2" s="34"/>
      <c r="SSS2" s="34"/>
      <c r="SST2" s="34"/>
      <c r="SSU2" s="34"/>
      <c r="SSX2" s="26"/>
      <c r="SSY2" s="34"/>
      <c r="SSZ2" s="34"/>
      <c r="STA2" s="34"/>
      <c r="STB2" s="34"/>
      <c r="STC2" s="34"/>
      <c r="STF2" s="26"/>
      <c r="STG2" s="34"/>
      <c r="STH2" s="34"/>
      <c r="STI2" s="34"/>
      <c r="STJ2" s="34"/>
      <c r="STK2" s="34"/>
      <c r="STN2" s="26"/>
      <c r="STO2" s="34"/>
      <c r="STP2" s="34"/>
      <c r="STQ2" s="34"/>
      <c r="STR2" s="34"/>
      <c r="STS2" s="34"/>
      <c r="STV2" s="26"/>
      <c r="STW2" s="34"/>
      <c r="STX2" s="34"/>
      <c r="STY2" s="34"/>
      <c r="STZ2" s="34"/>
      <c r="SUA2" s="34"/>
      <c r="SUD2" s="26"/>
      <c r="SUE2" s="34"/>
      <c r="SUF2" s="34"/>
      <c r="SUG2" s="34"/>
      <c r="SUH2" s="34"/>
      <c r="SUI2" s="34"/>
      <c r="SUL2" s="26"/>
      <c r="SUM2" s="34"/>
      <c r="SUN2" s="34"/>
      <c r="SUO2" s="34"/>
      <c r="SUP2" s="34"/>
      <c r="SUQ2" s="34"/>
      <c r="SUT2" s="26"/>
      <c r="SUU2" s="34"/>
      <c r="SUV2" s="34"/>
      <c r="SUW2" s="34"/>
      <c r="SUX2" s="34"/>
      <c r="SUY2" s="34"/>
      <c r="SVB2" s="26"/>
      <c r="SVC2" s="34"/>
      <c r="SVD2" s="34"/>
      <c r="SVE2" s="34"/>
      <c r="SVF2" s="34"/>
      <c r="SVG2" s="34"/>
      <c r="SVJ2" s="26"/>
      <c r="SVK2" s="34"/>
      <c r="SVL2" s="34"/>
      <c r="SVM2" s="34"/>
      <c r="SVN2" s="34"/>
      <c r="SVO2" s="34"/>
      <c r="SVR2" s="26"/>
      <c r="SVS2" s="34"/>
      <c r="SVT2" s="34"/>
      <c r="SVU2" s="34"/>
      <c r="SVV2" s="34"/>
      <c r="SVW2" s="34"/>
      <c r="SVZ2" s="26"/>
      <c r="SWA2" s="34"/>
      <c r="SWB2" s="34"/>
      <c r="SWC2" s="34"/>
      <c r="SWD2" s="34"/>
      <c r="SWE2" s="34"/>
      <c r="SWH2" s="26"/>
      <c r="SWI2" s="34"/>
      <c r="SWJ2" s="34"/>
      <c r="SWK2" s="34"/>
      <c r="SWL2" s="34"/>
      <c r="SWM2" s="34"/>
      <c r="SWP2" s="26"/>
      <c r="SWQ2" s="34"/>
      <c r="SWR2" s="34"/>
      <c r="SWS2" s="34"/>
      <c r="SWT2" s="34"/>
      <c r="SWU2" s="34"/>
      <c r="SWX2" s="26"/>
      <c r="SWY2" s="34"/>
      <c r="SWZ2" s="34"/>
      <c r="SXA2" s="34"/>
      <c r="SXB2" s="34"/>
      <c r="SXC2" s="34"/>
      <c r="SXF2" s="26"/>
      <c r="SXG2" s="34"/>
      <c r="SXH2" s="34"/>
      <c r="SXI2" s="34"/>
      <c r="SXJ2" s="34"/>
      <c r="SXK2" s="34"/>
      <c r="SXN2" s="26"/>
      <c r="SXO2" s="34"/>
      <c r="SXP2" s="34"/>
      <c r="SXQ2" s="34"/>
      <c r="SXR2" s="34"/>
      <c r="SXS2" s="34"/>
      <c r="SXV2" s="26"/>
      <c r="SXW2" s="34"/>
      <c r="SXX2" s="34"/>
      <c r="SXY2" s="34"/>
      <c r="SXZ2" s="34"/>
      <c r="SYA2" s="34"/>
      <c r="SYD2" s="26"/>
      <c r="SYE2" s="34"/>
      <c r="SYF2" s="34"/>
      <c r="SYG2" s="34"/>
      <c r="SYH2" s="34"/>
      <c r="SYI2" s="34"/>
      <c r="SYL2" s="26"/>
      <c r="SYM2" s="34"/>
      <c r="SYN2" s="34"/>
      <c r="SYO2" s="34"/>
      <c r="SYP2" s="34"/>
      <c r="SYQ2" s="34"/>
      <c r="SYT2" s="26"/>
      <c r="SYU2" s="34"/>
      <c r="SYV2" s="34"/>
      <c r="SYW2" s="34"/>
      <c r="SYX2" s="34"/>
      <c r="SYY2" s="34"/>
      <c r="SZB2" s="26"/>
      <c r="SZC2" s="34"/>
      <c r="SZD2" s="34"/>
      <c r="SZE2" s="34"/>
      <c r="SZF2" s="34"/>
      <c r="SZG2" s="34"/>
      <c r="SZJ2" s="26"/>
      <c r="SZK2" s="34"/>
      <c r="SZL2" s="34"/>
      <c r="SZM2" s="34"/>
      <c r="SZN2" s="34"/>
      <c r="SZO2" s="34"/>
      <c r="SZR2" s="26"/>
      <c r="SZS2" s="34"/>
      <c r="SZT2" s="34"/>
      <c r="SZU2" s="34"/>
      <c r="SZV2" s="34"/>
      <c r="SZW2" s="34"/>
      <c r="SZZ2" s="26"/>
      <c r="TAA2" s="34"/>
      <c r="TAB2" s="34"/>
      <c r="TAC2" s="34"/>
      <c r="TAD2" s="34"/>
      <c r="TAE2" s="34"/>
      <c r="TAH2" s="26"/>
      <c r="TAI2" s="34"/>
      <c r="TAJ2" s="34"/>
      <c r="TAK2" s="34"/>
      <c r="TAL2" s="34"/>
      <c r="TAM2" s="34"/>
      <c r="TAP2" s="26"/>
      <c r="TAQ2" s="34"/>
      <c r="TAR2" s="34"/>
      <c r="TAS2" s="34"/>
      <c r="TAT2" s="34"/>
      <c r="TAU2" s="34"/>
      <c r="TAX2" s="26"/>
      <c r="TAY2" s="34"/>
      <c r="TAZ2" s="34"/>
      <c r="TBA2" s="34"/>
      <c r="TBB2" s="34"/>
      <c r="TBC2" s="34"/>
      <c r="TBF2" s="26"/>
      <c r="TBG2" s="34"/>
      <c r="TBH2" s="34"/>
      <c r="TBI2" s="34"/>
      <c r="TBJ2" s="34"/>
      <c r="TBK2" s="34"/>
      <c r="TBN2" s="26"/>
      <c r="TBO2" s="34"/>
      <c r="TBP2" s="34"/>
      <c r="TBQ2" s="34"/>
      <c r="TBR2" s="34"/>
      <c r="TBS2" s="34"/>
      <c r="TBV2" s="26"/>
      <c r="TBW2" s="34"/>
      <c r="TBX2" s="34"/>
      <c r="TBY2" s="34"/>
      <c r="TBZ2" s="34"/>
      <c r="TCA2" s="34"/>
      <c r="TCD2" s="26"/>
      <c r="TCE2" s="34"/>
      <c r="TCF2" s="34"/>
      <c r="TCG2" s="34"/>
      <c r="TCH2" s="34"/>
      <c r="TCI2" s="34"/>
      <c r="TCL2" s="26"/>
      <c r="TCM2" s="34"/>
      <c r="TCN2" s="34"/>
      <c r="TCO2" s="34"/>
      <c r="TCP2" s="34"/>
      <c r="TCQ2" s="34"/>
      <c r="TCT2" s="26"/>
      <c r="TCU2" s="34"/>
      <c r="TCV2" s="34"/>
      <c r="TCW2" s="34"/>
      <c r="TCX2" s="34"/>
      <c r="TCY2" s="34"/>
      <c r="TDB2" s="26"/>
      <c r="TDC2" s="34"/>
      <c r="TDD2" s="34"/>
      <c r="TDE2" s="34"/>
      <c r="TDF2" s="34"/>
      <c r="TDG2" s="34"/>
      <c r="TDJ2" s="26"/>
      <c r="TDK2" s="34"/>
      <c r="TDL2" s="34"/>
      <c r="TDM2" s="34"/>
      <c r="TDN2" s="34"/>
      <c r="TDO2" s="34"/>
      <c r="TDR2" s="26"/>
      <c r="TDS2" s="34"/>
      <c r="TDT2" s="34"/>
      <c r="TDU2" s="34"/>
      <c r="TDV2" s="34"/>
      <c r="TDW2" s="34"/>
      <c r="TDZ2" s="26"/>
      <c r="TEA2" s="34"/>
      <c r="TEB2" s="34"/>
      <c r="TEC2" s="34"/>
      <c r="TED2" s="34"/>
      <c r="TEE2" s="34"/>
      <c r="TEH2" s="26"/>
      <c r="TEI2" s="34"/>
      <c r="TEJ2" s="34"/>
      <c r="TEK2" s="34"/>
      <c r="TEL2" s="34"/>
      <c r="TEM2" s="34"/>
      <c r="TEP2" s="26"/>
      <c r="TEQ2" s="34"/>
      <c r="TER2" s="34"/>
      <c r="TES2" s="34"/>
      <c r="TET2" s="34"/>
      <c r="TEU2" s="34"/>
      <c r="TEX2" s="26"/>
      <c r="TEY2" s="34"/>
      <c r="TEZ2" s="34"/>
      <c r="TFA2" s="34"/>
      <c r="TFB2" s="34"/>
      <c r="TFC2" s="34"/>
      <c r="TFF2" s="26"/>
      <c r="TFG2" s="34"/>
      <c r="TFH2" s="34"/>
      <c r="TFI2" s="34"/>
      <c r="TFJ2" s="34"/>
      <c r="TFK2" s="34"/>
      <c r="TFN2" s="26"/>
      <c r="TFO2" s="34"/>
      <c r="TFP2" s="34"/>
      <c r="TFQ2" s="34"/>
      <c r="TFR2" s="34"/>
      <c r="TFS2" s="34"/>
      <c r="TFV2" s="26"/>
      <c r="TFW2" s="34"/>
      <c r="TFX2" s="34"/>
      <c r="TFY2" s="34"/>
      <c r="TFZ2" s="34"/>
      <c r="TGA2" s="34"/>
      <c r="TGD2" s="26"/>
      <c r="TGE2" s="34"/>
      <c r="TGF2" s="34"/>
      <c r="TGG2" s="34"/>
      <c r="TGH2" s="34"/>
      <c r="TGI2" s="34"/>
      <c r="TGL2" s="26"/>
      <c r="TGM2" s="34"/>
      <c r="TGN2" s="34"/>
      <c r="TGO2" s="34"/>
      <c r="TGP2" s="34"/>
      <c r="TGQ2" s="34"/>
      <c r="TGT2" s="26"/>
      <c r="TGU2" s="34"/>
      <c r="TGV2" s="34"/>
      <c r="TGW2" s="34"/>
      <c r="TGX2" s="34"/>
      <c r="TGY2" s="34"/>
      <c r="THB2" s="26"/>
      <c r="THC2" s="34"/>
      <c r="THD2" s="34"/>
      <c r="THE2" s="34"/>
      <c r="THF2" s="34"/>
      <c r="THG2" s="34"/>
      <c r="THJ2" s="26"/>
      <c r="THK2" s="34"/>
      <c r="THL2" s="34"/>
      <c r="THM2" s="34"/>
      <c r="THN2" s="34"/>
      <c r="THO2" s="34"/>
      <c r="THR2" s="26"/>
      <c r="THS2" s="34"/>
      <c r="THT2" s="34"/>
      <c r="THU2" s="34"/>
      <c r="THV2" s="34"/>
      <c r="THW2" s="34"/>
      <c r="THZ2" s="26"/>
      <c r="TIA2" s="34"/>
      <c r="TIB2" s="34"/>
      <c r="TIC2" s="34"/>
      <c r="TID2" s="34"/>
      <c r="TIE2" s="34"/>
      <c r="TIH2" s="26"/>
      <c r="TII2" s="34"/>
      <c r="TIJ2" s="34"/>
      <c r="TIK2" s="34"/>
      <c r="TIL2" s="34"/>
      <c r="TIM2" s="34"/>
      <c r="TIP2" s="26"/>
      <c r="TIQ2" s="34"/>
      <c r="TIR2" s="34"/>
      <c r="TIS2" s="34"/>
      <c r="TIT2" s="34"/>
      <c r="TIU2" s="34"/>
      <c r="TIX2" s="26"/>
      <c r="TIY2" s="34"/>
      <c r="TIZ2" s="34"/>
      <c r="TJA2" s="34"/>
      <c r="TJB2" s="34"/>
      <c r="TJC2" s="34"/>
      <c r="TJF2" s="26"/>
      <c r="TJG2" s="34"/>
      <c r="TJH2" s="34"/>
      <c r="TJI2" s="34"/>
      <c r="TJJ2" s="34"/>
      <c r="TJK2" s="34"/>
      <c r="TJN2" s="26"/>
      <c r="TJO2" s="34"/>
      <c r="TJP2" s="34"/>
      <c r="TJQ2" s="34"/>
      <c r="TJR2" s="34"/>
      <c r="TJS2" s="34"/>
      <c r="TJV2" s="26"/>
      <c r="TJW2" s="34"/>
      <c r="TJX2" s="34"/>
      <c r="TJY2" s="34"/>
      <c r="TJZ2" s="34"/>
      <c r="TKA2" s="34"/>
      <c r="TKD2" s="26"/>
      <c r="TKE2" s="34"/>
      <c r="TKF2" s="34"/>
      <c r="TKG2" s="34"/>
      <c r="TKH2" s="34"/>
      <c r="TKI2" s="34"/>
      <c r="TKL2" s="26"/>
      <c r="TKM2" s="34"/>
      <c r="TKN2" s="34"/>
      <c r="TKO2" s="34"/>
      <c r="TKP2" s="34"/>
      <c r="TKQ2" s="34"/>
      <c r="TKT2" s="26"/>
      <c r="TKU2" s="34"/>
      <c r="TKV2" s="34"/>
      <c r="TKW2" s="34"/>
      <c r="TKX2" s="34"/>
      <c r="TKY2" s="34"/>
      <c r="TLB2" s="26"/>
      <c r="TLC2" s="34"/>
      <c r="TLD2" s="34"/>
      <c r="TLE2" s="34"/>
      <c r="TLF2" s="34"/>
      <c r="TLG2" s="34"/>
      <c r="TLJ2" s="26"/>
      <c r="TLK2" s="34"/>
      <c r="TLL2" s="34"/>
      <c r="TLM2" s="34"/>
      <c r="TLN2" s="34"/>
      <c r="TLO2" s="34"/>
      <c r="TLR2" s="26"/>
      <c r="TLS2" s="34"/>
      <c r="TLT2" s="34"/>
      <c r="TLU2" s="34"/>
      <c r="TLV2" s="34"/>
      <c r="TLW2" s="34"/>
      <c r="TLZ2" s="26"/>
      <c r="TMA2" s="34"/>
      <c r="TMB2" s="34"/>
      <c r="TMC2" s="34"/>
      <c r="TMD2" s="34"/>
      <c r="TME2" s="34"/>
      <c r="TMH2" s="26"/>
      <c r="TMI2" s="34"/>
      <c r="TMJ2" s="34"/>
      <c r="TMK2" s="34"/>
      <c r="TML2" s="34"/>
      <c r="TMM2" s="34"/>
      <c r="TMP2" s="26"/>
      <c r="TMQ2" s="34"/>
      <c r="TMR2" s="34"/>
      <c r="TMS2" s="34"/>
      <c r="TMT2" s="34"/>
      <c r="TMU2" s="34"/>
      <c r="TMX2" s="26"/>
      <c r="TMY2" s="34"/>
      <c r="TMZ2" s="34"/>
      <c r="TNA2" s="34"/>
      <c r="TNB2" s="34"/>
      <c r="TNC2" s="34"/>
      <c r="TNF2" s="26"/>
      <c r="TNG2" s="34"/>
      <c r="TNH2" s="34"/>
      <c r="TNI2" s="34"/>
      <c r="TNJ2" s="34"/>
      <c r="TNK2" s="34"/>
      <c r="TNN2" s="26"/>
      <c r="TNO2" s="34"/>
      <c r="TNP2" s="34"/>
      <c r="TNQ2" s="34"/>
      <c r="TNR2" s="34"/>
      <c r="TNS2" s="34"/>
      <c r="TNV2" s="26"/>
      <c r="TNW2" s="34"/>
      <c r="TNX2" s="34"/>
      <c r="TNY2" s="34"/>
      <c r="TNZ2" s="34"/>
      <c r="TOA2" s="34"/>
      <c r="TOD2" s="26"/>
      <c r="TOE2" s="34"/>
      <c r="TOF2" s="34"/>
      <c r="TOG2" s="34"/>
      <c r="TOH2" s="34"/>
      <c r="TOI2" s="34"/>
      <c r="TOL2" s="26"/>
      <c r="TOM2" s="34"/>
      <c r="TON2" s="34"/>
      <c r="TOO2" s="34"/>
      <c r="TOP2" s="34"/>
      <c r="TOQ2" s="34"/>
      <c r="TOT2" s="26"/>
      <c r="TOU2" s="34"/>
      <c r="TOV2" s="34"/>
      <c r="TOW2" s="34"/>
      <c r="TOX2" s="34"/>
      <c r="TOY2" s="34"/>
      <c r="TPB2" s="26"/>
      <c r="TPC2" s="34"/>
      <c r="TPD2" s="34"/>
      <c r="TPE2" s="34"/>
      <c r="TPF2" s="34"/>
      <c r="TPG2" s="34"/>
      <c r="TPJ2" s="26"/>
      <c r="TPK2" s="34"/>
      <c r="TPL2" s="34"/>
      <c r="TPM2" s="34"/>
      <c r="TPN2" s="34"/>
      <c r="TPO2" s="34"/>
      <c r="TPR2" s="26"/>
      <c r="TPS2" s="34"/>
      <c r="TPT2" s="34"/>
      <c r="TPU2" s="34"/>
      <c r="TPV2" s="34"/>
      <c r="TPW2" s="34"/>
      <c r="TPZ2" s="26"/>
      <c r="TQA2" s="34"/>
      <c r="TQB2" s="34"/>
      <c r="TQC2" s="34"/>
      <c r="TQD2" s="34"/>
      <c r="TQE2" s="34"/>
      <c r="TQH2" s="26"/>
      <c r="TQI2" s="34"/>
      <c r="TQJ2" s="34"/>
      <c r="TQK2" s="34"/>
      <c r="TQL2" s="34"/>
      <c r="TQM2" s="34"/>
      <c r="TQP2" s="26"/>
      <c r="TQQ2" s="34"/>
      <c r="TQR2" s="34"/>
      <c r="TQS2" s="34"/>
      <c r="TQT2" s="34"/>
      <c r="TQU2" s="34"/>
      <c r="TQX2" s="26"/>
      <c r="TQY2" s="34"/>
      <c r="TQZ2" s="34"/>
      <c r="TRA2" s="34"/>
      <c r="TRB2" s="34"/>
      <c r="TRC2" s="34"/>
      <c r="TRF2" s="26"/>
      <c r="TRG2" s="34"/>
      <c r="TRH2" s="34"/>
      <c r="TRI2" s="34"/>
      <c r="TRJ2" s="34"/>
      <c r="TRK2" s="34"/>
      <c r="TRN2" s="26"/>
      <c r="TRO2" s="34"/>
      <c r="TRP2" s="34"/>
      <c r="TRQ2" s="34"/>
      <c r="TRR2" s="34"/>
      <c r="TRS2" s="34"/>
      <c r="TRV2" s="26"/>
      <c r="TRW2" s="34"/>
      <c r="TRX2" s="34"/>
      <c r="TRY2" s="34"/>
      <c r="TRZ2" s="34"/>
      <c r="TSA2" s="34"/>
      <c r="TSD2" s="26"/>
      <c r="TSE2" s="34"/>
      <c r="TSF2" s="34"/>
      <c r="TSG2" s="34"/>
      <c r="TSH2" s="34"/>
      <c r="TSI2" s="34"/>
      <c r="TSL2" s="26"/>
      <c r="TSM2" s="34"/>
      <c r="TSN2" s="34"/>
      <c r="TSO2" s="34"/>
      <c r="TSP2" s="34"/>
      <c r="TSQ2" s="34"/>
      <c r="TST2" s="26"/>
      <c r="TSU2" s="34"/>
      <c r="TSV2" s="34"/>
      <c r="TSW2" s="34"/>
      <c r="TSX2" s="34"/>
      <c r="TSY2" s="34"/>
      <c r="TTB2" s="26"/>
      <c r="TTC2" s="34"/>
      <c r="TTD2" s="34"/>
      <c r="TTE2" s="34"/>
      <c r="TTF2" s="34"/>
      <c r="TTG2" s="34"/>
      <c r="TTJ2" s="26"/>
      <c r="TTK2" s="34"/>
      <c r="TTL2" s="34"/>
      <c r="TTM2" s="34"/>
      <c r="TTN2" s="34"/>
      <c r="TTO2" s="34"/>
      <c r="TTR2" s="26"/>
      <c r="TTS2" s="34"/>
      <c r="TTT2" s="34"/>
      <c r="TTU2" s="34"/>
      <c r="TTV2" s="34"/>
      <c r="TTW2" s="34"/>
      <c r="TTZ2" s="26"/>
      <c r="TUA2" s="34"/>
      <c r="TUB2" s="34"/>
      <c r="TUC2" s="34"/>
      <c r="TUD2" s="34"/>
      <c r="TUE2" s="34"/>
      <c r="TUH2" s="26"/>
      <c r="TUI2" s="34"/>
      <c r="TUJ2" s="34"/>
      <c r="TUK2" s="34"/>
      <c r="TUL2" s="34"/>
      <c r="TUM2" s="34"/>
      <c r="TUP2" s="26"/>
      <c r="TUQ2" s="34"/>
      <c r="TUR2" s="34"/>
      <c r="TUS2" s="34"/>
      <c r="TUT2" s="34"/>
      <c r="TUU2" s="34"/>
      <c r="TUX2" s="26"/>
      <c r="TUY2" s="34"/>
      <c r="TUZ2" s="34"/>
      <c r="TVA2" s="34"/>
      <c r="TVB2" s="34"/>
      <c r="TVC2" s="34"/>
      <c r="TVF2" s="26"/>
      <c r="TVG2" s="34"/>
      <c r="TVH2" s="34"/>
      <c r="TVI2" s="34"/>
      <c r="TVJ2" s="34"/>
      <c r="TVK2" s="34"/>
      <c r="TVN2" s="26"/>
      <c r="TVO2" s="34"/>
      <c r="TVP2" s="34"/>
      <c r="TVQ2" s="34"/>
      <c r="TVR2" s="34"/>
      <c r="TVS2" s="34"/>
      <c r="TVV2" s="26"/>
      <c r="TVW2" s="34"/>
      <c r="TVX2" s="34"/>
      <c r="TVY2" s="34"/>
      <c r="TVZ2" s="34"/>
      <c r="TWA2" s="34"/>
      <c r="TWD2" s="26"/>
      <c r="TWE2" s="34"/>
      <c r="TWF2" s="34"/>
      <c r="TWG2" s="34"/>
      <c r="TWH2" s="34"/>
      <c r="TWI2" s="34"/>
      <c r="TWL2" s="26"/>
      <c r="TWM2" s="34"/>
      <c r="TWN2" s="34"/>
      <c r="TWO2" s="34"/>
      <c r="TWP2" s="34"/>
      <c r="TWQ2" s="34"/>
      <c r="TWT2" s="26"/>
      <c r="TWU2" s="34"/>
      <c r="TWV2" s="34"/>
      <c r="TWW2" s="34"/>
      <c r="TWX2" s="34"/>
      <c r="TWY2" s="34"/>
      <c r="TXB2" s="26"/>
      <c r="TXC2" s="34"/>
      <c r="TXD2" s="34"/>
      <c r="TXE2" s="34"/>
      <c r="TXF2" s="34"/>
      <c r="TXG2" s="34"/>
      <c r="TXJ2" s="26"/>
      <c r="TXK2" s="34"/>
      <c r="TXL2" s="34"/>
      <c r="TXM2" s="34"/>
      <c r="TXN2" s="34"/>
      <c r="TXO2" s="34"/>
      <c r="TXR2" s="26"/>
      <c r="TXS2" s="34"/>
      <c r="TXT2" s="34"/>
      <c r="TXU2" s="34"/>
      <c r="TXV2" s="34"/>
      <c r="TXW2" s="34"/>
      <c r="TXZ2" s="26"/>
      <c r="TYA2" s="34"/>
      <c r="TYB2" s="34"/>
      <c r="TYC2" s="34"/>
      <c r="TYD2" s="34"/>
      <c r="TYE2" s="34"/>
      <c r="TYH2" s="26"/>
      <c r="TYI2" s="34"/>
      <c r="TYJ2" s="34"/>
      <c r="TYK2" s="34"/>
      <c r="TYL2" s="34"/>
      <c r="TYM2" s="34"/>
      <c r="TYP2" s="26"/>
      <c r="TYQ2" s="34"/>
      <c r="TYR2" s="34"/>
      <c r="TYS2" s="34"/>
      <c r="TYT2" s="34"/>
      <c r="TYU2" s="34"/>
      <c r="TYX2" s="26"/>
      <c r="TYY2" s="34"/>
      <c r="TYZ2" s="34"/>
      <c r="TZA2" s="34"/>
      <c r="TZB2" s="34"/>
      <c r="TZC2" s="34"/>
      <c r="TZF2" s="26"/>
      <c r="TZG2" s="34"/>
      <c r="TZH2" s="34"/>
      <c r="TZI2" s="34"/>
      <c r="TZJ2" s="34"/>
      <c r="TZK2" s="34"/>
      <c r="TZN2" s="26"/>
      <c r="TZO2" s="34"/>
      <c r="TZP2" s="34"/>
      <c r="TZQ2" s="34"/>
      <c r="TZR2" s="34"/>
      <c r="TZS2" s="34"/>
      <c r="TZV2" s="26"/>
      <c r="TZW2" s="34"/>
      <c r="TZX2" s="34"/>
      <c r="TZY2" s="34"/>
      <c r="TZZ2" s="34"/>
      <c r="UAA2" s="34"/>
      <c r="UAD2" s="26"/>
      <c r="UAE2" s="34"/>
      <c r="UAF2" s="34"/>
      <c r="UAG2" s="34"/>
      <c r="UAH2" s="34"/>
      <c r="UAI2" s="34"/>
      <c r="UAL2" s="26"/>
      <c r="UAM2" s="34"/>
      <c r="UAN2" s="34"/>
      <c r="UAO2" s="34"/>
      <c r="UAP2" s="34"/>
      <c r="UAQ2" s="34"/>
      <c r="UAT2" s="26"/>
      <c r="UAU2" s="34"/>
      <c r="UAV2" s="34"/>
      <c r="UAW2" s="34"/>
      <c r="UAX2" s="34"/>
      <c r="UAY2" s="34"/>
      <c r="UBB2" s="26"/>
      <c r="UBC2" s="34"/>
      <c r="UBD2" s="34"/>
      <c r="UBE2" s="34"/>
      <c r="UBF2" s="34"/>
      <c r="UBG2" s="34"/>
      <c r="UBJ2" s="26"/>
      <c r="UBK2" s="34"/>
      <c r="UBL2" s="34"/>
      <c r="UBM2" s="34"/>
      <c r="UBN2" s="34"/>
      <c r="UBO2" s="34"/>
      <c r="UBR2" s="26"/>
      <c r="UBS2" s="34"/>
      <c r="UBT2" s="34"/>
      <c r="UBU2" s="34"/>
      <c r="UBV2" s="34"/>
      <c r="UBW2" s="34"/>
      <c r="UBZ2" s="26"/>
      <c r="UCA2" s="34"/>
      <c r="UCB2" s="34"/>
      <c r="UCC2" s="34"/>
      <c r="UCD2" s="34"/>
      <c r="UCE2" s="34"/>
      <c r="UCH2" s="26"/>
      <c r="UCI2" s="34"/>
      <c r="UCJ2" s="34"/>
      <c r="UCK2" s="34"/>
      <c r="UCL2" s="34"/>
      <c r="UCM2" s="34"/>
      <c r="UCP2" s="26"/>
      <c r="UCQ2" s="34"/>
      <c r="UCR2" s="34"/>
      <c r="UCS2" s="34"/>
      <c r="UCT2" s="34"/>
      <c r="UCU2" s="34"/>
      <c r="UCX2" s="26"/>
      <c r="UCY2" s="34"/>
      <c r="UCZ2" s="34"/>
      <c r="UDA2" s="34"/>
      <c r="UDB2" s="34"/>
      <c r="UDC2" s="34"/>
      <c r="UDF2" s="26"/>
      <c r="UDG2" s="34"/>
      <c r="UDH2" s="34"/>
      <c r="UDI2" s="34"/>
      <c r="UDJ2" s="34"/>
      <c r="UDK2" s="34"/>
      <c r="UDN2" s="26"/>
      <c r="UDO2" s="34"/>
      <c r="UDP2" s="34"/>
      <c r="UDQ2" s="34"/>
      <c r="UDR2" s="34"/>
      <c r="UDS2" s="34"/>
      <c r="UDV2" s="26"/>
      <c r="UDW2" s="34"/>
      <c r="UDX2" s="34"/>
      <c r="UDY2" s="34"/>
      <c r="UDZ2" s="34"/>
      <c r="UEA2" s="34"/>
      <c r="UED2" s="26"/>
      <c r="UEE2" s="34"/>
      <c r="UEF2" s="34"/>
      <c r="UEG2" s="34"/>
      <c r="UEH2" s="34"/>
      <c r="UEI2" s="34"/>
      <c r="UEL2" s="26"/>
      <c r="UEM2" s="34"/>
      <c r="UEN2" s="34"/>
      <c r="UEO2" s="34"/>
      <c r="UEP2" s="34"/>
      <c r="UEQ2" s="34"/>
      <c r="UET2" s="26"/>
      <c r="UEU2" s="34"/>
      <c r="UEV2" s="34"/>
      <c r="UEW2" s="34"/>
      <c r="UEX2" s="34"/>
      <c r="UEY2" s="34"/>
      <c r="UFB2" s="26"/>
      <c r="UFC2" s="34"/>
      <c r="UFD2" s="34"/>
      <c r="UFE2" s="34"/>
      <c r="UFF2" s="34"/>
      <c r="UFG2" s="34"/>
      <c r="UFJ2" s="26"/>
      <c r="UFK2" s="34"/>
      <c r="UFL2" s="34"/>
      <c r="UFM2" s="34"/>
      <c r="UFN2" s="34"/>
      <c r="UFO2" s="34"/>
      <c r="UFR2" s="26"/>
      <c r="UFS2" s="34"/>
      <c r="UFT2" s="34"/>
      <c r="UFU2" s="34"/>
      <c r="UFV2" s="34"/>
      <c r="UFW2" s="34"/>
      <c r="UFZ2" s="26"/>
      <c r="UGA2" s="34"/>
      <c r="UGB2" s="34"/>
      <c r="UGC2" s="34"/>
      <c r="UGD2" s="34"/>
      <c r="UGE2" s="34"/>
      <c r="UGH2" s="26"/>
      <c r="UGI2" s="34"/>
      <c r="UGJ2" s="34"/>
      <c r="UGK2" s="34"/>
      <c r="UGL2" s="34"/>
      <c r="UGM2" s="34"/>
      <c r="UGP2" s="26"/>
      <c r="UGQ2" s="34"/>
      <c r="UGR2" s="34"/>
      <c r="UGS2" s="34"/>
      <c r="UGT2" s="34"/>
      <c r="UGU2" s="34"/>
      <c r="UGX2" s="26"/>
      <c r="UGY2" s="34"/>
      <c r="UGZ2" s="34"/>
      <c r="UHA2" s="34"/>
      <c r="UHB2" s="34"/>
      <c r="UHC2" s="34"/>
      <c r="UHF2" s="26"/>
      <c r="UHG2" s="34"/>
      <c r="UHH2" s="34"/>
      <c r="UHI2" s="34"/>
      <c r="UHJ2" s="34"/>
      <c r="UHK2" s="34"/>
      <c r="UHN2" s="26"/>
      <c r="UHO2" s="34"/>
      <c r="UHP2" s="34"/>
      <c r="UHQ2" s="34"/>
      <c r="UHR2" s="34"/>
      <c r="UHS2" s="34"/>
      <c r="UHV2" s="26"/>
      <c r="UHW2" s="34"/>
      <c r="UHX2" s="34"/>
      <c r="UHY2" s="34"/>
      <c r="UHZ2" s="34"/>
      <c r="UIA2" s="34"/>
      <c r="UID2" s="26"/>
      <c r="UIE2" s="34"/>
      <c r="UIF2" s="34"/>
      <c r="UIG2" s="34"/>
      <c r="UIH2" s="34"/>
      <c r="UII2" s="34"/>
      <c r="UIL2" s="26"/>
      <c r="UIM2" s="34"/>
      <c r="UIN2" s="34"/>
      <c r="UIO2" s="34"/>
      <c r="UIP2" s="34"/>
      <c r="UIQ2" s="34"/>
      <c r="UIT2" s="26"/>
      <c r="UIU2" s="34"/>
      <c r="UIV2" s="34"/>
      <c r="UIW2" s="34"/>
      <c r="UIX2" s="34"/>
      <c r="UIY2" s="34"/>
      <c r="UJB2" s="26"/>
      <c r="UJC2" s="34"/>
      <c r="UJD2" s="34"/>
      <c r="UJE2" s="34"/>
      <c r="UJF2" s="34"/>
      <c r="UJG2" s="34"/>
      <c r="UJJ2" s="26"/>
      <c r="UJK2" s="34"/>
      <c r="UJL2" s="34"/>
      <c r="UJM2" s="34"/>
      <c r="UJN2" s="34"/>
      <c r="UJO2" s="34"/>
      <c r="UJR2" s="26"/>
      <c r="UJS2" s="34"/>
      <c r="UJT2" s="34"/>
      <c r="UJU2" s="34"/>
      <c r="UJV2" s="34"/>
      <c r="UJW2" s="34"/>
      <c r="UJZ2" s="26"/>
      <c r="UKA2" s="34"/>
      <c r="UKB2" s="34"/>
      <c r="UKC2" s="34"/>
      <c r="UKD2" s="34"/>
      <c r="UKE2" s="34"/>
      <c r="UKH2" s="26"/>
      <c r="UKI2" s="34"/>
      <c r="UKJ2" s="34"/>
      <c r="UKK2" s="34"/>
      <c r="UKL2" s="34"/>
      <c r="UKM2" s="34"/>
      <c r="UKP2" s="26"/>
      <c r="UKQ2" s="34"/>
      <c r="UKR2" s="34"/>
      <c r="UKS2" s="34"/>
      <c r="UKT2" s="34"/>
      <c r="UKU2" s="34"/>
      <c r="UKX2" s="26"/>
      <c r="UKY2" s="34"/>
      <c r="UKZ2" s="34"/>
      <c r="ULA2" s="34"/>
      <c r="ULB2" s="34"/>
      <c r="ULC2" s="34"/>
      <c r="ULF2" s="26"/>
      <c r="ULG2" s="34"/>
      <c r="ULH2" s="34"/>
      <c r="ULI2" s="34"/>
      <c r="ULJ2" s="34"/>
      <c r="ULK2" s="34"/>
      <c r="ULN2" s="26"/>
      <c r="ULO2" s="34"/>
      <c r="ULP2" s="34"/>
      <c r="ULQ2" s="34"/>
      <c r="ULR2" s="34"/>
      <c r="ULS2" s="34"/>
      <c r="ULV2" s="26"/>
      <c r="ULW2" s="34"/>
      <c r="ULX2" s="34"/>
      <c r="ULY2" s="34"/>
      <c r="ULZ2" s="34"/>
      <c r="UMA2" s="34"/>
      <c r="UMD2" s="26"/>
      <c r="UME2" s="34"/>
      <c r="UMF2" s="34"/>
      <c r="UMG2" s="34"/>
      <c r="UMH2" s="34"/>
      <c r="UMI2" s="34"/>
      <c r="UML2" s="26"/>
      <c r="UMM2" s="34"/>
      <c r="UMN2" s="34"/>
      <c r="UMO2" s="34"/>
      <c r="UMP2" s="34"/>
      <c r="UMQ2" s="34"/>
      <c r="UMT2" s="26"/>
      <c r="UMU2" s="34"/>
      <c r="UMV2" s="34"/>
      <c r="UMW2" s="34"/>
      <c r="UMX2" s="34"/>
      <c r="UMY2" s="34"/>
      <c r="UNB2" s="26"/>
      <c r="UNC2" s="34"/>
      <c r="UND2" s="34"/>
      <c r="UNE2" s="34"/>
      <c r="UNF2" s="34"/>
      <c r="UNG2" s="34"/>
      <c r="UNJ2" s="26"/>
      <c r="UNK2" s="34"/>
      <c r="UNL2" s="34"/>
      <c r="UNM2" s="34"/>
      <c r="UNN2" s="34"/>
      <c r="UNO2" s="34"/>
      <c r="UNR2" s="26"/>
      <c r="UNS2" s="34"/>
      <c r="UNT2" s="34"/>
      <c r="UNU2" s="34"/>
      <c r="UNV2" s="34"/>
      <c r="UNW2" s="34"/>
      <c r="UNZ2" s="26"/>
      <c r="UOA2" s="34"/>
      <c r="UOB2" s="34"/>
      <c r="UOC2" s="34"/>
      <c r="UOD2" s="34"/>
      <c r="UOE2" s="34"/>
      <c r="UOH2" s="26"/>
      <c r="UOI2" s="34"/>
      <c r="UOJ2" s="34"/>
      <c r="UOK2" s="34"/>
      <c r="UOL2" s="34"/>
      <c r="UOM2" s="34"/>
      <c r="UOP2" s="26"/>
      <c r="UOQ2" s="34"/>
      <c r="UOR2" s="34"/>
      <c r="UOS2" s="34"/>
      <c r="UOT2" s="34"/>
      <c r="UOU2" s="34"/>
      <c r="UOX2" s="26"/>
      <c r="UOY2" s="34"/>
      <c r="UOZ2" s="34"/>
      <c r="UPA2" s="34"/>
      <c r="UPB2" s="34"/>
      <c r="UPC2" s="34"/>
      <c r="UPF2" s="26"/>
      <c r="UPG2" s="34"/>
      <c r="UPH2" s="34"/>
      <c r="UPI2" s="34"/>
      <c r="UPJ2" s="34"/>
      <c r="UPK2" s="34"/>
      <c r="UPN2" s="26"/>
      <c r="UPO2" s="34"/>
      <c r="UPP2" s="34"/>
      <c r="UPQ2" s="34"/>
      <c r="UPR2" s="34"/>
      <c r="UPS2" s="34"/>
      <c r="UPV2" s="26"/>
      <c r="UPW2" s="34"/>
      <c r="UPX2" s="34"/>
      <c r="UPY2" s="34"/>
      <c r="UPZ2" s="34"/>
      <c r="UQA2" s="34"/>
      <c r="UQD2" s="26"/>
      <c r="UQE2" s="34"/>
      <c r="UQF2" s="34"/>
      <c r="UQG2" s="34"/>
      <c r="UQH2" s="34"/>
      <c r="UQI2" s="34"/>
      <c r="UQL2" s="26"/>
      <c r="UQM2" s="34"/>
      <c r="UQN2" s="34"/>
      <c r="UQO2" s="34"/>
      <c r="UQP2" s="34"/>
      <c r="UQQ2" s="34"/>
      <c r="UQT2" s="26"/>
      <c r="UQU2" s="34"/>
      <c r="UQV2" s="34"/>
      <c r="UQW2" s="34"/>
      <c r="UQX2" s="34"/>
      <c r="UQY2" s="34"/>
      <c r="URB2" s="26"/>
      <c r="URC2" s="34"/>
      <c r="URD2" s="34"/>
      <c r="URE2" s="34"/>
      <c r="URF2" s="34"/>
      <c r="URG2" s="34"/>
      <c r="URJ2" s="26"/>
      <c r="URK2" s="34"/>
      <c r="URL2" s="34"/>
      <c r="URM2" s="34"/>
      <c r="URN2" s="34"/>
      <c r="URO2" s="34"/>
      <c r="URR2" s="26"/>
      <c r="URS2" s="34"/>
      <c r="URT2" s="34"/>
      <c r="URU2" s="34"/>
      <c r="URV2" s="34"/>
      <c r="URW2" s="34"/>
      <c r="URZ2" s="26"/>
      <c r="USA2" s="34"/>
      <c r="USB2" s="34"/>
      <c r="USC2" s="34"/>
      <c r="USD2" s="34"/>
      <c r="USE2" s="34"/>
      <c r="USH2" s="26"/>
      <c r="USI2" s="34"/>
      <c r="USJ2" s="34"/>
      <c r="USK2" s="34"/>
      <c r="USL2" s="34"/>
      <c r="USM2" s="34"/>
      <c r="USP2" s="26"/>
      <c r="USQ2" s="34"/>
      <c r="USR2" s="34"/>
      <c r="USS2" s="34"/>
      <c r="UST2" s="34"/>
      <c r="USU2" s="34"/>
      <c r="USX2" s="26"/>
      <c r="USY2" s="34"/>
      <c r="USZ2" s="34"/>
      <c r="UTA2" s="34"/>
      <c r="UTB2" s="34"/>
      <c r="UTC2" s="34"/>
      <c r="UTF2" s="26"/>
      <c r="UTG2" s="34"/>
      <c r="UTH2" s="34"/>
      <c r="UTI2" s="34"/>
      <c r="UTJ2" s="34"/>
      <c r="UTK2" s="34"/>
      <c r="UTN2" s="26"/>
      <c r="UTO2" s="34"/>
      <c r="UTP2" s="34"/>
      <c r="UTQ2" s="34"/>
      <c r="UTR2" s="34"/>
      <c r="UTS2" s="34"/>
      <c r="UTV2" s="26"/>
      <c r="UTW2" s="34"/>
      <c r="UTX2" s="34"/>
      <c r="UTY2" s="34"/>
      <c r="UTZ2" s="34"/>
      <c r="UUA2" s="34"/>
      <c r="UUD2" s="26"/>
      <c r="UUE2" s="34"/>
      <c r="UUF2" s="34"/>
      <c r="UUG2" s="34"/>
      <c r="UUH2" s="34"/>
      <c r="UUI2" s="34"/>
      <c r="UUL2" s="26"/>
      <c r="UUM2" s="34"/>
      <c r="UUN2" s="34"/>
      <c r="UUO2" s="34"/>
      <c r="UUP2" s="34"/>
      <c r="UUQ2" s="34"/>
      <c r="UUT2" s="26"/>
      <c r="UUU2" s="34"/>
      <c r="UUV2" s="34"/>
      <c r="UUW2" s="34"/>
      <c r="UUX2" s="34"/>
      <c r="UUY2" s="34"/>
      <c r="UVB2" s="26"/>
      <c r="UVC2" s="34"/>
      <c r="UVD2" s="34"/>
      <c r="UVE2" s="34"/>
      <c r="UVF2" s="34"/>
      <c r="UVG2" s="34"/>
      <c r="UVJ2" s="26"/>
      <c r="UVK2" s="34"/>
      <c r="UVL2" s="34"/>
      <c r="UVM2" s="34"/>
      <c r="UVN2" s="34"/>
      <c r="UVO2" s="34"/>
      <c r="UVR2" s="26"/>
      <c r="UVS2" s="34"/>
      <c r="UVT2" s="34"/>
      <c r="UVU2" s="34"/>
      <c r="UVV2" s="34"/>
      <c r="UVW2" s="34"/>
      <c r="UVZ2" s="26"/>
      <c r="UWA2" s="34"/>
      <c r="UWB2" s="34"/>
      <c r="UWC2" s="34"/>
      <c r="UWD2" s="34"/>
      <c r="UWE2" s="34"/>
      <c r="UWH2" s="26"/>
      <c r="UWI2" s="34"/>
      <c r="UWJ2" s="34"/>
      <c r="UWK2" s="34"/>
      <c r="UWL2" s="34"/>
      <c r="UWM2" s="34"/>
      <c r="UWP2" s="26"/>
      <c r="UWQ2" s="34"/>
      <c r="UWR2" s="34"/>
      <c r="UWS2" s="34"/>
      <c r="UWT2" s="34"/>
      <c r="UWU2" s="34"/>
      <c r="UWX2" s="26"/>
      <c r="UWY2" s="34"/>
      <c r="UWZ2" s="34"/>
      <c r="UXA2" s="34"/>
      <c r="UXB2" s="34"/>
      <c r="UXC2" s="34"/>
      <c r="UXF2" s="26"/>
      <c r="UXG2" s="34"/>
      <c r="UXH2" s="34"/>
      <c r="UXI2" s="34"/>
      <c r="UXJ2" s="34"/>
      <c r="UXK2" s="34"/>
      <c r="UXN2" s="26"/>
      <c r="UXO2" s="34"/>
      <c r="UXP2" s="34"/>
      <c r="UXQ2" s="34"/>
      <c r="UXR2" s="34"/>
      <c r="UXS2" s="34"/>
      <c r="UXV2" s="26"/>
      <c r="UXW2" s="34"/>
      <c r="UXX2" s="34"/>
      <c r="UXY2" s="34"/>
      <c r="UXZ2" s="34"/>
      <c r="UYA2" s="34"/>
      <c r="UYD2" s="26"/>
      <c r="UYE2" s="34"/>
      <c r="UYF2" s="34"/>
      <c r="UYG2" s="34"/>
      <c r="UYH2" s="34"/>
      <c r="UYI2" s="34"/>
      <c r="UYL2" s="26"/>
      <c r="UYM2" s="34"/>
      <c r="UYN2" s="34"/>
      <c r="UYO2" s="34"/>
      <c r="UYP2" s="34"/>
      <c r="UYQ2" s="34"/>
      <c r="UYT2" s="26"/>
      <c r="UYU2" s="34"/>
      <c r="UYV2" s="34"/>
      <c r="UYW2" s="34"/>
      <c r="UYX2" s="34"/>
      <c r="UYY2" s="34"/>
      <c r="UZB2" s="26"/>
      <c r="UZC2" s="34"/>
      <c r="UZD2" s="34"/>
      <c r="UZE2" s="34"/>
      <c r="UZF2" s="34"/>
      <c r="UZG2" s="34"/>
      <c r="UZJ2" s="26"/>
      <c r="UZK2" s="34"/>
      <c r="UZL2" s="34"/>
      <c r="UZM2" s="34"/>
      <c r="UZN2" s="34"/>
      <c r="UZO2" s="34"/>
      <c r="UZR2" s="26"/>
      <c r="UZS2" s="34"/>
      <c r="UZT2" s="34"/>
      <c r="UZU2" s="34"/>
      <c r="UZV2" s="34"/>
      <c r="UZW2" s="34"/>
      <c r="UZZ2" s="26"/>
      <c r="VAA2" s="34"/>
      <c r="VAB2" s="34"/>
      <c r="VAC2" s="34"/>
      <c r="VAD2" s="34"/>
      <c r="VAE2" s="34"/>
      <c r="VAH2" s="26"/>
      <c r="VAI2" s="34"/>
      <c r="VAJ2" s="34"/>
      <c r="VAK2" s="34"/>
      <c r="VAL2" s="34"/>
      <c r="VAM2" s="34"/>
      <c r="VAP2" s="26"/>
      <c r="VAQ2" s="34"/>
      <c r="VAR2" s="34"/>
      <c r="VAS2" s="34"/>
      <c r="VAT2" s="34"/>
      <c r="VAU2" s="34"/>
      <c r="VAX2" s="26"/>
      <c r="VAY2" s="34"/>
      <c r="VAZ2" s="34"/>
      <c r="VBA2" s="34"/>
      <c r="VBB2" s="34"/>
      <c r="VBC2" s="34"/>
      <c r="VBF2" s="26"/>
      <c r="VBG2" s="34"/>
      <c r="VBH2" s="34"/>
      <c r="VBI2" s="34"/>
      <c r="VBJ2" s="34"/>
      <c r="VBK2" s="34"/>
      <c r="VBN2" s="26"/>
      <c r="VBO2" s="34"/>
      <c r="VBP2" s="34"/>
      <c r="VBQ2" s="34"/>
      <c r="VBR2" s="34"/>
      <c r="VBS2" s="34"/>
      <c r="VBV2" s="26"/>
      <c r="VBW2" s="34"/>
      <c r="VBX2" s="34"/>
      <c r="VBY2" s="34"/>
      <c r="VBZ2" s="34"/>
      <c r="VCA2" s="34"/>
      <c r="VCD2" s="26"/>
      <c r="VCE2" s="34"/>
      <c r="VCF2" s="34"/>
      <c r="VCG2" s="34"/>
      <c r="VCH2" s="34"/>
      <c r="VCI2" s="34"/>
      <c r="VCL2" s="26"/>
      <c r="VCM2" s="34"/>
      <c r="VCN2" s="34"/>
      <c r="VCO2" s="34"/>
      <c r="VCP2" s="34"/>
      <c r="VCQ2" s="34"/>
      <c r="VCT2" s="26"/>
      <c r="VCU2" s="34"/>
      <c r="VCV2" s="34"/>
      <c r="VCW2" s="34"/>
      <c r="VCX2" s="34"/>
      <c r="VCY2" s="34"/>
      <c r="VDB2" s="26"/>
      <c r="VDC2" s="34"/>
      <c r="VDD2" s="34"/>
      <c r="VDE2" s="34"/>
      <c r="VDF2" s="34"/>
      <c r="VDG2" s="34"/>
      <c r="VDJ2" s="26"/>
      <c r="VDK2" s="34"/>
      <c r="VDL2" s="34"/>
      <c r="VDM2" s="34"/>
      <c r="VDN2" s="34"/>
      <c r="VDO2" s="34"/>
      <c r="VDR2" s="26"/>
      <c r="VDS2" s="34"/>
      <c r="VDT2" s="34"/>
      <c r="VDU2" s="34"/>
      <c r="VDV2" s="34"/>
      <c r="VDW2" s="34"/>
      <c r="VDZ2" s="26"/>
      <c r="VEA2" s="34"/>
      <c r="VEB2" s="34"/>
      <c r="VEC2" s="34"/>
      <c r="VED2" s="34"/>
      <c r="VEE2" s="34"/>
      <c r="VEH2" s="26"/>
      <c r="VEI2" s="34"/>
      <c r="VEJ2" s="34"/>
      <c r="VEK2" s="34"/>
      <c r="VEL2" s="34"/>
      <c r="VEM2" s="34"/>
      <c r="VEP2" s="26"/>
      <c r="VEQ2" s="34"/>
      <c r="VER2" s="34"/>
      <c r="VES2" s="34"/>
      <c r="VET2" s="34"/>
      <c r="VEU2" s="34"/>
      <c r="VEX2" s="26"/>
      <c r="VEY2" s="34"/>
      <c r="VEZ2" s="34"/>
      <c r="VFA2" s="34"/>
      <c r="VFB2" s="34"/>
      <c r="VFC2" s="34"/>
      <c r="VFF2" s="26"/>
      <c r="VFG2" s="34"/>
      <c r="VFH2" s="34"/>
      <c r="VFI2" s="34"/>
      <c r="VFJ2" s="34"/>
      <c r="VFK2" s="34"/>
      <c r="VFN2" s="26"/>
      <c r="VFO2" s="34"/>
      <c r="VFP2" s="34"/>
      <c r="VFQ2" s="34"/>
      <c r="VFR2" s="34"/>
      <c r="VFS2" s="34"/>
      <c r="VFV2" s="26"/>
      <c r="VFW2" s="34"/>
      <c r="VFX2" s="34"/>
      <c r="VFY2" s="34"/>
      <c r="VFZ2" s="34"/>
      <c r="VGA2" s="34"/>
      <c r="VGD2" s="26"/>
      <c r="VGE2" s="34"/>
      <c r="VGF2" s="34"/>
      <c r="VGG2" s="34"/>
      <c r="VGH2" s="34"/>
      <c r="VGI2" s="34"/>
      <c r="VGL2" s="26"/>
      <c r="VGM2" s="34"/>
      <c r="VGN2" s="34"/>
      <c r="VGO2" s="34"/>
      <c r="VGP2" s="34"/>
      <c r="VGQ2" s="34"/>
      <c r="VGT2" s="26"/>
      <c r="VGU2" s="34"/>
      <c r="VGV2" s="34"/>
      <c r="VGW2" s="34"/>
      <c r="VGX2" s="34"/>
      <c r="VGY2" s="34"/>
      <c r="VHB2" s="26"/>
      <c r="VHC2" s="34"/>
      <c r="VHD2" s="34"/>
      <c r="VHE2" s="34"/>
      <c r="VHF2" s="34"/>
      <c r="VHG2" s="34"/>
      <c r="VHJ2" s="26"/>
      <c r="VHK2" s="34"/>
      <c r="VHL2" s="34"/>
      <c r="VHM2" s="34"/>
      <c r="VHN2" s="34"/>
      <c r="VHO2" s="34"/>
      <c r="VHR2" s="26"/>
      <c r="VHS2" s="34"/>
      <c r="VHT2" s="34"/>
      <c r="VHU2" s="34"/>
      <c r="VHV2" s="34"/>
      <c r="VHW2" s="34"/>
      <c r="VHZ2" s="26"/>
      <c r="VIA2" s="34"/>
      <c r="VIB2" s="34"/>
      <c r="VIC2" s="34"/>
      <c r="VID2" s="34"/>
      <c r="VIE2" s="34"/>
      <c r="VIH2" s="26"/>
      <c r="VII2" s="34"/>
      <c r="VIJ2" s="34"/>
      <c r="VIK2" s="34"/>
      <c r="VIL2" s="34"/>
      <c r="VIM2" s="34"/>
      <c r="VIP2" s="26"/>
      <c r="VIQ2" s="34"/>
      <c r="VIR2" s="34"/>
      <c r="VIS2" s="34"/>
      <c r="VIT2" s="34"/>
      <c r="VIU2" s="34"/>
      <c r="VIX2" s="26"/>
      <c r="VIY2" s="34"/>
      <c r="VIZ2" s="34"/>
      <c r="VJA2" s="34"/>
      <c r="VJB2" s="34"/>
      <c r="VJC2" s="34"/>
      <c r="VJF2" s="26"/>
      <c r="VJG2" s="34"/>
      <c r="VJH2" s="34"/>
      <c r="VJI2" s="34"/>
      <c r="VJJ2" s="34"/>
      <c r="VJK2" s="34"/>
      <c r="VJN2" s="26"/>
      <c r="VJO2" s="34"/>
      <c r="VJP2" s="34"/>
      <c r="VJQ2" s="34"/>
      <c r="VJR2" s="34"/>
      <c r="VJS2" s="34"/>
      <c r="VJV2" s="26"/>
      <c r="VJW2" s="34"/>
      <c r="VJX2" s="34"/>
      <c r="VJY2" s="34"/>
      <c r="VJZ2" s="34"/>
      <c r="VKA2" s="34"/>
      <c r="VKD2" s="26"/>
      <c r="VKE2" s="34"/>
      <c r="VKF2" s="34"/>
      <c r="VKG2" s="34"/>
      <c r="VKH2" s="34"/>
      <c r="VKI2" s="34"/>
      <c r="VKL2" s="26"/>
      <c r="VKM2" s="34"/>
      <c r="VKN2" s="34"/>
      <c r="VKO2" s="34"/>
      <c r="VKP2" s="34"/>
      <c r="VKQ2" s="34"/>
      <c r="VKT2" s="26"/>
      <c r="VKU2" s="34"/>
      <c r="VKV2" s="34"/>
      <c r="VKW2" s="34"/>
      <c r="VKX2" s="34"/>
      <c r="VKY2" s="34"/>
      <c r="VLB2" s="26"/>
      <c r="VLC2" s="34"/>
      <c r="VLD2" s="34"/>
      <c r="VLE2" s="34"/>
      <c r="VLF2" s="34"/>
      <c r="VLG2" s="34"/>
      <c r="VLJ2" s="26"/>
      <c r="VLK2" s="34"/>
      <c r="VLL2" s="34"/>
      <c r="VLM2" s="34"/>
      <c r="VLN2" s="34"/>
      <c r="VLO2" s="34"/>
      <c r="VLR2" s="26"/>
      <c r="VLS2" s="34"/>
      <c r="VLT2" s="34"/>
      <c r="VLU2" s="34"/>
      <c r="VLV2" s="34"/>
      <c r="VLW2" s="34"/>
      <c r="VLZ2" s="26"/>
      <c r="VMA2" s="34"/>
      <c r="VMB2" s="34"/>
      <c r="VMC2" s="34"/>
      <c r="VMD2" s="34"/>
      <c r="VME2" s="34"/>
      <c r="VMH2" s="26"/>
      <c r="VMI2" s="34"/>
      <c r="VMJ2" s="34"/>
      <c r="VMK2" s="34"/>
      <c r="VML2" s="34"/>
      <c r="VMM2" s="34"/>
      <c r="VMP2" s="26"/>
      <c r="VMQ2" s="34"/>
      <c r="VMR2" s="34"/>
      <c r="VMS2" s="34"/>
      <c r="VMT2" s="34"/>
      <c r="VMU2" s="34"/>
      <c r="VMX2" s="26"/>
      <c r="VMY2" s="34"/>
      <c r="VMZ2" s="34"/>
      <c r="VNA2" s="34"/>
      <c r="VNB2" s="34"/>
      <c r="VNC2" s="34"/>
      <c r="VNF2" s="26"/>
      <c r="VNG2" s="34"/>
      <c r="VNH2" s="34"/>
      <c r="VNI2" s="34"/>
      <c r="VNJ2" s="34"/>
      <c r="VNK2" s="34"/>
      <c r="VNN2" s="26"/>
      <c r="VNO2" s="34"/>
      <c r="VNP2" s="34"/>
      <c r="VNQ2" s="34"/>
      <c r="VNR2" s="34"/>
      <c r="VNS2" s="34"/>
      <c r="VNV2" s="26"/>
      <c r="VNW2" s="34"/>
      <c r="VNX2" s="34"/>
      <c r="VNY2" s="34"/>
      <c r="VNZ2" s="34"/>
      <c r="VOA2" s="34"/>
      <c r="VOD2" s="26"/>
      <c r="VOE2" s="34"/>
      <c r="VOF2" s="34"/>
      <c r="VOG2" s="34"/>
      <c r="VOH2" s="34"/>
      <c r="VOI2" s="34"/>
      <c r="VOL2" s="26"/>
      <c r="VOM2" s="34"/>
      <c r="VON2" s="34"/>
      <c r="VOO2" s="34"/>
      <c r="VOP2" s="34"/>
      <c r="VOQ2" s="34"/>
      <c r="VOT2" s="26"/>
      <c r="VOU2" s="34"/>
      <c r="VOV2" s="34"/>
      <c r="VOW2" s="34"/>
      <c r="VOX2" s="34"/>
      <c r="VOY2" s="34"/>
      <c r="VPB2" s="26"/>
      <c r="VPC2" s="34"/>
      <c r="VPD2" s="34"/>
      <c r="VPE2" s="34"/>
      <c r="VPF2" s="34"/>
      <c r="VPG2" s="34"/>
      <c r="VPJ2" s="26"/>
      <c r="VPK2" s="34"/>
      <c r="VPL2" s="34"/>
      <c r="VPM2" s="34"/>
      <c r="VPN2" s="34"/>
      <c r="VPO2" s="34"/>
      <c r="VPR2" s="26"/>
      <c r="VPS2" s="34"/>
      <c r="VPT2" s="34"/>
      <c r="VPU2" s="34"/>
      <c r="VPV2" s="34"/>
      <c r="VPW2" s="34"/>
      <c r="VPZ2" s="26"/>
      <c r="VQA2" s="34"/>
      <c r="VQB2" s="34"/>
      <c r="VQC2" s="34"/>
      <c r="VQD2" s="34"/>
      <c r="VQE2" s="34"/>
      <c r="VQH2" s="26"/>
      <c r="VQI2" s="34"/>
      <c r="VQJ2" s="34"/>
      <c r="VQK2" s="34"/>
      <c r="VQL2" s="34"/>
      <c r="VQM2" s="34"/>
      <c r="VQP2" s="26"/>
      <c r="VQQ2" s="34"/>
      <c r="VQR2" s="34"/>
      <c r="VQS2" s="34"/>
      <c r="VQT2" s="34"/>
      <c r="VQU2" s="34"/>
      <c r="VQX2" s="26"/>
      <c r="VQY2" s="34"/>
      <c r="VQZ2" s="34"/>
      <c r="VRA2" s="34"/>
      <c r="VRB2" s="34"/>
      <c r="VRC2" s="34"/>
      <c r="VRF2" s="26"/>
      <c r="VRG2" s="34"/>
      <c r="VRH2" s="34"/>
      <c r="VRI2" s="34"/>
      <c r="VRJ2" s="34"/>
      <c r="VRK2" s="34"/>
      <c r="VRN2" s="26"/>
      <c r="VRO2" s="34"/>
      <c r="VRP2" s="34"/>
      <c r="VRQ2" s="34"/>
      <c r="VRR2" s="34"/>
      <c r="VRS2" s="34"/>
      <c r="VRV2" s="26"/>
      <c r="VRW2" s="34"/>
      <c r="VRX2" s="34"/>
      <c r="VRY2" s="34"/>
      <c r="VRZ2" s="34"/>
      <c r="VSA2" s="34"/>
      <c r="VSD2" s="26"/>
      <c r="VSE2" s="34"/>
      <c r="VSF2" s="34"/>
      <c r="VSG2" s="34"/>
      <c r="VSH2" s="34"/>
      <c r="VSI2" s="34"/>
      <c r="VSL2" s="26"/>
      <c r="VSM2" s="34"/>
      <c r="VSN2" s="34"/>
      <c r="VSO2" s="34"/>
      <c r="VSP2" s="34"/>
      <c r="VSQ2" s="34"/>
      <c r="VST2" s="26"/>
      <c r="VSU2" s="34"/>
      <c r="VSV2" s="34"/>
      <c r="VSW2" s="34"/>
      <c r="VSX2" s="34"/>
      <c r="VSY2" s="34"/>
      <c r="VTB2" s="26"/>
      <c r="VTC2" s="34"/>
      <c r="VTD2" s="34"/>
      <c r="VTE2" s="34"/>
      <c r="VTF2" s="34"/>
      <c r="VTG2" s="34"/>
      <c r="VTJ2" s="26"/>
      <c r="VTK2" s="34"/>
      <c r="VTL2" s="34"/>
      <c r="VTM2" s="34"/>
      <c r="VTN2" s="34"/>
      <c r="VTO2" s="34"/>
      <c r="VTR2" s="26"/>
      <c r="VTS2" s="34"/>
      <c r="VTT2" s="34"/>
      <c r="VTU2" s="34"/>
      <c r="VTV2" s="34"/>
      <c r="VTW2" s="34"/>
      <c r="VTZ2" s="26"/>
      <c r="VUA2" s="34"/>
      <c r="VUB2" s="34"/>
      <c r="VUC2" s="34"/>
      <c r="VUD2" s="34"/>
      <c r="VUE2" s="34"/>
      <c r="VUH2" s="26"/>
      <c r="VUI2" s="34"/>
      <c r="VUJ2" s="34"/>
      <c r="VUK2" s="34"/>
      <c r="VUL2" s="34"/>
      <c r="VUM2" s="34"/>
      <c r="VUP2" s="26"/>
      <c r="VUQ2" s="34"/>
      <c r="VUR2" s="34"/>
      <c r="VUS2" s="34"/>
      <c r="VUT2" s="34"/>
      <c r="VUU2" s="34"/>
      <c r="VUX2" s="26"/>
      <c r="VUY2" s="34"/>
      <c r="VUZ2" s="34"/>
      <c r="VVA2" s="34"/>
      <c r="VVB2" s="34"/>
      <c r="VVC2" s="34"/>
      <c r="VVF2" s="26"/>
      <c r="VVG2" s="34"/>
      <c r="VVH2" s="34"/>
      <c r="VVI2" s="34"/>
      <c r="VVJ2" s="34"/>
      <c r="VVK2" s="34"/>
      <c r="VVN2" s="26"/>
      <c r="VVO2" s="34"/>
      <c r="VVP2" s="34"/>
      <c r="VVQ2" s="34"/>
      <c r="VVR2" s="34"/>
      <c r="VVS2" s="34"/>
      <c r="VVV2" s="26"/>
      <c r="VVW2" s="34"/>
      <c r="VVX2" s="34"/>
      <c r="VVY2" s="34"/>
      <c r="VVZ2" s="34"/>
      <c r="VWA2" s="34"/>
      <c r="VWD2" s="26"/>
      <c r="VWE2" s="34"/>
      <c r="VWF2" s="34"/>
      <c r="VWG2" s="34"/>
      <c r="VWH2" s="34"/>
      <c r="VWI2" s="34"/>
      <c r="VWL2" s="26"/>
      <c r="VWM2" s="34"/>
      <c r="VWN2" s="34"/>
      <c r="VWO2" s="34"/>
      <c r="VWP2" s="34"/>
      <c r="VWQ2" s="34"/>
      <c r="VWT2" s="26"/>
      <c r="VWU2" s="34"/>
      <c r="VWV2" s="34"/>
      <c r="VWW2" s="34"/>
      <c r="VWX2" s="34"/>
      <c r="VWY2" s="34"/>
      <c r="VXB2" s="26"/>
      <c r="VXC2" s="34"/>
      <c r="VXD2" s="34"/>
      <c r="VXE2" s="34"/>
      <c r="VXF2" s="34"/>
      <c r="VXG2" s="34"/>
      <c r="VXJ2" s="26"/>
      <c r="VXK2" s="34"/>
      <c r="VXL2" s="34"/>
      <c r="VXM2" s="34"/>
      <c r="VXN2" s="34"/>
      <c r="VXO2" s="34"/>
      <c r="VXR2" s="26"/>
      <c r="VXS2" s="34"/>
      <c r="VXT2" s="34"/>
      <c r="VXU2" s="34"/>
      <c r="VXV2" s="34"/>
      <c r="VXW2" s="34"/>
      <c r="VXZ2" s="26"/>
      <c r="VYA2" s="34"/>
      <c r="VYB2" s="34"/>
      <c r="VYC2" s="34"/>
      <c r="VYD2" s="34"/>
      <c r="VYE2" s="34"/>
      <c r="VYH2" s="26"/>
      <c r="VYI2" s="34"/>
      <c r="VYJ2" s="34"/>
      <c r="VYK2" s="34"/>
      <c r="VYL2" s="34"/>
      <c r="VYM2" s="34"/>
      <c r="VYP2" s="26"/>
      <c r="VYQ2" s="34"/>
      <c r="VYR2" s="34"/>
      <c r="VYS2" s="34"/>
      <c r="VYT2" s="34"/>
      <c r="VYU2" s="34"/>
      <c r="VYX2" s="26"/>
      <c r="VYY2" s="34"/>
      <c r="VYZ2" s="34"/>
      <c r="VZA2" s="34"/>
      <c r="VZB2" s="34"/>
      <c r="VZC2" s="34"/>
      <c r="VZF2" s="26"/>
      <c r="VZG2" s="34"/>
      <c r="VZH2" s="34"/>
      <c r="VZI2" s="34"/>
      <c r="VZJ2" s="34"/>
      <c r="VZK2" s="34"/>
      <c r="VZN2" s="26"/>
      <c r="VZO2" s="34"/>
      <c r="VZP2" s="34"/>
      <c r="VZQ2" s="34"/>
      <c r="VZR2" s="34"/>
      <c r="VZS2" s="34"/>
      <c r="VZV2" s="26"/>
      <c r="VZW2" s="34"/>
      <c r="VZX2" s="34"/>
      <c r="VZY2" s="34"/>
      <c r="VZZ2" s="34"/>
      <c r="WAA2" s="34"/>
      <c r="WAD2" s="26"/>
      <c r="WAE2" s="34"/>
      <c r="WAF2" s="34"/>
      <c r="WAG2" s="34"/>
      <c r="WAH2" s="34"/>
      <c r="WAI2" s="34"/>
      <c r="WAL2" s="26"/>
      <c r="WAM2" s="34"/>
      <c r="WAN2" s="34"/>
      <c r="WAO2" s="34"/>
      <c r="WAP2" s="34"/>
      <c r="WAQ2" s="34"/>
      <c r="WAT2" s="26"/>
      <c r="WAU2" s="34"/>
      <c r="WAV2" s="34"/>
      <c r="WAW2" s="34"/>
      <c r="WAX2" s="34"/>
      <c r="WAY2" s="34"/>
      <c r="WBB2" s="26"/>
      <c r="WBC2" s="34"/>
      <c r="WBD2" s="34"/>
      <c r="WBE2" s="34"/>
      <c r="WBF2" s="34"/>
      <c r="WBG2" s="34"/>
      <c r="WBJ2" s="26"/>
      <c r="WBK2" s="34"/>
      <c r="WBL2" s="34"/>
      <c r="WBM2" s="34"/>
      <c r="WBN2" s="34"/>
      <c r="WBO2" s="34"/>
      <c r="WBR2" s="26"/>
      <c r="WBS2" s="34"/>
      <c r="WBT2" s="34"/>
      <c r="WBU2" s="34"/>
      <c r="WBV2" s="34"/>
      <c r="WBW2" s="34"/>
      <c r="WBZ2" s="26"/>
      <c r="WCA2" s="34"/>
      <c r="WCB2" s="34"/>
      <c r="WCC2" s="34"/>
      <c r="WCD2" s="34"/>
      <c r="WCE2" s="34"/>
      <c r="WCH2" s="26"/>
      <c r="WCI2" s="34"/>
      <c r="WCJ2" s="34"/>
      <c r="WCK2" s="34"/>
      <c r="WCL2" s="34"/>
      <c r="WCM2" s="34"/>
      <c r="WCP2" s="26"/>
      <c r="WCQ2" s="34"/>
      <c r="WCR2" s="34"/>
      <c r="WCS2" s="34"/>
      <c r="WCT2" s="34"/>
      <c r="WCU2" s="34"/>
      <c r="WCX2" s="26"/>
      <c r="WCY2" s="34"/>
      <c r="WCZ2" s="34"/>
      <c r="WDA2" s="34"/>
      <c r="WDB2" s="34"/>
      <c r="WDC2" s="34"/>
      <c r="WDF2" s="26"/>
      <c r="WDG2" s="34"/>
      <c r="WDH2" s="34"/>
      <c r="WDI2" s="34"/>
      <c r="WDJ2" s="34"/>
      <c r="WDK2" s="34"/>
      <c r="WDN2" s="26"/>
      <c r="WDO2" s="34"/>
      <c r="WDP2" s="34"/>
      <c r="WDQ2" s="34"/>
      <c r="WDR2" s="34"/>
      <c r="WDS2" s="34"/>
      <c r="WDV2" s="26"/>
      <c r="WDW2" s="34"/>
      <c r="WDX2" s="34"/>
      <c r="WDY2" s="34"/>
      <c r="WDZ2" s="34"/>
      <c r="WEA2" s="34"/>
      <c r="WED2" s="26"/>
      <c r="WEE2" s="34"/>
      <c r="WEF2" s="34"/>
      <c r="WEG2" s="34"/>
      <c r="WEH2" s="34"/>
      <c r="WEI2" s="34"/>
      <c r="WEL2" s="26"/>
      <c r="WEM2" s="34"/>
      <c r="WEN2" s="34"/>
      <c r="WEO2" s="34"/>
      <c r="WEP2" s="34"/>
      <c r="WEQ2" s="34"/>
      <c r="WET2" s="26"/>
      <c r="WEU2" s="34"/>
      <c r="WEV2" s="34"/>
      <c r="WEW2" s="34"/>
      <c r="WEX2" s="34"/>
      <c r="WEY2" s="34"/>
      <c r="WFB2" s="26"/>
      <c r="WFC2" s="34"/>
      <c r="WFD2" s="34"/>
      <c r="WFE2" s="34"/>
      <c r="WFF2" s="34"/>
      <c r="WFG2" s="34"/>
      <c r="WFJ2" s="26"/>
      <c r="WFK2" s="34"/>
      <c r="WFL2" s="34"/>
      <c r="WFM2" s="34"/>
      <c r="WFN2" s="34"/>
      <c r="WFO2" s="34"/>
      <c r="WFR2" s="26"/>
      <c r="WFS2" s="34"/>
      <c r="WFT2" s="34"/>
      <c r="WFU2" s="34"/>
      <c r="WFV2" s="34"/>
      <c r="WFW2" s="34"/>
      <c r="WFZ2" s="26"/>
      <c r="WGA2" s="34"/>
      <c r="WGB2" s="34"/>
      <c r="WGC2" s="34"/>
      <c r="WGD2" s="34"/>
      <c r="WGE2" s="34"/>
      <c r="WGH2" s="26"/>
      <c r="WGI2" s="34"/>
      <c r="WGJ2" s="34"/>
      <c r="WGK2" s="34"/>
      <c r="WGL2" s="34"/>
      <c r="WGM2" s="34"/>
      <c r="WGP2" s="26"/>
      <c r="WGQ2" s="34"/>
      <c r="WGR2" s="34"/>
      <c r="WGS2" s="34"/>
      <c r="WGT2" s="34"/>
      <c r="WGU2" s="34"/>
      <c r="WGX2" s="26"/>
      <c r="WGY2" s="34"/>
      <c r="WGZ2" s="34"/>
      <c r="WHA2" s="34"/>
      <c r="WHB2" s="34"/>
      <c r="WHC2" s="34"/>
      <c r="WHF2" s="26"/>
      <c r="WHG2" s="34"/>
      <c r="WHH2" s="34"/>
      <c r="WHI2" s="34"/>
      <c r="WHJ2" s="34"/>
      <c r="WHK2" s="34"/>
      <c r="WHN2" s="26"/>
      <c r="WHO2" s="34"/>
      <c r="WHP2" s="34"/>
      <c r="WHQ2" s="34"/>
      <c r="WHR2" s="34"/>
      <c r="WHS2" s="34"/>
      <c r="WHV2" s="26"/>
      <c r="WHW2" s="34"/>
      <c r="WHX2" s="34"/>
      <c r="WHY2" s="34"/>
      <c r="WHZ2" s="34"/>
      <c r="WIA2" s="34"/>
      <c r="WID2" s="26"/>
      <c r="WIE2" s="34"/>
      <c r="WIF2" s="34"/>
      <c r="WIG2" s="34"/>
      <c r="WIH2" s="34"/>
      <c r="WII2" s="34"/>
      <c r="WIL2" s="26"/>
      <c r="WIM2" s="34"/>
      <c r="WIN2" s="34"/>
      <c r="WIO2" s="34"/>
      <c r="WIP2" s="34"/>
      <c r="WIQ2" s="34"/>
      <c r="WIT2" s="26"/>
      <c r="WIU2" s="34"/>
      <c r="WIV2" s="34"/>
      <c r="WIW2" s="34"/>
      <c r="WIX2" s="34"/>
      <c r="WIY2" s="34"/>
      <c r="WJB2" s="26"/>
      <c r="WJC2" s="34"/>
      <c r="WJD2" s="34"/>
      <c r="WJE2" s="34"/>
      <c r="WJF2" s="34"/>
      <c r="WJG2" s="34"/>
      <c r="WJJ2" s="26"/>
      <c r="WJK2" s="34"/>
      <c r="WJL2" s="34"/>
      <c r="WJM2" s="34"/>
      <c r="WJN2" s="34"/>
      <c r="WJO2" s="34"/>
      <c r="WJR2" s="26"/>
      <c r="WJS2" s="34"/>
      <c r="WJT2" s="34"/>
      <c r="WJU2" s="34"/>
      <c r="WJV2" s="34"/>
      <c r="WJW2" s="34"/>
      <c r="WJZ2" s="26"/>
      <c r="WKA2" s="34"/>
      <c r="WKB2" s="34"/>
      <c r="WKC2" s="34"/>
      <c r="WKD2" s="34"/>
      <c r="WKE2" s="34"/>
      <c r="WKH2" s="26"/>
      <c r="WKI2" s="34"/>
      <c r="WKJ2" s="34"/>
      <c r="WKK2" s="34"/>
      <c r="WKL2" s="34"/>
      <c r="WKM2" s="34"/>
      <c r="WKP2" s="26"/>
      <c r="WKQ2" s="34"/>
      <c r="WKR2" s="34"/>
      <c r="WKS2" s="34"/>
      <c r="WKT2" s="34"/>
      <c r="WKU2" s="34"/>
      <c r="WKX2" s="26"/>
      <c r="WKY2" s="34"/>
      <c r="WKZ2" s="34"/>
      <c r="WLA2" s="34"/>
      <c r="WLB2" s="34"/>
      <c r="WLC2" s="34"/>
      <c r="WLF2" s="26"/>
      <c r="WLG2" s="34"/>
      <c r="WLH2" s="34"/>
      <c r="WLI2" s="34"/>
      <c r="WLJ2" s="34"/>
      <c r="WLK2" s="34"/>
      <c r="WLN2" s="26"/>
      <c r="WLO2" s="34"/>
      <c r="WLP2" s="34"/>
      <c r="WLQ2" s="34"/>
      <c r="WLR2" s="34"/>
      <c r="WLS2" s="34"/>
      <c r="WLV2" s="26"/>
      <c r="WLW2" s="34"/>
      <c r="WLX2" s="34"/>
      <c r="WLY2" s="34"/>
      <c r="WLZ2" s="34"/>
      <c r="WMA2" s="34"/>
      <c r="WMD2" s="26"/>
      <c r="WME2" s="34"/>
      <c r="WMF2" s="34"/>
      <c r="WMG2" s="34"/>
      <c r="WMH2" s="34"/>
      <c r="WMI2" s="34"/>
      <c r="WML2" s="26"/>
      <c r="WMM2" s="34"/>
      <c r="WMN2" s="34"/>
      <c r="WMO2" s="34"/>
      <c r="WMP2" s="34"/>
      <c r="WMQ2" s="34"/>
      <c r="WMT2" s="26"/>
      <c r="WMU2" s="34"/>
      <c r="WMV2" s="34"/>
      <c r="WMW2" s="34"/>
      <c r="WMX2" s="34"/>
      <c r="WMY2" s="34"/>
      <c r="WNB2" s="26"/>
      <c r="WNC2" s="34"/>
      <c r="WND2" s="34"/>
      <c r="WNE2" s="34"/>
      <c r="WNF2" s="34"/>
      <c r="WNG2" s="34"/>
      <c r="WNJ2" s="26"/>
      <c r="WNK2" s="34"/>
      <c r="WNL2" s="34"/>
      <c r="WNM2" s="34"/>
      <c r="WNN2" s="34"/>
      <c r="WNO2" s="34"/>
      <c r="WNR2" s="26"/>
      <c r="WNS2" s="34"/>
      <c r="WNT2" s="34"/>
      <c r="WNU2" s="34"/>
      <c r="WNV2" s="34"/>
      <c r="WNW2" s="34"/>
      <c r="WNZ2" s="26"/>
      <c r="WOA2" s="34"/>
      <c r="WOB2" s="34"/>
      <c r="WOC2" s="34"/>
      <c r="WOD2" s="34"/>
      <c r="WOE2" s="34"/>
      <c r="WOH2" s="26"/>
      <c r="WOI2" s="34"/>
      <c r="WOJ2" s="34"/>
      <c r="WOK2" s="34"/>
      <c r="WOL2" s="34"/>
      <c r="WOM2" s="34"/>
      <c r="WOP2" s="26"/>
      <c r="WOQ2" s="34"/>
      <c r="WOR2" s="34"/>
      <c r="WOS2" s="34"/>
      <c r="WOT2" s="34"/>
      <c r="WOU2" s="34"/>
      <c r="WOX2" s="26"/>
      <c r="WOY2" s="34"/>
      <c r="WOZ2" s="34"/>
      <c r="WPA2" s="34"/>
      <c r="WPB2" s="34"/>
      <c r="WPC2" s="34"/>
      <c r="WPF2" s="26"/>
      <c r="WPG2" s="34"/>
      <c r="WPH2" s="34"/>
      <c r="WPI2" s="34"/>
      <c r="WPJ2" s="34"/>
      <c r="WPK2" s="34"/>
      <c r="WPN2" s="26"/>
      <c r="WPO2" s="34"/>
      <c r="WPP2" s="34"/>
      <c r="WPQ2" s="34"/>
      <c r="WPR2" s="34"/>
      <c r="WPS2" s="34"/>
      <c r="WPV2" s="26"/>
      <c r="WPW2" s="34"/>
      <c r="WPX2" s="34"/>
      <c r="WPY2" s="34"/>
      <c r="WPZ2" s="34"/>
      <c r="WQA2" s="34"/>
      <c r="WQD2" s="26"/>
      <c r="WQE2" s="34"/>
      <c r="WQF2" s="34"/>
      <c r="WQG2" s="34"/>
      <c r="WQH2" s="34"/>
      <c r="WQI2" s="34"/>
      <c r="WQL2" s="26"/>
      <c r="WQM2" s="34"/>
      <c r="WQN2" s="34"/>
      <c r="WQO2" s="34"/>
      <c r="WQP2" s="34"/>
      <c r="WQQ2" s="34"/>
      <c r="WQT2" s="26"/>
      <c r="WQU2" s="34"/>
      <c r="WQV2" s="34"/>
      <c r="WQW2" s="34"/>
      <c r="WQX2" s="34"/>
      <c r="WQY2" s="34"/>
      <c r="WRB2" s="26"/>
      <c r="WRC2" s="34"/>
      <c r="WRD2" s="34"/>
      <c r="WRE2" s="34"/>
      <c r="WRF2" s="34"/>
      <c r="WRG2" s="34"/>
      <c r="WRJ2" s="26"/>
      <c r="WRK2" s="34"/>
      <c r="WRL2" s="34"/>
      <c r="WRM2" s="34"/>
      <c r="WRN2" s="34"/>
      <c r="WRO2" s="34"/>
      <c r="WRR2" s="26"/>
      <c r="WRS2" s="34"/>
      <c r="WRT2" s="34"/>
      <c r="WRU2" s="34"/>
      <c r="WRV2" s="34"/>
      <c r="WRW2" s="34"/>
      <c r="WRZ2" s="26"/>
      <c r="WSA2" s="34"/>
      <c r="WSB2" s="34"/>
      <c r="WSC2" s="34"/>
      <c r="WSD2" s="34"/>
      <c r="WSE2" s="34"/>
      <c r="WSH2" s="26"/>
      <c r="WSI2" s="34"/>
      <c r="WSJ2" s="34"/>
      <c r="WSK2" s="34"/>
      <c r="WSL2" s="34"/>
      <c r="WSM2" s="34"/>
      <c r="WSP2" s="26"/>
      <c r="WSQ2" s="34"/>
      <c r="WSR2" s="34"/>
      <c r="WSS2" s="34"/>
      <c r="WST2" s="34"/>
      <c r="WSU2" s="34"/>
      <c r="WSX2" s="26"/>
      <c r="WSY2" s="34"/>
      <c r="WSZ2" s="34"/>
      <c r="WTA2" s="34"/>
      <c r="WTB2" s="34"/>
      <c r="WTC2" s="34"/>
      <c r="WTF2" s="26"/>
      <c r="WTG2" s="34"/>
      <c r="WTH2" s="34"/>
      <c r="WTI2" s="34"/>
      <c r="WTJ2" s="34"/>
      <c r="WTK2" s="34"/>
      <c r="WTN2" s="26"/>
      <c r="WTO2" s="34"/>
      <c r="WTP2" s="34"/>
      <c r="WTQ2" s="34"/>
      <c r="WTR2" s="34"/>
      <c r="WTS2" s="34"/>
      <c r="WTV2" s="26"/>
      <c r="WTW2" s="34"/>
      <c r="WTX2" s="34"/>
      <c r="WTY2" s="34"/>
      <c r="WTZ2" s="34"/>
      <c r="WUA2" s="34"/>
      <c r="WUD2" s="26"/>
      <c r="WUE2" s="34"/>
      <c r="WUF2" s="34"/>
      <c r="WUG2" s="34"/>
      <c r="WUH2" s="34"/>
      <c r="WUI2" s="34"/>
      <c r="WUL2" s="26"/>
      <c r="WUM2" s="34"/>
      <c r="WUN2" s="34"/>
      <c r="WUO2" s="34"/>
      <c r="WUP2" s="34"/>
      <c r="WUQ2" s="34"/>
      <c r="WUT2" s="26"/>
      <c r="WUU2" s="34"/>
      <c r="WUV2" s="34"/>
      <c r="WUW2" s="34"/>
      <c r="WUX2" s="34"/>
      <c r="WUY2" s="34"/>
      <c r="WVB2" s="26"/>
      <c r="WVC2" s="34"/>
      <c r="WVD2" s="34"/>
      <c r="WVE2" s="34"/>
      <c r="WVF2" s="34"/>
      <c r="WVG2" s="34"/>
      <c r="WVJ2" s="26"/>
      <c r="WVK2" s="34"/>
      <c r="WVL2" s="34"/>
      <c r="WVM2" s="34"/>
      <c r="WVN2" s="34"/>
      <c r="WVO2" s="34"/>
      <c r="WVR2" s="26"/>
      <c r="WVS2" s="34"/>
      <c r="WVT2" s="34"/>
      <c r="WVU2" s="34"/>
      <c r="WVV2" s="34"/>
      <c r="WVW2" s="34"/>
      <c r="WVZ2" s="26"/>
      <c r="WWA2" s="34"/>
      <c r="WWB2" s="34"/>
      <c r="WWC2" s="34"/>
      <c r="WWD2" s="34"/>
      <c r="WWE2" s="34"/>
      <c r="WWH2" s="26"/>
      <c r="WWI2" s="34"/>
      <c r="WWJ2" s="34"/>
      <c r="WWK2" s="34"/>
      <c r="WWL2" s="34"/>
      <c r="WWM2" s="34"/>
      <c r="WWP2" s="26"/>
      <c r="WWQ2" s="34"/>
      <c r="WWR2" s="34"/>
      <c r="WWS2" s="34"/>
      <c r="WWT2" s="34"/>
      <c r="WWU2" s="34"/>
      <c r="WWX2" s="26"/>
      <c r="WWY2" s="34"/>
      <c r="WWZ2" s="34"/>
      <c r="WXA2" s="34"/>
      <c r="WXB2" s="34"/>
      <c r="WXC2" s="34"/>
      <c r="WXF2" s="26"/>
      <c r="WXG2" s="34"/>
      <c r="WXH2" s="34"/>
      <c r="WXI2" s="34"/>
      <c r="WXJ2" s="34"/>
      <c r="WXK2" s="34"/>
      <c r="WXN2" s="26"/>
      <c r="WXO2" s="34"/>
      <c r="WXP2" s="34"/>
      <c r="WXQ2" s="34"/>
      <c r="WXR2" s="34"/>
      <c r="WXS2" s="34"/>
      <c r="WXV2" s="26"/>
      <c r="WXW2" s="34"/>
      <c r="WXX2" s="34"/>
      <c r="WXY2" s="34"/>
      <c r="WXZ2" s="34"/>
      <c r="WYA2" s="34"/>
      <c r="WYD2" s="26"/>
      <c r="WYE2" s="34"/>
      <c r="WYF2" s="34"/>
      <c r="WYG2" s="34"/>
      <c r="WYH2" s="34"/>
      <c r="WYI2" s="34"/>
      <c r="WYL2" s="26"/>
      <c r="WYM2" s="34"/>
      <c r="WYN2" s="34"/>
      <c r="WYO2" s="34"/>
      <c r="WYP2" s="34"/>
      <c r="WYQ2" s="34"/>
      <c r="WYT2" s="26"/>
      <c r="WYU2" s="34"/>
      <c r="WYV2" s="34"/>
      <c r="WYW2" s="34"/>
      <c r="WYX2" s="34"/>
      <c r="WYY2" s="34"/>
      <c r="WZB2" s="26"/>
      <c r="WZC2" s="34"/>
      <c r="WZD2" s="34"/>
      <c r="WZE2" s="34"/>
      <c r="WZF2" s="34"/>
      <c r="WZG2" s="34"/>
      <c r="WZJ2" s="26"/>
      <c r="WZK2" s="34"/>
      <c r="WZL2" s="34"/>
      <c r="WZM2" s="34"/>
      <c r="WZN2" s="34"/>
      <c r="WZO2" s="34"/>
      <c r="WZR2" s="26"/>
      <c r="WZS2" s="34"/>
      <c r="WZT2" s="34"/>
      <c r="WZU2" s="34"/>
      <c r="WZV2" s="34"/>
      <c r="WZW2" s="34"/>
      <c r="WZZ2" s="26"/>
      <c r="XAA2" s="34"/>
      <c r="XAB2" s="34"/>
      <c r="XAC2" s="34"/>
      <c r="XAD2" s="34"/>
      <c r="XAE2" s="34"/>
      <c r="XAH2" s="26"/>
      <c r="XAI2" s="34"/>
      <c r="XAJ2" s="34"/>
      <c r="XAK2" s="34"/>
      <c r="XAL2" s="34"/>
      <c r="XAM2" s="34"/>
      <c r="XAP2" s="26"/>
      <c r="XAQ2" s="34"/>
      <c r="XAR2" s="34"/>
      <c r="XAS2" s="34"/>
      <c r="XAT2" s="34"/>
      <c r="XAU2" s="34"/>
      <c r="XAX2" s="26"/>
      <c r="XAY2" s="34"/>
      <c r="XAZ2" s="34"/>
      <c r="XBA2" s="34"/>
      <c r="XBB2" s="34"/>
      <c r="XBC2" s="34"/>
      <c r="XBF2" s="26"/>
      <c r="XBG2" s="34"/>
      <c r="XBH2" s="34"/>
      <c r="XBI2" s="34"/>
      <c r="XBJ2" s="34"/>
      <c r="XBK2" s="34"/>
      <c r="XBN2" s="26"/>
      <c r="XBO2" s="34"/>
      <c r="XBP2" s="34"/>
      <c r="XBQ2" s="34"/>
      <c r="XBR2" s="34"/>
      <c r="XBS2" s="34"/>
      <c r="XBV2" s="26"/>
      <c r="XBW2" s="34"/>
      <c r="XBX2" s="34"/>
      <c r="XBY2" s="34"/>
      <c r="XBZ2" s="34"/>
      <c r="XCA2" s="34"/>
      <c r="XCD2" s="26"/>
      <c r="XCE2" s="34"/>
      <c r="XCF2" s="34"/>
      <c r="XCG2" s="34"/>
      <c r="XCH2" s="34"/>
      <c r="XCI2" s="34"/>
      <c r="XCL2" s="26"/>
      <c r="XCM2" s="34"/>
      <c r="XCN2" s="34"/>
      <c r="XCO2" s="34"/>
      <c r="XCP2" s="34"/>
      <c r="XCQ2" s="34"/>
      <c r="XCT2" s="26"/>
      <c r="XCU2" s="34"/>
      <c r="XCV2" s="34"/>
      <c r="XCW2" s="34"/>
      <c r="XCX2" s="34"/>
      <c r="XCY2" s="34"/>
      <c r="XDB2" s="26"/>
      <c r="XDC2" s="34"/>
      <c r="XDD2" s="34"/>
      <c r="XDE2" s="34"/>
      <c r="XDF2" s="34"/>
      <c r="XDG2" s="34"/>
      <c r="XDJ2" s="26"/>
      <c r="XDK2" s="34"/>
      <c r="XDL2" s="34"/>
      <c r="XDM2" s="34"/>
      <c r="XDN2" s="34"/>
      <c r="XDO2" s="34"/>
      <c r="XDR2" s="26"/>
      <c r="XDS2" s="34"/>
      <c r="XDT2" s="34"/>
      <c r="XDU2" s="34"/>
      <c r="XDV2" s="34"/>
      <c r="XDW2" s="34"/>
      <c r="XDZ2" s="26"/>
      <c r="XEA2" s="34"/>
      <c r="XEB2" s="34"/>
      <c r="XEC2" s="34"/>
      <c r="XED2" s="34"/>
      <c r="XEE2" s="34"/>
      <c r="XEH2" s="26"/>
      <c r="XEI2" s="34"/>
      <c r="XEJ2" s="34"/>
      <c r="XEK2" s="34"/>
      <c r="XEL2" s="34"/>
      <c r="XEM2" s="34"/>
      <c r="XEP2" s="26"/>
      <c r="XEQ2" s="34"/>
      <c r="XER2" s="34"/>
      <c r="XES2" s="34"/>
      <c r="XET2" s="34"/>
      <c r="XEU2" s="34"/>
      <c r="XEX2" s="26"/>
      <c r="XEY2" s="34"/>
      <c r="XEZ2" s="34"/>
      <c r="XFA2" s="34"/>
      <c r="XFB2" s="34"/>
      <c r="XFC2" s="34"/>
    </row>
    <row r="3" spans="2:1023 1026:2047 2050:3071 3074:4095 4098:5119 5122:6143 6146:7167 7170:8191 8194:9215 9218:10239 10242:11263 11266:12287 12290:13311 13314:14335 14338:15359 15362:16383" x14ac:dyDescent="0.2">
      <c r="C3" s="34"/>
      <c r="D3" s="34"/>
      <c r="E3" s="34"/>
      <c r="F3" s="34"/>
      <c r="G3" s="34"/>
      <c r="K3" s="46"/>
      <c r="L3" s="46"/>
      <c r="M3" s="46"/>
      <c r="N3" s="46"/>
      <c r="O3" s="46"/>
      <c r="S3" s="46"/>
      <c r="T3" s="46"/>
      <c r="U3" s="46"/>
      <c r="V3" s="46"/>
      <c r="W3" s="46"/>
      <c r="AA3" s="46"/>
      <c r="AB3" s="46"/>
      <c r="AC3" s="46"/>
      <c r="AD3" s="46"/>
      <c r="AE3" s="46"/>
      <c r="AI3" s="46"/>
      <c r="AJ3" s="46"/>
      <c r="AK3" s="46"/>
      <c r="AL3" s="46"/>
      <c r="AM3" s="46"/>
      <c r="AQ3" s="46"/>
      <c r="AR3" s="46"/>
      <c r="AS3" s="46"/>
      <c r="AT3" s="46"/>
      <c r="AU3" s="46"/>
      <c r="AY3" s="46"/>
      <c r="AZ3" s="46"/>
      <c r="BA3" s="46"/>
      <c r="BB3" s="46"/>
      <c r="BC3" s="46"/>
      <c r="BG3" s="46"/>
      <c r="BH3" s="46"/>
      <c r="BI3" s="46"/>
      <c r="BJ3" s="46"/>
      <c r="BK3" s="46"/>
      <c r="BO3" s="46"/>
      <c r="BP3" s="46"/>
      <c r="BQ3" s="46"/>
      <c r="BR3" s="46"/>
      <c r="BS3" s="46"/>
      <c r="BW3" s="34"/>
      <c r="BX3" s="34"/>
      <c r="BY3" s="34"/>
      <c r="BZ3" s="34"/>
      <c r="CA3" s="34"/>
      <c r="CE3" s="34"/>
      <c r="CF3" s="34"/>
      <c r="CG3" s="34"/>
      <c r="CH3" s="34"/>
      <c r="CI3" s="34"/>
      <c r="CM3" s="34"/>
      <c r="CN3" s="34"/>
      <c r="CO3" s="34"/>
      <c r="CP3" s="34"/>
      <c r="CQ3" s="34"/>
      <c r="CU3" s="34"/>
      <c r="CV3" s="34"/>
      <c r="CW3" s="34"/>
      <c r="CX3" s="34"/>
      <c r="CY3" s="34"/>
      <c r="DC3" s="34"/>
      <c r="DD3" s="34"/>
      <c r="DE3" s="34"/>
      <c r="DF3" s="34"/>
      <c r="DG3" s="34"/>
      <c r="DK3" s="34"/>
      <c r="DL3" s="34"/>
      <c r="DM3" s="34"/>
      <c r="DN3" s="34"/>
      <c r="DO3" s="34"/>
      <c r="DS3" s="34"/>
      <c r="DT3" s="34"/>
      <c r="DU3" s="34"/>
      <c r="DV3" s="34"/>
      <c r="DW3" s="34"/>
      <c r="EA3" s="34"/>
      <c r="EB3" s="34"/>
      <c r="EC3" s="34"/>
      <c r="ED3" s="34"/>
      <c r="EE3" s="34"/>
      <c r="EI3" s="34"/>
      <c r="EJ3" s="34"/>
      <c r="EK3" s="34"/>
      <c r="EL3" s="34"/>
      <c r="EM3" s="34"/>
      <c r="EQ3" s="34"/>
      <c r="ER3" s="34"/>
      <c r="ES3" s="34"/>
      <c r="ET3" s="34"/>
      <c r="EU3" s="34"/>
      <c r="EY3" s="34"/>
      <c r="EZ3" s="34"/>
      <c r="FA3" s="34"/>
      <c r="FB3" s="34"/>
      <c r="FC3" s="34"/>
      <c r="FG3" s="34"/>
      <c r="FH3" s="34"/>
      <c r="FI3" s="34"/>
      <c r="FJ3" s="34"/>
      <c r="FK3" s="34"/>
      <c r="FO3" s="34"/>
      <c r="FP3" s="34"/>
      <c r="FQ3" s="34"/>
      <c r="FR3" s="34"/>
      <c r="FS3" s="34"/>
      <c r="FW3" s="34"/>
      <c r="FX3" s="34"/>
      <c r="FY3" s="34"/>
      <c r="FZ3" s="34"/>
      <c r="GA3" s="34"/>
      <c r="GE3" s="34"/>
      <c r="GF3" s="34"/>
      <c r="GG3" s="34"/>
      <c r="GH3" s="34"/>
      <c r="GI3" s="34"/>
      <c r="GM3" s="34"/>
      <c r="GN3" s="34"/>
      <c r="GO3" s="34"/>
      <c r="GP3" s="34"/>
      <c r="GQ3" s="34"/>
      <c r="GU3" s="34"/>
      <c r="GV3" s="34"/>
      <c r="GW3" s="34"/>
      <c r="GX3" s="34"/>
      <c r="GY3" s="34"/>
      <c r="HC3" s="34"/>
      <c r="HD3" s="34"/>
      <c r="HE3" s="34"/>
      <c r="HF3" s="34"/>
      <c r="HG3" s="34"/>
      <c r="HK3" s="34"/>
      <c r="HL3" s="34"/>
      <c r="HM3" s="34"/>
      <c r="HN3" s="34"/>
      <c r="HO3" s="34"/>
      <c r="HS3" s="34"/>
      <c r="HT3" s="34"/>
      <c r="HU3" s="34"/>
      <c r="HV3" s="34"/>
      <c r="HW3" s="34"/>
      <c r="IA3" s="34"/>
      <c r="IB3" s="34"/>
      <c r="IC3" s="34"/>
      <c r="ID3" s="34"/>
      <c r="IE3" s="34"/>
      <c r="II3" s="34"/>
      <c r="IJ3" s="34"/>
      <c r="IK3" s="34"/>
      <c r="IL3" s="34"/>
      <c r="IM3" s="34"/>
      <c r="IQ3" s="34"/>
      <c r="IR3" s="34"/>
      <c r="IS3" s="34"/>
      <c r="IT3" s="34"/>
      <c r="IU3" s="34"/>
      <c r="IY3" s="34"/>
      <c r="IZ3" s="34"/>
      <c r="JA3" s="34"/>
      <c r="JB3" s="34"/>
      <c r="JC3" s="34"/>
      <c r="JG3" s="34"/>
      <c r="JH3" s="34"/>
      <c r="JI3" s="34"/>
      <c r="JJ3" s="34"/>
      <c r="JK3" s="34"/>
      <c r="JO3" s="34"/>
      <c r="JP3" s="34"/>
      <c r="JQ3" s="34"/>
      <c r="JR3" s="34"/>
      <c r="JS3" s="34"/>
      <c r="JW3" s="34"/>
      <c r="JX3" s="34"/>
      <c r="JY3" s="34"/>
      <c r="JZ3" s="34"/>
      <c r="KA3" s="34"/>
      <c r="KE3" s="34"/>
      <c r="KF3" s="34"/>
      <c r="KG3" s="34"/>
      <c r="KH3" s="34"/>
      <c r="KI3" s="34"/>
      <c r="KM3" s="34"/>
      <c r="KN3" s="34"/>
      <c r="KO3" s="34"/>
      <c r="KP3" s="34"/>
      <c r="KQ3" s="34"/>
      <c r="KU3" s="34"/>
      <c r="KV3" s="34"/>
      <c r="KW3" s="34"/>
      <c r="KX3" s="34"/>
      <c r="KY3" s="34"/>
      <c r="LC3" s="34"/>
      <c r="LD3" s="34"/>
      <c r="LE3" s="34"/>
      <c r="LF3" s="34"/>
      <c r="LG3" s="34"/>
      <c r="LK3" s="34"/>
      <c r="LL3" s="34"/>
      <c r="LM3" s="34"/>
      <c r="LN3" s="34"/>
      <c r="LO3" s="34"/>
      <c r="LS3" s="34"/>
      <c r="LT3" s="34"/>
      <c r="LU3" s="34"/>
      <c r="LV3" s="34"/>
      <c r="LW3" s="34"/>
      <c r="MA3" s="34"/>
      <c r="MB3" s="34"/>
      <c r="MC3" s="34"/>
      <c r="MD3" s="34"/>
      <c r="ME3" s="34"/>
      <c r="MI3" s="34"/>
      <c r="MJ3" s="34"/>
      <c r="MK3" s="34"/>
      <c r="ML3" s="34"/>
      <c r="MM3" s="34"/>
      <c r="MQ3" s="34"/>
      <c r="MR3" s="34"/>
      <c r="MS3" s="34"/>
      <c r="MT3" s="34"/>
      <c r="MU3" s="34"/>
      <c r="MY3" s="34"/>
      <c r="MZ3" s="34"/>
      <c r="NA3" s="34"/>
      <c r="NB3" s="34"/>
      <c r="NC3" s="34"/>
      <c r="NG3" s="34"/>
      <c r="NH3" s="34"/>
      <c r="NI3" s="34"/>
      <c r="NJ3" s="34"/>
      <c r="NK3" s="34"/>
      <c r="NO3" s="34"/>
      <c r="NP3" s="34"/>
      <c r="NQ3" s="34"/>
      <c r="NR3" s="34"/>
      <c r="NS3" s="34"/>
      <c r="NW3" s="34"/>
      <c r="NX3" s="34"/>
      <c r="NY3" s="34"/>
      <c r="NZ3" s="34"/>
      <c r="OA3" s="34"/>
      <c r="OE3" s="34"/>
      <c r="OF3" s="34"/>
      <c r="OG3" s="34"/>
      <c r="OH3" s="34"/>
      <c r="OI3" s="34"/>
      <c r="OM3" s="34"/>
      <c r="ON3" s="34"/>
      <c r="OO3" s="34"/>
      <c r="OP3" s="34"/>
      <c r="OQ3" s="34"/>
      <c r="OU3" s="34"/>
      <c r="OV3" s="34"/>
      <c r="OW3" s="34"/>
      <c r="OX3" s="34"/>
      <c r="OY3" s="34"/>
      <c r="PC3" s="34"/>
      <c r="PD3" s="34"/>
      <c r="PE3" s="34"/>
      <c r="PF3" s="34"/>
      <c r="PG3" s="34"/>
      <c r="PK3" s="34"/>
      <c r="PL3" s="34"/>
      <c r="PM3" s="34"/>
      <c r="PN3" s="34"/>
      <c r="PO3" s="34"/>
      <c r="PS3" s="34"/>
      <c r="PT3" s="34"/>
      <c r="PU3" s="34"/>
      <c r="PV3" s="34"/>
      <c r="PW3" s="34"/>
      <c r="QA3" s="34"/>
      <c r="QB3" s="34"/>
      <c r="QC3" s="34"/>
      <c r="QD3" s="34"/>
      <c r="QE3" s="34"/>
      <c r="QI3" s="34"/>
      <c r="QJ3" s="34"/>
      <c r="QK3" s="34"/>
      <c r="QL3" s="34"/>
      <c r="QM3" s="34"/>
      <c r="QQ3" s="34"/>
      <c r="QR3" s="34"/>
      <c r="QS3" s="34"/>
      <c r="QT3" s="34"/>
      <c r="QU3" s="34"/>
      <c r="QY3" s="34"/>
      <c r="QZ3" s="34"/>
      <c r="RA3" s="34"/>
      <c r="RB3" s="34"/>
      <c r="RC3" s="34"/>
      <c r="RG3" s="34"/>
      <c r="RH3" s="34"/>
      <c r="RI3" s="34"/>
      <c r="RJ3" s="34"/>
      <c r="RK3" s="34"/>
      <c r="RO3" s="34"/>
      <c r="RP3" s="34"/>
      <c r="RQ3" s="34"/>
      <c r="RR3" s="34"/>
      <c r="RS3" s="34"/>
      <c r="RW3" s="34"/>
      <c r="RX3" s="34"/>
      <c r="RY3" s="34"/>
      <c r="RZ3" s="34"/>
      <c r="SA3" s="34"/>
      <c r="SE3" s="34"/>
      <c r="SF3" s="34"/>
      <c r="SG3" s="34"/>
      <c r="SH3" s="34"/>
      <c r="SI3" s="34"/>
      <c r="SM3" s="34"/>
      <c r="SN3" s="34"/>
      <c r="SO3" s="34"/>
      <c r="SP3" s="34"/>
      <c r="SQ3" s="34"/>
      <c r="SU3" s="34"/>
      <c r="SV3" s="34"/>
      <c r="SW3" s="34"/>
      <c r="SX3" s="34"/>
      <c r="SY3" s="34"/>
      <c r="TC3" s="34"/>
      <c r="TD3" s="34"/>
      <c r="TE3" s="34"/>
      <c r="TF3" s="34"/>
      <c r="TG3" s="34"/>
      <c r="TK3" s="34"/>
      <c r="TL3" s="34"/>
      <c r="TM3" s="34"/>
      <c r="TN3" s="34"/>
      <c r="TO3" s="34"/>
      <c r="TS3" s="34"/>
      <c r="TT3" s="34"/>
      <c r="TU3" s="34"/>
      <c r="TV3" s="34"/>
      <c r="TW3" s="34"/>
      <c r="UA3" s="34"/>
      <c r="UB3" s="34"/>
      <c r="UC3" s="34"/>
      <c r="UD3" s="34"/>
      <c r="UE3" s="34"/>
      <c r="UI3" s="34"/>
      <c r="UJ3" s="34"/>
      <c r="UK3" s="34"/>
      <c r="UL3" s="34"/>
      <c r="UM3" s="34"/>
      <c r="UQ3" s="34"/>
      <c r="UR3" s="34"/>
      <c r="US3" s="34"/>
      <c r="UT3" s="34"/>
      <c r="UU3" s="34"/>
      <c r="UY3" s="34"/>
      <c r="UZ3" s="34"/>
      <c r="VA3" s="34"/>
      <c r="VB3" s="34"/>
      <c r="VC3" s="34"/>
      <c r="VG3" s="34"/>
      <c r="VH3" s="34"/>
      <c r="VI3" s="34"/>
      <c r="VJ3" s="34"/>
      <c r="VK3" s="34"/>
      <c r="VO3" s="34"/>
      <c r="VP3" s="34"/>
      <c r="VQ3" s="34"/>
      <c r="VR3" s="34"/>
      <c r="VS3" s="34"/>
      <c r="VW3" s="34"/>
      <c r="VX3" s="34"/>
      <c r="VY3" s="34"/>
      <c r="VZ3" s="34"/>
      <c r="WA3" s="34"/>
      <c r="WE3" s="34"/>
      <c r="WF3" s="34"/>
      <c r="WG3" s="34"/>
      <c r="WH3" s="34"/>
      <c r="WI3" s="34"/>
      <c r="WM3" s="34"/>
      <c r="WN3" s="34"/>
      <c r="WO3" s="34"/>
      <c r="WP3" s="34"/>
      <c r="WQ3" s="34"/>
      <c r="WU3" s="34"/>
      <c r="WV3" s="34"/>
      <c r="WW3" s="34"/>
      <c r="WX3" s="34"/>
      <c r="WY3" s="34"/>
      <c r="XC3" s="34"/>
      <c r="XD3" s="34"/>
      <c r="XE3" s="34"/>
      <c r="XF3" s="34"/>
      <c r="XG3" s="34"/>
      <c r="XK3" s="34"/>
      <c r="XL3" s="34"/>
      <c r="XM3" s="34"/>
      <c r="XN3" s="34"/>
      <c r="XO3" s="34"/>
      <c r="XS3" s="34"/>
      <c r="XT3" s="34"/>
      <c r="XU3" s="34"/>
      <c r="XV3" s="34"/>
      <c r="XW3" s="34"/>
      <c r="YA3" s="34"/>
      <c r="YB3" s="34"/>
      <c r="YC3" s="34"/>
      <c r="YD3" s="34"/>
      <c r="YE3" s="34"/>
      <c r="YI3" s="34"/>
      <c r="YJ3" s="34"/>
      <c r="YK3" s="34"/>
      <c r="YL3" s="34"/>
      <c r="YM3" s="34"/>
      <c r="YQ3" s="34"/>
      <c r="YR3" s="34"/>
      <c r="YS3" s="34"/>
      <c r="YT3" s="34"/>
      <c r="YU3" s="34"/>
      <c r="YY3" s="34"/>
      <c r="YZ3" s="34"/>
      <c r="ZA3" s="34"/>
      <c r="ZB3" s="34"/>
      <c r="ZC3" s="34"/>
      <c r="ZG3" s="34"/>
      <c r="ZH3" s="34"/>
      <c r="ZI3" s="34"/>
      <c r="ZJ3" s="34"/>
      <c r="ZK3" s="34"/>
      <c r="ZO3" s="34"/>
      <c r="ZP3" s="34"/>
      <c r="ZQ3" s="34"/>
      <c r="ZR3" s="34"/>
      <c r="ZS3" s="34"/>
      <c r="ZW3" s="34"/>
      <c r="ZX3" s="34"/>
      <c r="ZY3" s="34"/>
      <c r="ZZ3" s="34"/>
      <c r="AAA3" s="34"/>
      <c r="AAE3" s="34"/>
      <c r="AAF3" s="34"/>
      <c r="AAG3" s="34"/>
      <c r="AAH3" s="34"/>
      <c r="AAI3" s="34"/>
      <c r="AAM3" s="34"/>
      <c r="AAN3" s="34"/>
      <c r="AAO3" s="34"/>
      <c r="AAP3" s="34"/>
      <c r="AAQ3" s="34"/>
      <c r="AAU3" s="34"/>
      <c r="AAV3" s="34"/>
      <c r="AAW3" s="34"/>
      <c r="AAX3" s="34"/>
      <c r="AAY3" s="34"/>
      <c r="ABC3" s="34"/>
      <c r="ABD3" s="34"/>
      <c r="ABE3" s="34"/>
      <c r="ABF3" s="34"/>
      <c r="ABG3" s="34"/>
      <c r="ABK3" s="34"/>
      <c r="ABL3" s="34"/>
      <c r="ABM3" s="34"/>
      <c r="ABN3" s="34"/>
      <c r="ABO3" s="34"/>
      <c r="ABS3" s="34"/>
      <c r="ABT3" s="34"/>
      <c r="ABU3" s="34"/>
      <c r="ABV3" s="34"/>
      <c r="ABW3" s="34"/>
      <c r="ACA3" s="34"/>
      <c r="ACB3" s="34"/>
      <c r="ACC3" s="34"/>
      <c r="ACD3" s="34"/>
      <c r="ACE3" s="34"/>
      <c r="ACI3" s="34"/>
      <c r="ACJ3" s="34"/>
      <c r="ACK3" s="34"/>
      <c r="ACL3" s="34"/>
      <c r="ACM3" s="34"/>
      <c r="ACQ3" s="34"/>
      <c r="ACR3" s="34"/>
      <c r="ACS3" s="34"/>
      <c r="ACT3" s="34"/>
      <c r="ACU3" s="34"/>
      <c r="ACY3" s="34"/>
      <c r="ACZ3" s="34"/>
      <c r="ADA3" s="34"/>
      <c r="ADB3" s="34"/>
      <c r="ADC3" s="34"/>
      <c r="ADG3" s="34"/>
      <c r="ADH3" s="34"/>
      <c r="ADI3" s="34"/>
      <c r="ADJ3" s="34"/>
      <c r="ADK3" s="34"/>
      <c r="ADO3" s="34"/>
      <c r="ADP3" s="34"/>
      <c r="ADQ3" s="34"/>
      <c r="ADR3" s="34"/>
      <c r="ADS3" s="34"/>
      <c r="ADW3" s="34"/>
      <c r="ADX3" s="34"/>
      <c r="ADY3" s="34"/>
      <c r="ADZ3" s="34"/>
      <c r="AEA3" s="34"/>
      <c r="AEE3" s="34"/>
      <c r="AEF3" s="34"/>
      <c r="AEG3" s="34"/>
      <c r="AEH3" s="34"/>
      <c r="AEI3" s="34"/>
      <c r="AEM3" s="34"/>
      <c r="AEN3" s="34"/>
      <c r="AEO3" s="34"/>
      <c r="AEP3" s="34"/>
      <c r="AEQ3" s="34"/>
      <c r="AEU3" s="34"/>
      <c r="AEV3" s="34"/>
      <c r="AEW3" s="34"/>
      <c r="AEX3" s="34"/>
      <c r="AEY3" s="34"/>
      <c r="AFC3" s="34"/>
      <c r="AFD3" s="34"/>
      <c r="AFE3" s="34"/>
      <c r="AFF3" s="34"/>
      <c r="AFG3" s="34"/>
      <c r="AFK3" s="34"/>
      <c r="AFL3" s="34"/>
      <c r="AFM3" s="34"/>
      <c r="AFN3" s="34"/>
      <c r="AFO3" s="34"/>
      <c r="AFS3" s="34"/>
      <c r="AFT3" s="34"/>
      <c r="AFU3" s="34"/>
      <c r="AFV3" s="34"/>
      <c r="AFW3" s="34"/>
      <c r="AGA3" s="34"/>
      <c r="AGB3" s="34"/>
      <c r="AGC3" s="34"/>
      <c r="AGD3" s="34"/>
      <c r="AGE3" s="34"/>
      <c r="AGI3" s="34"/>
      <c r="AGJ3" s="34"/>
      <c r="AGK3" s="34"/>
      <c r="AGL3" s="34"/>
      <c r="AGM3" s="34"/>
      <c r="AGQ3" s="34"/>
      <c r="AGR3" s="34"/>
      <c r="AGS3" s="34"/>
      <c r="AGT3" s="34"/>
      <c r="AGU3" s="34"/>
      <c r="AGY3" s="34"/>
      <c r="AGZ3" s="34"/>
      <c r="AHA3" s="34"/>
      <c r="AHB3" s="34"/>
      <c r="AHC3" s="34"/>
      <c r="AHG3" s="34"/>
      <c r="AHH3" s="34"/>
      <c r="AHI3" s="34"/>
      <c r="AHJ3" s="34"/>
      <c r="AHK3" s="34"/>
      <c r="AHO3" s="34"/>
      <c r="AHP3" s="34"/>
      <c r="AHQ3" s="34"/>
      <c r="AHR3" s="34"/>
      <c r="AHS3" s="34"/>
      <c r="AHW3" s="34"/>
      <c r="AHX3" s="34"/>
      <c r="AHY3" s="34"/>
      <c r="AHZ3" s="34"/>
      <c r="AIA3" s="34"/>
      <c r="AIE3" s="34"/>
      <c r="AIF3" s="34"/>
      <c r="AIG3" s="34"/>
      <c r="AIH3" s="34"/>
      <c r="AII3" s="34"/>
      <c r="AIM3" s="34"/>
      <c r="AIN3" s="34"/>
      <c r="AIO3" s="34"/>
      <c r="AIP3" s="34"/>
      <c r="AIQ3" s="34"/>
      <c r="AIU3" s="34"/>
      <c r="AIV3" s="34"/>
      <c r="AIW3" s="34"/>
      <c r="AIX3" s="34"/>
      <c r="AIY3" s="34"/>
      <c r="AJC3" s="34"/>
      <c r="AJD3" s="34"/>
      <c r="AJE3" s="34"/>
      <c r="AJF3" s="34"/>
      <c r="AJG3" s="34"/>
      <c r="AJK3" s="34"/>
      <c r="AJL3" s="34"/>
      <c r="AJM3" s="34"/>
      <c r="AJN3" s="34"/>
      <c r="AJO3" s="34"/>
      <c r="AJS3" s="34"/>
      <c r="AJT3" s="34"/>
      <c r="AJU3" s="34"/>
      <c r="AJV3" s="34"/>
      <c r="AJW3" s="34"/>
      <c r="AKA3" s="34"/>
      <c r="AKB3" s="34"/>
      <c r="AKC3" s="34"/>
      <c r="AKD3" s="34"/>
      <c r="AKE3" s="34"/>
      <c r="AKI3" s="34"/>
      <c r="AKJ3" s="34"/>
      <c r="AKK3" s="34"/>
      <c r="AKL3" s="34"/>
      <c r="AKM3" s="34"/>
      <c r="AKQ3" s="34"/>
      <c r="AKR3" s="34"/>
      <c r="AKS3" s="34"/>
      <c r="AKT3" s="34"/>
      <c r="AKU3" s="34"/>
      <c r="AKY3" s="34"/>
      <c r="AKZ3" s="34"/>
      <c r="ALA3" s="34"/>
      <c r="ALB3" s="34"/>
      <c r="ALC3" s="34"/>
      <c r="ALG3" s="34"/>
      <c r="ALH3" s="34"/>
      <c r="ALI3" s="34"/>
      <c r="ALJ3" s="34"/>
      <c r="ALK3" s="34"/>
      <c r="ALO3" s="34"/>
      <c r="ALP3" s="34"/>
      <c r="ALQ3" s="34"/>
      <c r="ALR3" s="34"/>
      <c r="ALS3" s="34"/>
      <c r="ALW3" s="34"/>
      <c r="ALX3" s="34"/>
      <c r="ALY3" s="34"/>
      <c r="ALZ3" s="34"/>
      <c r="AMA3" s="34"/>
      <c r="AME3" s="34"/>
      <c r="AMF3" s="34"/>
      <c r="AMG3" s="34"/>
      <c r="AMH3" s="34"/>
      <c r="AMI3" s="34"/>
      <c r="AMM3" s="34"/>
      <c r="AMN3" s="34"/>
      <c r="AMO3" s="34"/>
      <c r="AMP3" s="34"/>
      <c r="AMQ3" s="34"/>
      <c r="AMU3" s="34"/>
      <c r="AMV3" s="34"/>
      <c r="AMW3" s="34"/>
      <c r="AMX3" s="34"/>
      <c r="AMY3" s="34"/>
      <c r="ANC3" s="34"/>
      <c r="AND3" s="34"/>
      <c r="ANE3" s="34"/>
      <c r="ANF3" s="34"/>
      <c r="ANG3" s="34"/>
      <c r="ANK3" s="34"/>
      <c r="ANL3" s="34"/>
      <c r="ANM3" s="34"/>
      <c r="ANN3" s="34"/>
      <c r="ANO3" s="34"/>
      <c r="ANS3" s="34"/>
      <c r="ANT3" s="34"/>
      <c r="ANU3" s="34"/>
      <c r="ANV3" s="34"/>
      <c r="ANW3" s="34"/>
      <c r="AOA3" s="34"/>
      <c r="AOB3" s="34"/>
      <c r="AOC3" s="34"/>
      <c r="AOD3" s="34"/>
      <c r="AOE3" s="34"/>
      <c r="AOI3" s="34"/>
      <c r="AOJ3" s="34"/>
      <c r="AOK3" s="34"/>
      <c r="AOL3" s="34"/>
      <c r="AOM3" s="34"/>
      <c r="AOQ3" s="34"/>
      <c r="AOR3" s="34"/>
      <c r="AOS3" s="34"/>
      <c r="AOT3" s="34"/>
      <c r="AOU3" s="34"/>
      <c r="AOY3" s="34"/>
      <c r="AOZ3" s="34"/>
      <c r="APA3" s="34"/>
      <c r="APB3" s="34"/>
      <c r="APC3" s="34"/>
      <c r="APG3" s="34"/>
      <c r="APH3" s="34"/>
      <c r="API3" s="34"/>
      <c r="APJ3" s="34"/>
      <c r="APK3" s="34"/>
      <c r="APO3" s="34"/>
      <c r="APP3" s="34"/>
      <c r="APQ3" s="34"/>
      <c r="APR3" s="34"/>
      <c r="APS3" s="34"/>
      <c r="APW3" s="34"/>
      <c r="APX3" s="34"/>
      <c r="APY3" s="34"/>
      <c r="APZ3" s="34"/>
      <c r="AQA3" s="34"/>
      <c r="AQE3" s="34"/>
      <c r="AQF3" s="34"/>
      <c r="AQG3" s="34"/>
      <c r="AQH3" s="34"/>
      <c r="AQI3" s="34"/>
      <c r="AQM3" s="34"/>
      <c r="AQN3" s="34"/>
      <c r="AQO3" s="34"/>
      <c r="AQP3" s="34"/>
      <c r="AQQ3" s="34"/>
      <c r="AQU3" s="34"/>
      <c r="AQV3" s="34"/>
      <c r="AQW3" s="34"/>
      <c r="AQX3" s="34"/>
      <c r="AQY3" s="34"/>
      <c r="ARC3" s="34"/>
      <c r="ARD3" s="34"/>
      <c r="ARE3" s="34"/>
      <c r="ARF3" s="34"/>
      <c r="ARG3" s="34"/>
      <c r="ARK3" s="34"/>
      <c r="ARL3" s="34"/>
      <c r="ARM3" s="34"/>
      <c r="ARN3" s="34"/>
      <c r="ARO3" s="34"/>
      <c r="ARS3" s="34"/>
      <c r="ART3" s="34"/>
      <c r="ARU3" s="34"/>
      <c r="ARV3" s="34"/>
      <c r="ARW3" s="34"/>
      <c r="ASA3" s="34"/>
      <c r="ASB3" s="34"/>
      <c r="ASC3" s="34"/>
      <c r="ASD3" s="34"/>
      <c r="ASE3" s="34"/>
      <c r="ASI3" s="34"/>
      <c r="ASJ3" s="34"/>
      <c r="ASK3" s="34"/>
      <c r="ASL3" s="34"/>
      <c r="ASM3" s="34"/>
      <c r="ASQ3" s="34"/>
      <c r="ASR3" s="34"/>
      <c r="ASS3" s="34"/>
      <c r="AST3" s="34"/>
      <c r="ASU3" s="34"/>
      <c r="ASY3" s="34"/>
      <c r="ASZ3" s="34"/>
      <c r="ATA3" s="34"/>
      <c r="ATB3" s="34"/>
      <c r="ATC3" s="34"/>
      <c r="ATG3" s="34"/>
      <c r="ATH3" s="34"/>
      <c r="ATI3" s="34"/>
      <c r="ATJ3" s="34"/>
      <c r="ATK3" s="34"/>
      <c r="ATO3" s="34"/>
      <c r="ATP3" s="34"/>
      <c r="ATQ3" s="34"/>
      <c r="ATR3" s="34"/>
      <c r="ATS3" s="34"/>
      <c r="ATW3" s="34"/>
      <c r="ATX3" s="34"/>
      <c r="ATY3" s="34"/>
      <c r="ATZ3" s="34"/>
      <c r="AUA3" s="34"/>
      <c r="AUE3" s="34"/>
      <c r="AUF3" s="34"/>
      <c r="AUG3" s="34"/>
      <c r="AUH3" s="34"/>
      <c r="AUI3" s="34"/>
      <c r="AUM3" s="34"/>
      <c r="AUN3" s="34"/>
      <c r="AUO3" s="34"/>
      <c r="AUP3" s="34"/>
      <c r="AUQ3" s="34"/>
      <c r="AUU3" s="34"/>
      <c r="AUV3" s="34"/>
      <c r="AUW3" s="34"/>
      <c r="AUX3" s="34"/>
      <c r="AUY3" s="34"/>
      <c r="AVC3" s="34"/>
      <c r="AVD3" s="34"/>
      <c r="AVE3" s="34"/>
      <c r="AVF3" s="34"/>
      <c r="AVG3" s="34"/>
      <c r="AVK3" s="34"/>
      <c r="AVL3" s="34"/>
      <c r="AVM3" s="34"/>
      <c r="AVN3" s="34"/>
      <c r="AVO3" s="34"/>
      <c r="AVS3" s="34"/>
      <c r="AVT3" s="34"/>
      <c r="AVU3" s="34"/>
      <c r="AVV3" s="34"/>
      <c r="AVW3" s="34"/>
      <c r="AWA3" s="34"/>
      <c r="AWB3" s="34"/>
      <c r="AWC3" s="34"/>
      <c r="AWD3" s="34"/>
      <c r="AWE3" s="34"/>
      <c r="AWI3" s="34"/>
      <c r="AWJ3" s="34"/>
      <c r="AWK3" s="34"/>
      <c r="AWL3" s="34"/>
      <c r="AWM3" s="34"/>
      <c r="AWQ3" s="34"/>
      <c r="AWR3" s="34"/>
      <c r="AWS3" s="34"/>
      <c r="AWT3" s="34"/>
      <c r="AWU3" s="34"/>
      <c r="AWY3" s="34"/>
      <c r="AWZ3" s="34"/>
      <c r="AXA3" s="34"/>
      <c r="AXB3" s="34"/>
      <c r="AXC3" s="34"/>
      <c r="AXG3" s="34"/>
      <c r="AXH3" s="34"/>
      <c r="AXI3" s="34"/>
      <c r="AXJ3" s="34"/>
      <c r="AXK3" s="34"/>
      <c r="AXO3" s="34"/>
      <c r="AXP3" s="34"/>
      <c r="AXQ3" s="34"/>
      <c r="AXR3" s="34"/>
      <c r="AXS3" s="34"/>
      <c r="AXW3" s="34"/>
      <c r="AXX3" s="34"/>
      <c r="AXY3" s="34"/>
      <c r="AXZ3" s="34"/>
      <c r="AYA3" s="34"/>
      <c r="AYE3" s="34"/>
      <c r="AYF3" s="34"/>
      <c r="AYG3" s="34"/>
      <c r="AYH3" s="34"/>
      <c r="AYI3" s="34"/>
      <c r="AYM3" s="34"/>
      <c r="AYN3" s="34"/>
      <c r="AYO3" s="34"/>
      <c r="AYP3" s="34"/>
      <c r="AYQ3" s="34"/>
      <c r="AYU3" s="34"/>
      <c r="AYV3" s="34"/>
      <c r="AYW3" s="34"/>
      <c r="AYX3" s="34"/>
      <c r="AYY3" s="34"/>
      <c r="AZC3" s="34"/>
      <c r="AZD3" s="34"/>
      <c r="AZE3" s="34"/>
      <c r="AZF3" s="34"/>
      <c r="AZG3" s="34"/>
      <c r="AZK3" s="34"/>
      <c r="AZL3" s="34"/>
      <c r="AZM3" s="34"/>
      <c r="AZN3" s="34"/>
      <c r="AZO3" s="34"/>
      <c r="AZS3" s="34"/>
      <c r="AZT3" s="34"/>
      <c r="AZU3" s="34"/>
      <c r="AZV3" s="34"/>
      <c r="AZW3" s="34"/>
      <c r="BAA3" s="34"/>
      <c r="BAB3" s="34"/>
      <c r="BAC3" s="34"/>
      <c r="BAD3" s="34"/>
      <c r="BAE3" s="34"/>
      <c r="BAI3" s="34"/>
      <c r="BAJ3" s="34"/>
      <c r="BAK3" s="34"/>
      <c r="BAL3" s="34"/>
      <c r="BAM3" s="34"/>
      <c r="BAQ3" s="34"/>
      <c r="BAR3" s="34"/>
      <c r="BAS3" s="34"/>
      <c r="BAT3" s="34"/>
      <c r="BAU3" s="34"/>
      <c r="BAY3" s="34"/>
      <c r="BAZ3" s="34"/>
      <c r="BBA3" s="34"/>
      <c r="BBB3" s="34"/>
      <c r="BBC3" s="34"/>
      <c r="BBG3" s="34"/>
      <c r="BBH3" s="34"/>
      <c r="BBI3" s="34"/>
      <c r="BBJ3" s="34"/>
      <c r="BBK3" s="34"/>
      <c r="BBO3" s="34"/>
      <c r="BBP3" s="34"/>
      <c r="BBQ3" s="34"/>
      <c r="BBR3" s="34"/>
      <c r="BBS3" s="34"/>
      <c r="BBW3" s="34"/>
      <c r="BBX3" s="34"/>
      <c r="BBY3" s="34"/>
      <c r="BBZ3" s="34"/>
      <c r="BCA3" s="34"/>
      <c r="BCE3" s="34"/>
      <c r="BCF3" s="34"/>
      <c r="BCG3" s="34"/>
      <c r="BCH3" s="34"/>
      <c r="BCI3" s="34"/>
      <c r="BCM3" s="34"/>
      <c r="BCN3" s="34"/>
      <c r="BCO3" s="34"/>
      <c r="BCP3" s="34"/>
      <c r="BCQ3" s="34"/>
      <c r="BCU3" s="34"/>
      <c r="BCV3" s="34"/>
      <c r="BCW3" s="34"/>
      <c r="BCX3" s="34"/>
      <c r="BCY3" s="34"/>
      <c r="BDC3" s="34"/>
      <c r="BDD3" s="34"/>
      <c r="BDE3" s="34"/>
      <c r="BDF3" s="34"/>
      <c r="BDG3" s="34"/>
      <c r="BDK3" s="34"/>
      <c r="BDL3" s="34"/>
      <c r="BDM3" s="34"/>
      <c r="BDN3" s="34"/>
      <c r="BDO3" s="34"/>
      <c r="BDS3" s="34"/>
      <c r="BDT3" s="34"/>
      <c r="BDU3" s="34"/>
      <c r="BDV3" s="34"/>
      <c r="BDW3" s="34"/>
      <c r="BEA3" s="34"/>
      <c r="BEB3" s="34"/>
      <c r="BEC3" s="34"/>
      <c r="BED3" s="34"/>
      <c r="BEE3" s="34"/>
      <c r="BEI3" s="34"/>
      <c r="BEJ3" s="34"/>
      <c r="BEK3" s="34"/>
      <c r="BEL3" s="34"/>
      <c r="BEM3" s="34"/>
      <c r="BEQ3" s="34"/>
      <c r="BER3" s="34"/>
      <c r="BES3" s="34"/>
      <c r="BET3" s="34"/>
      <c r="BEU3" s="34"/>
      <c r="BEY3" s="34"/>
      <c r="BEZ3" s="34"/>
      <c r="BFA3" s="34"/>
      <c r="BFB3" s="34"/>
      <c r="BFC3" s="34"/>
      <c r="BFG3" s="34"/>
      <c r="BFH3" s="34"/>
      <c r="BFI3" s="34"/>
      <c r="BFJ3" s="34"/>
      <c r="BFK3" s="34"/>
      <c r="BFO3" s="34"/>
      <c r="BFP3" s="34"/>
      <c r="BFQ3" s="34"/>
      <c r="BFR3" s="34"/>
      <c r="BFS3" s="34"/>
      <c r="BFW3" s="34"/>
      <c r="BFX3" s="34"/>
      <c r="BFY3" s="34"/>
      <c r="BFZ3" s="34"/>
      <c r="BGA3" s="34"/>
      <c r="BGE3" s="34"/>
      <c r="BGF3" s="34"/>
      <c r="BGG3" s="34"/>
      <c r="BGH3" s="34"/>
      <c r="BGI3" s="34"/>
      <c r="BGM3" s="34"/>
      <c r="BGN3" s="34"/>
      <c r="BGO3" s="34"/>
      <c r="BGP3" s="34"/>
      <c r="BGQ3" s="34"/>
      <c r="BGU3" s="34"/>
      <c r="BGV3" s="34"/>
      <c r="BGW3" s="34"/>
      <c r="BGX3" s="34"/>
      <c r="BGY3" s="34"/>
      <c r="BHC3" s="34"/>
      <c r="BHD3" s="34"/>
      <c r="BHE3" s="34"/>
      <c r="BHF3" s="34"/>
      <c r="BHG3" s="34"/>
      <c r="BHK3" s="34"/>
      <c r="BHL3" s="34"/>
      <c r="BHM3" s="34"/>
      <c r="BHN3" s="34"/>
      <c r="BHO3" s="34"/>
      <c r="BHS3" s="34"/>
      <c r="BHT3" s="34"/>
      <c r="BHU3" s="34"/>
      <c r="BHV3" s="34"/>
      <c r="BHW3" s="34"/>
      <c r="BIA3" s="34"/>
      <c r="BIB3" s="34"/>
      <c r="BIC3" s="34"/>
      <c r="BID3" s="34"/>
      <c r="BIE3" s="34"/>
      <c r="BII3" s="34"/>
      <c r="BIJ3" s="34"/>
      <c r="BIK3" s="34"/>
      <c r="BIL3" s="34"/>
      <c r="BIM3" s="34"/>
      <c r="BIQ3" s="34"/>
      <c r="BIR3" s="34"/>
      <c r="BIS3" s="34"/>
      <c r="BIT3" s="34"/>
      <c r="BIU3" s="34"/>
      <c r="BIY3" s="34"/>
      <c r="BIZ3" s="34"/>
      <c r="BJA3" s="34"/>
      <c r="BJB3" s="34"/>
      <c r="BJC3" s="34"/>
      <c r="BJG3" s="34"/>
      <c r="BJH3" s="34"/>
      <c r="BJI3" s="34"/>
      <c r="BJJ3" s="34"/>
      <c r="BJK3" s="34"/>
      <c r="BJO3" s="34"/>
      <c r="BJP3" s="34"/>
      <c r="BJQ3" s="34"/>
      <c r="BJR3" s="34"/>
      <c r="BJS3" s="34"/>
      <c r="BJW3" s="34"/>
      <c r="BJX3" s="34"/>
      <c r="BJY3" s="34"/>
      <c r="BJZ3" s="34"/>
      <c r="BKA3" s="34"/>
      <c r="BKE3" s="34"/>
      <c r="BKF3" s="34"/>
      <c r="BKG3" s="34"/>
      <c r="BKH3" s="34"/>
      <c r="BKI3" s="34"/>
      <c r="BKM3" s="34"/>
      <c r="BKN3" s="34"/>
      <c r="BKO3" s="34"/>
      <c r="BKP3" s="34"/>
      <c r="BKQ3" s="34"/>
      <c r="BKU3" s="34"/>
      <c r="BKV3" s="34"/>
      <c r="BKW3" s="34"/>
      <c r="BKX3" s="34"/>
      <c r="BKY3" s="34"/>
      <c r="BLC3" s="34"/>
      <c r="BLD3" s="34"/>
      <c r="BLE3" s="34"/>
      <c r="BLF3" s="34"/>
      <c r="BLG3" s="34"/>
      <c r="BLK3" s="34"/>
      <c r="BLL3" s="34"/>
      <c r="BLM3" s="34"/>
      <c r="BLN3" s="34"/>
      <c r="BLO3" s="34"/>
      <c r="BLS3" s="34"/>
      <c r="BLT3" s="34"/>
      <c r="BLU3" s="34"/>
      <c r="BLV3" s="34"/>
      <c r="BLW3" s="34"/>
      <c r="BMA3" s="34"/>
      <c r="BMB3" s="34"/>
      <c r="BMC3" s="34"/>
      <c r="BMD3" s="34"/>
      <c r="BME3" s="34"/>
      <c r="BMI3" s="34"/>
      <c r="BMJ3" s="34"/>
      <c r="BMK3" s="34"/>
      <c r="BML3" s="34"/>
      <c r="BMM3" s="34"/>
      <c r="BMQ3" s="34"/>
      <c r="BMR3" s="34"/>
      <c r="BMS3" s="34"/>
      <c r="BMT3" s="34"/>
      <c r="BMU3" s="34"/>
      <c r="BMY3" s="34"/>
      <c r="BMZ3" s="34"/>
      <c r="BNA3" s="34"/>
      <c r="BNB3" s="34"/>
      <c r="BNC3" s="34"/>
      <c r="BNG3" s="34"/>
      <c r="BNH3" s="34"/>
      <c r="BNI3" s="34"/>
      <c r="BNJ3" s="34"/>
      <c r="BNK3" s="34"/>
      <c r="BNO3" s="34"/>
      <c r="BNP3" s="34"/>
      <c r="BNQ3" s="34"/>
      <c r="BNR3" s="34"/>
      <c r="BNS3" s="34"/>
      <c r="BNW3" s="34"/>
      <c r="BNX3" s="34"/>
      <c r="BNY3" s="34"/>
      <c r="BNZ3" s="34"/>
      <c r="BOA3" s="34"/>
      <c r="BOE3" s="34"/>
      <c r="BOF3" s="34"/>
      <c r="BOG3" s="34"/>
      <c r="BOH3" s="34"/>
      <c r="BOI3" s="34"/>
      <c r="BOM3" s="34"/>
      <c r="BON3" s="34"/>
      <c r="BOO3" s="34"/>
      <c r="BOP3" s="34"/>
      <c r="BOQ3" s="34"/>
      <c r="BOU3" s="34"/>
      <c r="BOV3" s="34"/>
      <c r="BOW3" s="34"/>
      <c r="BOX3" s="34"/>
      <c r="BOY3" s="34"/>
      <c r="BPC3" s="34"/>
      <c r="BPD3" s="34"/>
      <c r="BPE3" s="34"/>
      <c r="BPF3" s="34"/>
      <c r="BPG3" s="34"/>
      <c r="BPK3" s="34"/>
      <c r="BPL3" s="34"/>
      <c r="BPM3" s="34"/>
      <c r="BPN3" s="34"/>
      <c r="BPO3" s="34"/>
      <c r="BPS3" s="34"/>
      <c r="BPT3" s="34"/>
      <c r="BPU3" s="34"/>
      <c r="BPV3" s="34"/>
      <c r="BPW3" s="34"/>
      <c r="BQA3" s="34"/>
      <c r="BQB3" s="34"/>
      <c r="BQC3" s="34"/>
      <c r="BQD3" s="34"/>
      <c r="BQE3" s="34"/>
      <c r="BQI3" s="34"/>
      <c r="BQJ3" s="34"/>
      <c r="BQK3" s="34"/>
      <c r="BQL3" s="34"/>
      <c r="BQM3" s="34"/>
      <c r="BQQ3" s="34"/>
      <c r="BQR3" s="34"/>
      <c r="BQS3" s="34"/>
      <c r="BQT3" s="34"/>
      <c r="BQU3" s="34"/>
      <c r="BQY3" s="34"/>
      <c r="BQZ3" s="34"/>
      <c r="BRA3" s="34"/>
      <c r="BRB3" s="34"/>
      <c r="BRC3" s="34"/>
      <c r="BRG3" s="34"/>
      <c r="BRH3" s="34"/>
      <c r="BRI3" s="34"/>
      <c r="BRJ3" s="34"/>
      <c r="BRK3" s="34"/>
      <c r="BRO3" s="34"/>
      <c r="BRP3" s="34"/>
      <c r="BRQ3" s="34"/>
      <c r="BRR3" s="34"/>
      <c r="BRS3" s="34"/>
      <c r="BRW3" s="34"/>
      <c r="BRX3" s="34"/>
      <c r="BRY3" s="34"/>
      <c r="BRZ3" s="34"/>
      <c r="BSA3" s="34"/>
      <c r="BSE3" s="34"/>
      <c r="BSF3" s="34"/>
      <c r="BSG3" s="34"/>
      <c r="BSH3" s="34"/>
      <c r="BSI3" s="34"/>
      <c r="BSM3" s="34"/>
      <c r="BSN3" s="34"/>
      <c r="BSO3" s="34"/>
      <c r="BSP3" s="34"/>
      <c r="BSQ3" s="34"/>
      <c r="BSU3" s="34"/>
      <c r="BSV3" s="34"/>
      <c r="BSW3" s="34"/>
      <c r="BSX3" s="34"/>
      <c r="BSY3" s="34"/>
      <c r="BTC3" s="34"/>
      <c r="BTD3" s="34"/>
      <c r="BTE3" s="34"/>
      <c r="BTF3" s="34"/>
      <c r="BTG3" s="34"/>
      <c r="BTK3" s="34"/>
      <c r="BTL3" s="34"/>
      <c r="BTM3" s="34"/>
      <c r="BTN3" s="34"/>
      <c r="BTO3" s="34"/>
      <c r="BTS3" s="34"/>
      <c r="BTT3" s="34"/>
      <c r="BTU3" s="34"/>
      <c r="BTV3" s="34"/>
      <c r="BTW3" s="34"/>
      <c r="BUA3" s="34"/>
      <c r="BUB3" s="34"/>
      <c r="BUC3" s="34"/>
      <c r="BUD3" s="34"/>
      <c r="BUE3" s="34"/>
      <c r="BUI3" s="34"/>
      <c r="BUJ3" s="34"/>
      <c r="BUK3" s="34"/>
      <c r="BUL3" s="34"/>
      <c r="BUM3" s="34"/>
      <c r="BUQ3" s="34"/>
      <c r="BUR3" s="34"/>
      <c r="BUS3" s="34"/>
      <c r="BUT3" s="34"/>
      <c r="BUU3" s="34"/>
      <c r="BUY3" s="34"/>
      <c r="BUZ3" s="34"/>
      <c r="BVA3" s="34"/>
      <c r="BVB3" s="34"/>
      <c r="BVC3" s="34"/>
      <c r="BVG3" s="34"/>
      <c r="BVH3" s="34"/>
      <c r="BVI3" s="34"/>
      <c r="BVJ3" s="34"/>
      <c r="BVK3" s="34"/>
      <c r="BVO3" s="34"/>
      <c r="BVP3" s="34"/>
      <c r="BVQ3" s="34"/>
      <c r="BVR3" s="34"/>
      <c r="BVS3" s="34"/>
      <c r="BVW3" s="34"/>
      <c r="BVX3" s="34"/>
      <c r="BVY3" s="34"/>
      <c r="BVZ3" s="34"/>
      <c r="BWA3" s="34"/>
      <c r="BWE3" s="34"/>
      <c r="BWF3" s="34"/>
      <c r="BWG3" s="34"/>
      <c r="BWH3" s="34"/>
      <c r="BWI3" s="34"/>
      <c r="BWM3" s="34"/>
      <c r="BWN3" s="34"/>
      <c r="BWO3" s="34"/>
      <c r="BWP3" s="34"/>
      <c r="BWQ3" s="34"/>
      <c r="BWU3" s="34"/>
      <c r="BWV3" s="34"/>
      <c r="BWW3" s="34"/>
      <c r="BWX3" s="34"/>
      <c r="BWY3" s="34"/>
      <c r="BXC3" s="34"/>
      <c r="BXD3" s="34"/>
      <c r="BXE3" s="34"/>
      <c r="BXF3" s="34"/>
      <c r="BXG3" s="34"/>
      <c r="BXK3" s="34"/>
      <c r="BXL3" s="34"/>
      <c r="BXM3" s="34"/>
      <c r="BXN3" s="34"/>
      <c r="BXO3" s="34"/>
      <c r="BXS3" s="34"/>
      <c r="BXT3" s="34"/>
      <c r="BXU3" s="34"/>
      <c r="BXV3" s="34"/>
      <c r="BXW3" s="34"/>
      <c r="BYA3" s="34"/>
      <c r="BYB3" s="34"/>
      <c r="BYC3" s="34"/>
      <c r="BYD3" s="34"/>
      <c r="BYE3" s="34"/>
      <c r="BYI3" s="34"/>
      <c r="BYJ3" s="34"/>
      <c r="BYK3" s="34"/>
      <c r="BYL3" s="34"/>
      <c r="BYM3" s="34"/>
      <c r="BYQ3" s="34"/>
      <c r="BYR3" s="34"/>
      <c r="BYS3" s="34"/>
      <c r="BYT3" s="34"/>
      <c r="BYU3" s="34"/>
      <c r="BYY3" s="34"/>
      <c r="BYZ3" s="34"/>
      <c r="BZA3" s="34"/>
      <c r="BZB3" s="34"/>
      <c r="BZC3" s="34"/>
      <c r="BZG3" s="34"/>
      <c r="BZH3" s="34"/>
      <c r="BZI3" s="34"/>
      <c r="BZJ3" s="34"/>
      <c r="BZK3" s="34"/>
      <c r="BZO3" s="34"/>
      <c r="BZP3" s="34"/>
      <c r="BZQ3" s="34"/>
      <c r="BZR3" s="34"/>
      <c r="BZS3" s="34"/>
      <c r="BZW3" s="34"/>
      <c r="BZX3" s="34"/>
      <c r="BZY3" s="34"/>
      <c r="BZZ3" s="34"/>
      <c r="CAA3" s="34"/>
      <c r="CAE3" s="34"/>
      <c r="CAF3" s="34"/>
      <c r="CAG3" s="34"/>
      <c r="CAH3" s="34"/>
      <c r="CAI3" s="34"/>
      <c r="CAM3" s="34"/>
      <c r="CAN3" s="34"/>
      <c r="CAO3" s="34"/>
      <c r="CAP3" s="34"/>
      <c r="CAQ3" s="34"/>
      <c r="CAU3" s="34"/>
      <c r="CAV3" s="34"/>
      <c r="CAW3" s="34"/>
      <c r="CAX3" s="34"/>
      <c r="CAY3" s="34"/>
      <c r="CBC3" s="34"/>
      <c r="CBD3" s="34"/>
      <c r="CBE3" s="34"/>
      <c r="CBF3" s="34"/>
      <c r="CBG3" s="34"/>
      <c r="CBK3" s="34"/>
      <c r="CBL3" s="34"/>
      <c r="CBM3" s="34"/>
      <c r="CBN3" s="34"/>
      <c r="CBO3" s="34"/>
      <c r="CBS3" s="34"/>
      <c r="CBT3" s="34"/>
      <c r="CBU3" s="34"/>
      <c r="CBV3" s="34"/>
      <c r="CBW3" s="34"/>
      <c r="CCA3" s="34"/>
      <c r="CCB3" s="34"/>
      <c r="CCC3" s="34"/>
      <c r="CCD3" s="34"/>
      <c r="CCE3" s="34"/>
      <c r="CCI3" s="34"/>
      <c r="CCJ3" s="34"/>
      <c r="CCK3" s="34"/>
      <c r="CCL3" s="34"/>
      <c r="CCM3" s="34"/>
      <c r="CCQ3" s="34"/>
      <c r="CCR3" s="34"/>
      <c r="CCS3" s="34"/>
      <c r="CCT3" s="34"/>
      <c r="CCU3" s="34"/>
      <c r="CCY3" s="34"/>
      <c r="CCZ3" s="34"/>
      <c r="CDA3" s="34"/>
      <c r="CDB3" s="34"/>
      <c r="CDC3" s="34"/>
      <c r="CDG3" s="34"/>
      <c r="CDH3" s="34"/>
      <c r="CDI3" s="34"/>
      <c r="CDJ3" s="34"/>
      <c r="CDK3" s="34"/>
      <c r="CDO3" s="34"/>
      <c r="CDP3" s="34"/>
      <c r="CDQ3" s="34"/>
      <c r="CDR3" s="34"/>
      <c r="CDS3" s="34"/>
      <c r="CDW3" s="34"/>
      <c r="CDX3" s="34"/>
      <c r="CDY3" s="34"/>
      <c r="CDZ3" s="34"/>
      <c r="CEA3" s="34"/>
      <c r="CEE3" s="34"/>
      <c r="CEF3" s="34"/>
      <c r="CEG3" s="34"/>
      <c r="CEH3" s="34"/>
      <c r="CEI3" s="34"/>
      <c r="CEM3" s="34"/>
      <c r="CEN3" s="34"/>
      <c r="CEO3" s="34"/>
      <c r="CEP3" s="34"/>
      <c r="CEQ3" s="34"/>
      <c r="CEU3" s="34"/>
      <c r="CEV3" s="34"/>
      <c r="CEW3" s="34"/>
      <c r="CEX3" s="34"/>
      <c r="CEY3" s="34"/>
      <c r="CFC3" s="34"/>
      <c r="CFD3" s="34"/>
      <c r="CFE3" s="34"/>
      <c r="CFF3" s="34"/>
      <c r="CFG3" s="34"/>
      <c r="CFK3" s="34"/>
      <c r="CFL3" s="34"/>
      <c r="CFM3" s="34"/>
      <c r="CFN3" s="34"/>
      <c r="CFO3" s="34"/>
      <c r="CFS3" s="34"/>
      <c r="CFT3" s="34"/>
      <c r="CFU3" s="34"/>
      <c r="CFV3" s="34"/>
      <c r="CFW3" s="34"/>
      <c r="CGA3" s="34"/>
      <c r="CGB3" s="34"/>
      <c r="CGC3" s="34"/>
      <c r="CGD3" s="34"/>
      <c r="CGE3" s="34"/>
      <c r="CGI3" s="34"/>
      <c r="CGJ3" s="34"/>
      <c r="CGK3" s="34"/>
      <c r="CGL3" s="34"/>
      <c r="CGM3" s="34"/>
      <c r="CGQ3" s="34"/>
      <c r="CGR3" s="34"/>
      <c r="CGS3" s="34"/>
      <c r="CGT3" s="34"/>
      <c r="CGU3" s="34"/>
      <c r="CGY3" s="34"/>
      <c r="CGZ3" s="34"/>
      <c r="CHA3" s="34"/>
      <c r="CHB3" s="34"/>
      <c r="CHC3" s="34"/>
      <c r="CHG3" s="34"/>
      <c r="CHH3" s="34"/>
      <c r="CHI3" s="34"/>
      <c r="CHJ3" s="34"/>
      <c r="CHK3" s="34"/>
      <c r="CHO3" s="34"/>
      <c r="CHP3" s="34"/>
      <c r="CHQ3" s="34"/>
      <c r="CHR3" s="34"/>
      <c r="CHS3" s="34"/>
      <c r="CHW3" s="34"/>
      <c r="CHX3" s="34"/>
      <c r="CHY3" s="34"/>
      <c r="CHZ3" s="34"/>
      <c r="CIA3" s="34"/>
      <c r="CIE3" s="34"/>
      <c r="CIF3" s="34"/>
      <c r="CIG3" s="34"/>
      <c r="CIH3" s="34"/>
      <c r="CII3" s="34"/>
      <c r="CIM3" s="34"/>
      <c r="CIN3" s="34"/>
      <c r="CIO3" s="34"/>
      <c r="CIP3" s="34"/>
      <c r="CIQ3" s="34"/>
      <c r="CIU3" s="34"/>
      <c r="CIV3" s="34"/>
      <c r="CIW3" s="34"/>
      <c r="CIX3" s="34"/>
      <c r="CIY3" s="34"/>
      <c r="CJC3" s="34"/>
      <c r="CJD3" s="34"/>
      <c r="CJE3" s="34"/>
      <c r="CJF3" s="34"/>
      <c r="CJG3" s="34"/>
      <c r="CJK3" s="34"/>
      <c r="CJL3" s="34"/>
      <c r="CJM3" s="34"/>
      <c r="CJN3" s="34"/>
      <c r="CJO3" s="34"/>
      <c r="CJS3" s="34"/>
      <c r="CJT3" s="34"/>
      <c r="CJU3" s="34"/>
      <c r="CJV3" s="34"/>
      <c r="CJW3" s="34"/>
      <c r="CKA3" s="34"/>
      <c r="CKB3" s="34"/>
      <c r="CKC3" s="34"/>
      <c r="CKD3" s="34"/>
      <c r="CKE3" s="34"/>
      <c r="CKI3" s="34"/>
      <c r="CKJ3" s="34"/>
      <c r="CKK3" s="34"/>
      <c r="CKL3" s="34"/>
      <c r="CKM3" s="34"/>
      <c r="CKQ3" s="34"/>
      <c r="CKR3" s="34"/>
      <c r="CKS3" s="34"/>
      <c r="CKT3" s="34"/>
      <c r="CKU3" s="34"/>
      <c r="CKY3" s="34"/>
      <c r="CKZ3" s="34"/>
      <c r="CLA3" s="34"/>
      <c r="CLB3" s="34"/>
      <c r="CLC3" s="34"/>
      <c r="CLG3" s="34"/>
      <c r="CLH3" s="34"/>
      <c r="CLI3" s="34"/>
      <c r="CLJ3" s="34"/>
      <c r="CLK3" s="34"/>
      <c r="CLO3" s="34"/>
      <c r="CLP3" s="34"/>
      <c r="CLQ3" s="34"/>
      <c r="CLR3" s="34"/>
      <c r="CLS3" s="34"/>
      <c r="CLW3" s="34"/>
      <c r="CLX3" s="34"/>
      <c r="CLY3" s="34"/>
      <c r="CLZ3" s="34"/>
      <c r="CMA3" s="34"/>
      <c r="CME3" s="34"/>
      <c r="CMF3" s="34"/>
      <c r="CMG3" s="34"/>
      <c r="CMH3" s="34"/>
      <c r="CMI3" s="34"/>
      <c r="CMM3" s="34"/>
      <c r="CMN3" s="34"/>
      <c r="CMO3" s="34"/>
      <c r="CMP3" s="34"/>
      <c r="CMQ3" s="34"/>
      <c r="CMU3" s="34"/>
      <c r="CMV3" s="34"/>
      <c r="CMW3" s="34"/>
      <c r="CMX3" s="34"/>
      <c r="CMY3" s="34"/>
      <c r="CNC3" s="34"/>
      <c r="CND3" s="34"/>
      <c r="CNE3" s="34"/>
      <c r="CNF3" s="34"/>
      <c r="CNG3" s="34"/>
      <c r="CNK3" s="34"/>
      <c r="CNL3" s="34"/>
      <c r="CNM3" s="34"/>
      <c r="CNN3" s="34"/>
      <c r="CNO3" s="34"/>
      <c r="CNS3" s="34"/>
      <c r="CNT3" s="34"/>
      <c r="CNU3" s="34"/>
      <c r="CNV3" s="34"/>
      <c r="CNW3" s="34"/>
      <c r="COA3" s="34"/>
      <c r="COB3" s="34"/>
      <c r="COC3" s="34"/>
      <c r="COD3" s="34"/>
      <c r="COE3" s="34"/>
      <c r="COI3" s="34"/>
      <c r="COJ3" s="34"/>
      <c r="COK3" s="34"/>
      <c r="COL3" s="34"/>
      <c r="COM3" s="34"/>
      <c r="COQ3" s="34"/>
      <c r="COR3" s="34"/>
      <c r="COS3" s="34"/>
      <c r="COT3" s="34"/>
      <c r="COU3" s="34"/>
      <c r="COY3" s="34"/>
      <c r="COZ3" s="34"/>
      <c r="CPA3" s="34"/>
      <c r="CPB3" s="34"/>
      <c r="CPC3" s="34"/>
      <c r="CPG3" s="34"/>
      <c r="CPH3" s="34"/>
      <c r="CPI3" s="34"/>
      <c r="CPJ3" s="34"/>
      <c r="CPK3" s="34"/>
      <c r="CPO3" s="34"/>
      <c r="CPP3" s="34"/>
      <c r="CPQ3" s="34"/>
      <c r="CPR3" s="34"/>
      <c r="CPS3" s="34"/>
      <c r="CPW3" s="34"/>
      <c r="CPX3" s="34"/>
      <c r="CPY3" s="34"/>
      <c r="CPZ3" s="34"/>
      <c r="CQA3" s="34"/>
      <c r="CQE3" s="34"/>
      <c r="CQF3" s="34"/>
      <c r="CQG3" s="34"/>
      <c r="CQH3" s="34"/>
      <c r="CQI3" s="34"/>
      <c r="CQM3" s="34"/>
      <c r="CQN3" s="34"/>
      <c r="CQO3" s="34"/>
      <c r="CQP3" s="34"/>
      <c r="CQQ3" s="34"/>
      <c r="CQU3" s="34"/>
      <c r="CQV3" s="34"/>
      <c r="CQW3" s="34"/>
      <c r="CQX3" s="34"/>
      <c r="CQY3" s="34"/>
      <c r="CRC3" s="34"/>
      <c r="CRD3" s="34"/>
      <c r="CRE3" s="34"/>
      <c r="CRF3" s="34"/>
      <c r="CRG3" s="34"/>
      <c r="CRK3" s="34"/>
      <c r="CRL3" s="34"/>
      <c r="CRM3" s="34"/>
      <c r="CRN3" s="34"/>
      <c r="CRO3" s="34"/>
      <c r="CRS3" s="34"/>
      <c r="CRT3" s="34"/>
      <c r="CRU3" s="34"/>
      <c r="CRV3" s="34"/>
      <c r="CRW3" s="34"/>
      <c r="CSA3" s="34"/>
      <c r="CSB3" s="34"/>
      <c r="CSC3" s="34"/>
      <c r="CSD3" s="34"/>
      <c r="CSE3" s="34"/>
      <c r="CSI3" s="34"/>
      <c r="CSJ3" s="34"/>
      <c r="CSK3" s="34"/>
      <c r="CSL3" s="34"/>
      <c r="CSM3" s="34"/>
      <c r="CSQ3" s="34"/>
      <c r="CSR3" s="34"/>
      <c r="CSS3" s="34"/>
      <c r="CST3" s="34"/>
      <c r="CSU3" s="34"/>
      <c r="CSY3" s="34"/>
      <c r="CSZ3" s="34"/>
      <c r="CTA3" s="34"/>
      <c r="CTB3" s="34"/>
      <c r="CTC3" s="34"/>
      <c r="CTG3" s="34"/>
      <c r="CTH3" s="34"/>
      <c r="CTI3" s="34"/>
      <c r="CTJ3" s="34"/>
      <c r="CTK3" s="34"/>
      <c r="CTO3" s="34"/>
      <c r="CTP3" s="34"/>
      <c r="CTQ3" s="34"/>
      <c r="CTR3" s="34"/>
      <c r="CTS3" s="34"/>
      <c r="CTW3" s="34"/>
      <c r="CTX3" s="34"/>
      <c r="CTY3" s="34"/>
      <c r="CTZ3" s="34"/>
      <c r="CUA3" s="34"/>
      <c r="CUE3" s="34"/>
      <c r="CUF3" s="34"/>
      <c r="CUG3" s="34"/>
      <c r="CUH3" s="34"/>
      <c r="CUI3" s="34"/>
      <c r="CUM3" s="34"/>
      <c r="CUN3" s="34"/>
      <c r="CUO3" s="34"/>
      <c r="CUP3" s="34"/>
      <c r="CUQ3" s="34"/>
      <c r="CUU3" s="34"/>
      <c r="CUV3" s="34"/>
      <c r="CUW3" s="34"/>
      <c r="CUX3" s="34"/>
      <c r="CUY3" s="34"/>
      <c r="CVC3" s="34"/>
      <c r="CVD3" s="34"/>
      <c r="CVE3" s="34"/>
      <c r="CVF3" s="34"/>
      <c r="CVG3" s="34"/>
      <c r="CVK3" s="34"/>
      <c r="CVL3" s="34"/>
      <c r="CVM3" s="34"/>
      <c r="CVN3" s="34"/>
      <c r="CVO3" s="34"/>
      <c r="CVS3" s="34"/>
      <c r="CVT3" s="34"/>
      <c r="CVU3" s="34"/>
      <c r="CVV3" s="34"/>
      <c r="CVW3" s="34"/>
      <c r="CWA3" s="34"/>
      <c r="CWB3" s="34"/>
      <c r="CWC3" s="34"/>
      <c r="CWD3" s="34"/>
      <c r="CWE3" s="34"/>
      <c r="CWI3" s="34"/>
      <c r="CWJ3" s="34"/>
      <c r="CWK3" s="34"/>
      <c r="CWL3" s="34"/>
      <c r="CWM3" s="34"/>
      <c r="CWQ3" s="34"/>
      <c r="CWR3" s="34"/>
      <c r="CWS3" s="34"/>
      <c r="CWT3" s="34"/>
      <c r="CWU3" s="34"/>
      <c r="CWY3" s="34"/>
      <c r="CWZ3" s="34"/>
      <c r="CXA3" s="34"/>
      <c r="CXB3" s="34"/>
      <c r="CXC3" s="34"/>
      <c r="CXG3" s="34"/>
      <c r="CXH3" s="34"/>
      <c r="CXI3" s="34"/>
      <c r="CXJ3" s="34"/>
      <c r="CXK3" s="34"/>
      <c r="CXO3" s="34"/>
      <c r="CXP3" s="34"/>
      <c r="CXQ3" s="34"/>
      <c r="CXR3" s="34"/>
      <c r="CXS3" s="34"/>
      <c r="CXW3" s="34"/>
      <c r="CXX3" s="34"/>
      <c r="CXY3" s="34"/>
      <c r="CXZ3" s="34"/>
      <c r="CYA3" s="34"/>
      <c r="CYE3" s="34"/>
      <c r="CYF3" s="34"/>
      <c r="CYG3" s="34"/>
      <c r="CYH3" s="34"/>
      <c r="CYI3" s="34"/>
      <c r="CYM3" s="34"/>
      <c r="CYN3" s="34"/>
      <c r="CYO3" s="34"/>
      <c r="CYP3" s="34"/>
      <c r="CYQ3" s="34"/>
      <c r="CYU3" s="34"/>
      <c r="CYV3" s="34"/>
      <c r="CYW3" s="34"/>
      <c r="CYX3" s="34"/>
      <c r="CYY3" s="34"/>
      <c r="CZC3" s="34"/>
      <c r="CZD3" s="34"/>
      <c r="CZE3" s="34"/>
      <c r="CZF3" s="34"/>
      <c r="CZG3" s="34"/>
      <c r="CZK3" s="34"/>
      <c r="CZL3" s="34"/>
      <c r="CZM3" s="34"/>
      <c r="CZN3" s="34"/>
      <c r="CZO3" s="34"/>
      <c r="CZS3" s="34"/>
      <c r="CZT3" s="34"/>
      <c r="CZU3" s="34"/>
      <c r="CZV3" s="34"/>
      <c r="CZW3" s="34"/>
      <c r="DAA3" s="34"/>
      <c r="DAB3" s="34"/>
      <c r="DAC3" s="34"/>
      <c r="DAD3" s="34"/>
      <c r="DAE3" s="34"/>
      <c r="DAI3" s="34"/>
      <c r="DAJ3" s="34"/>
      <c r="DAK3" s="34"/>
      <c r="DAL3" s="34"/>
      <c r="DAM3" s="34"/>
      <c r="DAQ3" s="34"/>
      <c r="DAR3" s="34"/>
      <c r="DAS3" s="34"/>
      <c r="DAT3" s="34"/>
      <c r="DAU3" s="34"/>
      <c r="DAY3" s="34"/>
      <c r="DAZ3" s="34"/>
      <c r="DBA3" s="34"/>
      <c r="DBB3" s="34"/>
      <c r="DBC3" s="34"/>
      <c r="DBG3" s="34"/>
      <c r="DBH3" s="34"/>
      <c r="DBI3" s="34"/>
      <c r="DBJ3" s="34"/>
      <c r="DBK3" s="34"/>
      <c r="DBO3" s="34"/>
      <c r="DBP3" s="34"/>
      <c r="DBQ3" s="34"/>
      <c r="DBR3" s="34"/>
      <c r="DBS3" s="34"/>
      <c r="DBW3" s="34"/>
      <c r="DBX3" s="34"/>
      <c r="DBY3" s="34"/>
      <c r="DBZ3" s="34"/>
      <c r="DCA3" s="34"/>
      <c r="DCE3" s="34"/>
      <c r="DCF3" s="34"/>
      <c r="DCG3" s="34"/>
      <c r="DCH3" s="34"/>
      <c r="DCI3" s="34"/>
      <c r="DCM3" s="34"/>
      <c r="DCN3" s="34"/>
      <c r="DCO3" s="34"/>
      <c r="DCP3" s="34"/>
      <c r="DCQ3" s="34"/>
      <c r="DCU3" s="34"/>
      <c r="DCV3" s="34"/>
      <c r="DCW3" s="34"/>
      <c r="DCX3" s="34"/>
      <c r="DCY3" s="34"/>
      <c r="DDC3" s="34"/>
      <c r="DDD3" s="34"/>
      <c r="DDE3" s="34"/>
      <c r="DDF3" s="34"/>
      <c r="DDG3" s="34"/>
      <c r="DDK3" s="34"/>
      <c r="DDL3" s="34"/>
      <c r="DDM3" s="34"/>
      <c r="DDN3" s="34"/>
      <c r="DDO3" s="34"/>
      <c r="DDS3" s="34"/>
      <c r="DDT3" s="34"/>
      <c r="DDU3" s="34"/>
      <c r="DDV3" s="34"/>
      <c r="DDW3" s="34"/>
      <c r="DEA3" s="34"/>
      <c r="DEB3" s="34"/>
      <c r="DEC3" s="34"/>
      <c r="DED3" s="34"/>
      <c r="DEE3" s="34"/>
      <c r="DEI3" s="34"/>
      <c r="DEJ3" s="34"/>
      <c r="DEK3" s="34"/>
      <c r="DEL3" s="34"/>
      <c r="DEM3" s="34"/>
      <c r="DEQ3" s="34"/>
      <c r="DER3" s="34"/>
      <c r="DES3" s="34"/>
      <c r="DET3" s="34"/>
      <c r="DEU3" s="34"/>
      <c r="DEY3" s="34"/>
      <c r="DEZ3" s="34"/>
      <c r="DFA3" s="34"/>
      <c r="DFB3" s="34"/>
      <c r="DFC3" s="34"/>
      <c r="DFG3" s="34"/>
      <c r="DFH3" s="34"/>
      <c r="DFI3" s="34"/>
      <c r="DFJ3" s="34"/>
      <c r="DFK3" s="34"/>
      <c r="DFO3" s="34"/>
      <c r="DFP3" s="34"/>
      <c r="DFQ3" s="34"/>
      <c r="DFR3" s="34"/>
      <c r="DFS3" s="34"/>
      <c r="DFW3" s="34"/>
      <c r="DFX3" s="34"/>
      <c r="DFY3" s="34"/>
      <c r="DFZ3" s="34"/>
      <c r="DGA3" s="34"/>
      <c r="DGE3" s="34"/>
      <c r="DGF3" s="34"/>
      <c r="DGG3" s="34"/>
      <c r="DGH3" s="34"/>
      <c r="DGI3" s="34"/>
      <c r="DGM3" s="34"/>
      <c r="DGN3" s="34"/>
      <c r="DGO3" s="34"/>
      <c r="DGP3" s="34"/>
      <c r="DGQ3" s="34"/>
      <c r="DGU3" s="34"/>
      <c r="DGV3" s="34"/>
      <c r="DGW3" s="34"/>
      <c r="DGX3" s="34"/>
      <c r="DGY3" s="34"/>
      <c r="DHC3" s="34"/>
      <c r="DHD3" s="34"/>
      <c r="DHE3" s="34"/>
      <c r="DHF3" s="34"/>
      <c r="DHG3" s="34"/>
      <c r="DHK3" s="34"/>
      <c r="DHL3" s="34"/>
      <c r="DHM3" s="34"/>
      <c r="DHN3" s="34"/>
      <c r="DHO3" s="34"/>
      <c r="DHS3" s="34"/>
      <c r="DHT3" s="34"/>
      <c r="DHU3" s="34"/>
      <c r="DHV3" s="34"/>
      <c r="DHW3" s="34"/>
      <c r="DIA3" s="34"/>
      <c r="DIB3" s="34"/>
      <c r="DIC3" s="34"/>
      <c r="DID3" s="34"/>
      <c r="DIE3" s="34"/>
      <c r="DII3" s="34"/>
      <c r="DIJ3" s="34"/>
      <c r="DIK3" s="34"/>
      <c r="DIL3" s="34"/>
      <c r="DIM3" s="34"/>
      <c r="DIQ3" s="34"/>
      <c r="DIR3" s="34"/>
      <c r="DIS3" s="34"/>
      <c r="DIT3" s="34"/>
      <c r="DIU3" s="34"/>
      <c r="DIY3" s="34"/>
      <c r="DIZ3" s="34"/>
      <c r="DJA3" s="34"/>
      <c r="DJB3" s="34"/>
      <c r="DJC3" s="34"/>
      <c r="DJG3" s="34"/>
      <c r="DJH3" s="34"/>
      <c r="DJI3" s="34"/>
      <c r="DJJ3" s="34"/>
      <c r="DJK3" s="34"/>
      <c r="DJO3" s="34"/>
      <c r="DJP3" s="34"/>
      <c r="DJQ3" s="34"/>
      <c r="DJR3" s="34"/>
      <c r="DJS3" s="34"/>
      <c r="DJW3" s="34"/>
      <c r="DJX3" s="34"/>
      <c r="DJY3" s="34"/>
      <c r="DJZ3" s="34"/>
      <c r="DKA3" s="34"/>
      <c r="DKE3" s="34"/>
      <c r="DKF3" s="34"/>
      <c r="DKG3" s="34"/>
      <c r="DKH3" s="34"/>
      <c r="DKI3" s="34"/>
      <c r="DKM3" s="34"/>
      <c r="DKN3" s="34"/>
      <c r="DKO3" s="34"/>
      <c r="DKP3" s="34"/>
      <c r="DKQ3" s="34"/>
      <c r="DKU3" s="34"/>
      <c r="DKV3" s="34"/>
      <c r="DKW3" s="34"/>
      <c r="DKX3" s="34"/>
      <c r="DKY3" s="34"/>
      <c r="DLC3" s="34"/>
      <c r="DLD3" s="34"/>
      <c r="DLE3" s="34"/>
      <c r="DLF3" s="34"/>
      <c r="DLG3" s="34"/>
      <c r="DLK3" s="34"/>
      <c r="DLL3" s="34"/>
      <c r="DLM3" s="34"/>
      <c r="DLN3" s="34"/>
      <c r="DLO3" s="34"/>
      <c r="DLS3" s="34"/>
      <c r="DLT3" s="34"/>
      <c r="DLU3" s="34"/>
      <c r="DLV3" s="34"/>
      <c r="DLW3" s="34"/>
      <c r="DMA3" s="34"/>
      <c r="DMB3" s="34"/>
      <c r="DMC3" s="34"/>
      <c r="DMD3" s="34"/>
      <c r="DME3" s="34"/>
      <c r="DMI3" s="34"/>
      <c r="DMJ3" s="34"/>
      <c r="DMK3" s="34"/>
      <c r="DML3" s="34"/>
      <c r="DMM3" s="34"/>
      <c r="DMQ3" s="34"/>
      <c r="DMR3" s="34"/>
      <c r="DMS3" s="34"/>
      <c r="DMT3" s="34"/>
      <c r="DMU3" s="34"/>
      <c r="DMY3" s="34"/>
      <c r="DMZ3" s="34"/>
      <c r="DNA3" s="34"/>
      <c r="DNB3" s="34"/>
      <c r="DNC3" s="34"/>
      <c r="DNG3" s="34"/>
      <c r="DNH3" s="34"/>
      <c r="DNI3" s="34"/>
      <c r="DNJ3" s="34"/>
      <c r="DNK3" s="34"/>
      <c r="DNO3" s="34"/>
      <c r="DNP3" s="34"/>
      <c r="DNQ3" s="34"/>
      <c r="DNR3" s="34"/>
      <c r="DNS3" s="34"/>
      <c r="DNW3" s="34"/>
      <c r="DNX3" s="34"/>
      <c r="DNY3" s="34"/>
      <c r="DNZ3" s="34"/>
      <c r="DOA3" s="34"/>
      <c r="DOE3" s="34"/>
      <c r="DOF3" s="34"/>
      <c r="DOG3" s="34"/>
      <c r="DOH3" s="34"/>
      <c r="DOI3" s="34"/>
      <c r="DOM3" s="34"/>
      <c r="DON3" s="34"/>
      <c r="DOO3" s="34"/>
      <c r="DOP3" s="34"/>
      <c r="DOQ3" s="34"/>
      <c r="DOU3" s="34"/>
      <c r="DOV3" s="34"/>
      <c r="DOW3" s="34"/>
      <c r="DOX3" s="34"/>
      <c r="DOY3" s="34"/>
      <c r="DPC3" s="34"/>
      <c r="DPD3" s="34"/>
      <c r="DPE3" s="34"/>
      <c r="DPF3" s="34"/>
      <c r="DPG3" s="34"/>
      <c r="DPK3" s="34"/>
      <c r="DPL3" s="34"/>
      <c r="DPM3" s="34"/>
      <c r="DPN3" s="34"/>
      <c r="DPO3" s="34"/>
      <c r="DPS3" s="34"/>
      <c r="DPT3" s="34"/>
      <c r="DPU3" s="34"/>
      <c r="DPV3" s="34"/>
      <c r="DPW3" s="34"/>
      <c r="DQA3" s="34"/>
      <c r="DQB3" s="34"/>
      <c r="DQC3" s="34"/>
      <c r="DQD3" s="34"/>
      <c r="DQE3" s="34"/>
      <c r="DQI3" s="34"/>
      <c r="DQJ3" s="34"/>
      <c r="DQK3" s="34"/>
      <c r="DQL3" s="34"/>
      <c r="DQM3" s="34"/>
      <c r="DQQ3" s="34"/>
      <c r="DQR3" s="34"/>
      <c r="DQS3" s="34"/>
      <c r="DQT3" s="34"/>
      <c r="DQU3" s="34"/>
      <c r="DQY3" s="34"/>
      <c r="DQZ3" s="34"/>
      <c r="DRA3" s="34"/>
      <c r="DRB3" s="34"/>
      <c r="DRC3" s="34"/>
      <c r="DRG3" s="34"/>
      <c r="DRH3" s="34"/>
      <c r="DRI3" s="34"/>
      <c r="DRJ3" s="34"/>
      <c r="DRK3" s="34"/>
      <c r="DRO3" s="34"/>
      <c r="DRP3" s="34"/>
      <c r="DRQ3" s="34"/>
      <c r="DRR3" s="34"/>
      <c r="DRS3" s="34"/>
      <c r="DRW3" s="34"/>
      <c r="DRX3" s="34"/>
      <c r="DRY3" s="34"/>
      <c r="DRZ3" s="34"/>
      <c r="DSA3" s="34"/>
      <c r="DSE3" s="34"/>
      <c r="DSF3" s="34"/>
      <c r="DSG3" s="34"/>
      <c r="DSH3" s="34"/>
      <c r="DSI3" s="34"/>
      <c r="DSM3" s="34"/>
      <c r="DSN3" s="34"/>
      <c r="DSO3" s="34"/>
      <c r="DSP3" s="34"/>
      <c r="DSQ3" s="34"/>
      <c r="DSU3" s="34"/>
      <c r="DSV3" s="34"/>
      <c r="DSW3" s="34"/>
      <c r="DSX3" s="34"/>
      <c r="DSY3" s="34"/>
      <c r="DTC3" s="34"/>
      <c r="DTD3" s="34"/>
      <c r="DTE3" s="34"/>
      <c r="DTF3" s="34"/>
      <c r="DTG3" s="34"/>
      <c r="DTK3" s="34"/>
      <c r="DTL3" s="34"/>
      <c r="DTM3" s="34"/>
      <c r="DTN3" s="34"/>
      <c r="DTO3" s="34"/>
      <c r="DTS3" s="34"/>
      <c r="DTT3" s="34"/>
      <c r="DTU3" s="34"/>
      <c r="DTV3" s="34"/>
      <c r="DTW3" s="34"/>
      <c r="DUA3" s="34"/>
      <c r="DUB3" s="34"/>
      <c r="DUC3" s="34"/>
      <c r="DUD3" s="34"/>
      <c r="DUE3" s="34"/>
      <c r="DUI3" s="34"/>
      <c r="DUJ3" s="34"/>
      <c r="DUK3" s="34"/>
      <c r="DUL3" s="34"/>
      <c r="DUM3" s="34"/>
      <c r="DUQ3" s="34"/>
      <c r="DUR3" s="34"/>
      <c r="DUS3" s="34"/>
      <c r="DUT3" s="34"/>
      <c r="DUU3" s="34"/>
      <c r="DUY3" s="34"/>
      <c r="DUZ3" s="34"/>
      <c r="DVA3" s="34"/>
      <c r="DVB3" s="34"/>
      <c r="DVC3" s="34"/>
      <c r="DVG3" s="34"/>
      <c r="DVH3" s="34"/>
      <c r="DVI3" s="34"/>
      <c r="DVJ3" s="34"/>
      <c r="DVK3" s="34"/>
      <c r="DVO3" s="34"/>
      <c r="DVP3" s="34"/>
      <c r="DVQ3" s="34"/>
      <c r="DVR3" s="34"/>
      <c r="DVS3" s="34"/>
      <c r="DVW3" s="34"/>
      <c r="DVX3" s="34"/>
      <c r="DVY3" s="34"/>
      <c r="DVZ3" s="34"/>
      <c r="DWA3" s="34"/>
      <c r="DWE3" s="34"/>
      <c r="DWF3" s="34"/>
      <c r="DWG3" s="34"/>
      <c r="DWH3" s="34"/>
      <c r="DWI3" s="34"/>
      <c r="DWM3" s="34"/>
      <c r="DWN3" s="34"/>
      <c r="DWO3" s="34"/>
      <c r="DWP3" s="34"/>
      <c r="DWQ3" s="34"/>
      <c r="DWU3" s="34"/>
      <c r="DWV3" s="34"/>
      <c r="DWW3" s="34"/>
      <c r="DWX3" s="34"/>
      <c r="DWY3" s="34"/>
      <c r="DXC3" s="34"/>
      <c r="DXD3" s="34"/>
      <c r="DXE3" s="34"/>
      <c r="DXF3" s="34"/>
      <c r="DXG3" s="34"/>
      <c r="DXK3" s="34"/>
      <c r="DXL3" s="34"/>
      <c r="DXM3" s="34"/>
      <c r="DXN3" s="34"/>
      <c r="DXO3" s="34"/>
      <c r="DXS3" s="34"/>
      <c r="DXT3" s="34"/>
      <c r="DXU3" s="34"/>
      <c r="DXV3" s="34"/>
      <c r="DXW3" s="34"/>
      <c r="DYA3" s="34"/>
      <c r="DYB3" s="34"/>
      <c r="DYC3" s="34"/>
      <c r="DYD3" s="34"/>
      <c r="DYE3" s="34"/>
      <c r="DYI3" s="34"/>
      <c r="DYJ3" s="34"/>
      <c r="DYK3" s="34"/>
      <c r="DYL3" s="34"/>
      <c r="DYM3" s="34"/>
      <c r="DYQ3" s="34"/>
      <c r="DYR3" s="34"/>
      <c r="DYS3" s="34"/>
      <c r="DYT3" s="34"/>
      <c r="DYU3" s="34"/>
      <c r="DYY3" s="34"/>
      <c r="DYZ3" s="34"/>
      <c r="DZA3" s="34"/>
      <c r="DZB3" s="34"/>
      <c r="DZC3" s="34"/>
      <c r="DZG3" s="34"/>
      <c r="DZH3" s="34"/>
      <c r="DZI3" s="34"/>
      <c r="DZJ3" s="34"/>
      <c r="DZK3" s="34"/>
      <c r="DZO3" s="34"/>
      <c r="DZP3" s="34"/>
      <c r="DZQ3" s="34"/>
      <c r="DZR3" s="34"/>
      <c r="DZS3" s="34"/>
      <c r="DZW3" s="34"/>
      <c r="DZX3" s="34"/>
      <c r="DZY3" s="34"/>
      <c r="DZZ3" s="34"/>
      <c r="EAA3" s="34"/>
      <c r="EAE3" s="34"/>
      <c r="EAF3" s="34"/>
      <c r="EAG3" s="34"/>
      <c r="EAH3" s="34"/>
      <c r="EAI3" s="34"/>
      <c r="EAM3" s="34"/>
      <c r="EAN3" s="34"/>
      <c r="EAO3" s="34"/>
      <c r="EAP3" s="34"/>
      <c r="EAQ3" s="34"/>
      <c r="EAU3" s="34"/>
      <c r="EAV3" s="34"/>
      <c r="EAW3" s="34"/>
      <c r="EAX3" s="34"/>
      <c r="EAY3" s="34"/>
      <c r="EBC3" s="34"/>
      <c r="EBD3" s="34"/>
      <c r="EBE3" s="34"/>
      <c r="EBF3" s="34"/>
      <c r="EBG3" s="34"/>
      <c r="EBK3" s="34"/>
      <c r="EBL3" s="34"/>
      <c r="EBM3" s="34"/>
      <c r="EBN3" s="34"/>
      <c r="EBO3" s="34"/>
      <c r="EBS3" s="34"/>
      <c r="EBT3" s="34"/>
      <c r="EBU3" s="34"/>
      <c r="EBV3" s="34"/>
      <c r="EBW3" s="34"/>
      <c r="ECA3" s="34"/>
      <c r="ECB3" s="34"/>
      <c r="ECC3" s="34"/>
      <c r="ECD3" s="34"/>
      <c r="ECE3" s="34"/>
      <c r="ECI3" s="34"/>
      <c r="ECJ3" s="34"/>
      <c r="ECK3" s="34"/>
      <c r="ECL3" s="34"/>
      <c r="ECM3" s="34"/>
      <c r="ECQ3" s="34"/>
      <c r="ECR3" s="34"/>
      <c r="ECS3" s="34"/>
      <c r="ECT3" s="34"/>
      <c r="ECU3" s="34"/>
      <c r="ECY3" s="34"/>
      <c r="ECZ3" s="34"/>
      <c r="EDA3" s="34"/>
      <c r="EDB3" s="34"/>
      <c r="EDC3" s="34"/>
      <c r="EDG3" s="34"/>
      <c r="EDH3" s="34"/>
      <c r="EDI3" s="34"/>
      <c r="EDJ3" s="34"/>
      <c r="EDK3" s="34"/>
      <c r="EDO3" s="34"/>
      <c r="EDP3" s="34"/>
      <c r="EDQ3" s="34"/>
      <c r="EDR3" s="34"/>
      <c r="EDS3" s="34"/>
      <c r="EDW3" s="34"/>
      <c r="EDX3" s="34"/>
      <c r="EDY3" s="34"/>
      <c r="EDZ3" s="34"/>
      <c r="EEA3" s="34"/>
      <c r="EEE3" s="34"/>
      <c r="EEF3" s="34"/>
      <c r="EEG3" s="34"/>
      <c r="EEH3" s="34"/>
      <c r="EEI3" s="34"/>
      <c r="EEM3" s="34"/>
      <c r="EEN3" s="34"/>
      <c r="EEO3" s="34"/>
      <c r="EEP3" s="34"/>
      <c r="EEQ3" s="34"/>
      <c r="EEU3" s="34"/>
      <c r="EEV3" s="34"/>
      <c r="EEW3" s="34"/>
      <c r="EEX3" s="34"/>
      <c r="EEY3" s="34"/>
      <c r="EFC3" s="34"/>
      <c r="EFD3" s="34"/>
      <c r="EFE3" s="34"/>
      <c r="EFF3" s="34"/>
      <c r="EFG3" s="34"/>
      <c r="EFK3" s="34"/>
      <c r="EFL3" s="34"/>
      <c r="EFM3" s="34"/>
      <c r="EFN3" s="34"/>
      <c r="EFO3" s="34"/>
      <c r="EFS3" s="34"/>
      <c r="EFT3" s="34"/>
      <c r="EFU3" s="34"/>
      <c r="EFV3" s="34"/>
      <c r="EFW3" s="34"/>
      <c r="EGA3" s="34"/>
      <c r="EGB3" s="34"/>
      <c r="EGC3" s="34"/>
      <c r="EGD3" s="34"/>
      <c r="EGE3" s="34"/>
      <c r="EGI3" s="34"/>
      <c r="EGJ3" s="34"/>
      <c r="EGK3" s="34"/>
      <c r="EGL3" s="34"/>
      <c r="EGM3" s="34"/>
      <c r="EGQ3" s="34"/>
      <c r="EGR3" s="34"/>
      <c r="EGS3" s="34"/>
      <c r="EGT3" s="34"/>
      <c r="EGU3" s="34"/>
      <c r="EGY3" s="34"/>
      <c r="EGZ3" s="34"/>
      <c r="EHA3" s="34"/>
      <c r="EHB3" s="34"/>
      <c r="EHC3" s="34"/>
      <c r="EHG3" s="34"/>
      <c r="EHH3" s="34"/>
      <c r="EHI3" s="34"/>
      <c r="EHJ3" s="34"/>
      <c r="EHK3" s="34"/>
      <c r="EHO3" s="34"/>
      <c r="EHP3" s="34"/>
      <c r="EHQ3" s="34"/>
      <c r="EHR3" s="34"/>
      <c r="EHS3" s="34"/>
      <c r="EHW3" s="34"/>
      <c r="EHX3" s="34"/>
      <c r="EHY3" s="34"/>
      <c r="EHZ3" s="34"/>
      <c r="EIA3" s="34"/>
      <c r="EIE3" s="34"/>
      <c r="EIF3" s="34"/>
      <c r="EIG3" s="34"/>
      <c r="EIH3" s="34"/>
      <c r="EII3" s="34"/>
      <c r="EIM3" s="34"/>
      <c r="EIN3" s="34"/>
      <c r="EIO3" s="34"/>
      <c r="EIP3" s="34"/>
      <c r="EIQ3" s="34"/>
      <c r="EIU3" s="34"/>
      <c r="EIV3" s="34"/>
      <c r="EIW3" s="34"/>
      <c r="EIX3" s="34"/>
      <c r="EIY3" s="34"/>
      <c r="EJC3" s="34"/>
      <c r="EJD3" s="34"/>
      <c r="EJE3" s="34"/>
      <c r="EJF3" s="34"/>
      <c r="EJG3" s="34"/>
      <c r="EJK3" s="34"/>
      <c r="EJL3" s="34"/>
      <c r="EJM3" s="34"/>
      <c r="EJN3" s="34"/>
      <c r="EJO3" s="34"/>
      <c r="EJS3" s="34"/>
      <c r="EJT3" s="34"/>
      <c r="EJU3" s="34"/>
      <c r="EJV3" s="34"/>
      <c r="EJW3" s="34"/>
      <c r="EKA3" s="34"/>
      <c r="EKB3" s="34"/>
      <c r="EKC3" s="34"/>
      <c r="EKD3" s="34"/>
      <c r="EKE3" s="34"/>
      <c r="EKI3" s="34"/>
      <c r="EKJ3" s="34"/>
      <c r="EKK3" s="34"/>
      <c r="EKL3" s="34"/>
      <c r="EKM3" s="34"/>
      <c r="EKQ3" s="34"/>
      <c r="EKR3" s="34"/>
      <c r="EKS3" s="34"/>
      <c r="EKT3" s="34"/>
      <c r="EKU3" s="34"/>
      <c r="EKY3" s="34"/>
      <c r="EKZ3" s="34"/>
      <c r="ELA3" s="34"/>
      <c r="ELB3" s="34"/>
      <c r="ELC3" s="34"/>
      <c r="ELG3" s="34"/>
      <c r="ELH3" s="34"/>
      <c r="ELI3" s="34"/>
      <c r="ELJ3" s="34"/>
      <c r="ELK3" s="34"/>
      <c r="ELO3" s="34"/>
      <c r="ELP3" s="34"/>
      <c r="ELQ3" s="34"/>
      <c r="ELR3" s="34"/>
      <c r="ELS3" s="34"/>
      <c r="ELW3" s="34"/>
      <c r="ELX3" s="34"/>
      <c r="ELY3" s="34"/>
      <c r="ELZ3" s="34"/>
      <c r="EMA3" s="34"/>
      <c r="EME3" s="34"/>
      <c r="EMF3" s="34"/>
      <c r="EMG3" s="34"/>
      <c r="EMH3" s="34"/>
      <c r="EMI3" s="34"/>
      <c r="EMM3" s="34"/>
      <c r="EMN3" s="34"/>
      <c r="EMO3" s="34"/>
      <c r="EMP3" s="34"/>
      <c r="EMQ3" s="34"/>
      <c r="EMU3" s="34"/>
      <c r="EMV3" s="34"/>
      <c r="EMW3" s="34"/>
      <c r="EMX3" s="34"/>
      <c r="EMY3" s="34"/>
      <c r="ENC3" s="34"/>
      <c r="END3" s="34"/>
      <c r="ENE3" s="34"/>
      <c r="ENF3" s="34"/>
      <c r="ENG3" s="34"/>
      <c r="ENK3" s="34"/>
      <c r="ENL3" s="34"/>
      <c r="ENM3" s="34"/>
      <c r="ENN3" s="34"/>
      <c r="ENO3" s="34"/>
      <c r="ENS3" s="34"/>
      <c r="ENT3" s="34"/>
      <c r="ENU3" s="34"/>
      <c r="ENV3" s="34"/>
      <c r="ENW3" s="34"/>
      <c r="EOA3" s="34"/>
      <c r="EOB3" s="34"/>
      <c r="EOC3" s="34"/>
      <c r="EOD3" s="34"/>
      <c r="EOE3" s="34"/>
      <c r="EOI3" s="34"/>
      <c r="EOJ3" s="34"/>
      <c r="EOK3" s="34"/>
      <c r="EOL3" s="34"/>
      <c r="EOM3" s="34"/>
      <c r="EOQ3" s="34"/>
      <c r="EOR3" s="34"/>
      <c r="EOS3" s="34"/>
      <c r="EOT3" s="34"/>
      <c r="EOU3" s="34"/>
      <c r="EOY3" s="34"/>
      <c r="EOZ3" s="34"/>
      <c r="EPA3" s="34"/>
      <c r="EPB3" s="34"/>
      <c r="EPC3" s="34"/>
      <c r="EPG3" s="34"/>
      <c r="EPH3" s="34"/>
      <c r="EPI3" s="34"/>
      <c r="EPJ3" s="34"/>
      <c r="EPK3" s="34"/>
      <c r="EPO3" s="34"/>
      <c r="EPP3" s="34"/>
      <c r="EPQ3" s="34"/>
      <c r="EPR3" s="34"/>
      <c r="EPS3" s="34"/>
      <c r="EPW3" s="34"/>
      <c r="EPX3" s="34"/>
      <c r="EPY3" s="34"/>
      <c r="EPZ3" s="34"/>
      <c r="EQA3" s="34"/>
      <c r="EQE3" s="34"/>
      <c r="EQF3" s="34"/>
      <c r="EQG3" s="34"/>
      <c r="EQH3" s="34"/>
      <c r="EQI3" s="34"/>
      <c r="EQM3" s="34"/>
      <c r="EQN3" s="34"/>
      <c r="EQO3" s="34"/>
      <c r="EQP3" s="34"/>
      <c r="EQQ3" s="34"/>
      <c r="EQU3" s="34"/>
      <c r="EQV3" s="34"/>
      <c r="EQW3" s="34"/>
      <c r="EQX3" s="34"/>
      <c r="EQY3" s="34"/>
      <c r="ERC3" s="34"/>
      <c r="ERD3" s="34"/>
      <c r="ERE3" s="34"/>
      <c r="ERF3" s="34"/>
      <c r="ERG3" s="34"/>
      <c r="ERK3" s="34"/>
      <c r="ERL3" s="34"/>
      <c r="ERM3" s="34"/>
      <c r="ERN3" s="34"/>
      <c r="ERO3" s="34"/>
      <c r="ERS3" s="34"/>
      <c r="ERT3" s="34"/>
      <c r="ERU3" s="34"/>
      <c r="ERV3" s="34"/>
      <c r="ERW3" s="34"/>
      <c r="ESA3" s="34"/>
      <c r="ESB3" s="34"/>
      <c r="ESC3" s="34"/>
      <c r="ESD3" s="34"/>
      <c r="ESE3" s="34"/>
      <c r="ESI3" s="34"/>
      <c r="ESJ3" s="34"/>
      <c r="ESK3" s="34"/>
      <c r="ESL3" s="34"/>
      <c r="ESM3" s="34"/>
      <c r="ESQ3" s="34"/>
      <c r="ESR3" s="34"/>
      <c r="ESS3" s="34"/>
      <c r="EST3" s="34"/>
      <c r="ESU3" s="34"/>
      <c r="ESY3" s="34"/>
      <c r="ESZ3" s="34"/>
      <c r="ETA3" s="34"/>
      <c r="ETB3" s="34"/>
      <c r="ETC3" s="34"/>
      <c r="ETG3" s="34"/>
      <c r="ETH3" s="34"/>
      <c r="ETI3" s="34"/>
      <c r="ETJ3" s="34"/>
      <c r="ETK3" s="34"/>
      <c r="ETO3" s="34"/>
      <c r="ETP3" s="34"/>
      <c r="ETQ3" s="34"/>
      <c r="ETR3" s="34"/>
      <c r="ETS3" s="34"/>
      <c r="ETW3" s="34"/>
      <c r="ETX3" s="34"/>
      <c r="ETY3" s="34"/>
      <c r="ETZ3" s="34"/>
      <c r="EUA3" s="34"/>
      <c r="EUE3" s="34"/>
      <c r="EUF3" s="34"/>
      <c r="EUG3" s="34"/>
      <c r="EUH3" s="34"/>
      <c r="EUI3" s="34"/>
      <c r="EUM3" s="34"/>
      <c r="EUN3" s="34"/>
      <c r="EUO3" s="34"/>
      <c r="EUP3" s="34"/>
      <c r="EUQ3" s="34"/>
      <c r="EUU3" s="34"/>
      <c r="EUV3" s="34"/>
      <c r="EUW3" s="34"/>
      <c r="EUX3" s="34"/>
      <c r="EUY3" s="34"/>
      <c r="EVC3" s="34"/>
      <c r="EVD3" s="34"/>
      <c r="EVE3" s="34"/>
      <c r="EVF3" s="34"/>
      <c r="EVG3" s="34"/>
      <c r="EVK3" s="34"/>
      <c r="EVL3" s="34"/>
      <c r="EVM3" s="34"/>
      <c r="EVN3" s="34"/>
      <c r="EVO3" s="34"/>
      <c r="EVS3" s="34"/>
      <c r="EVT3" s="34"/>
      <c r="EVU3" s="34"/>
      <c r="EVV3" s="34"/>
      <c r="EVW3" s="34"/>
      <c r="EWA3" s="34"/>
      <c r="EWB3" s="34"/>
      <c r="EWC3" s="34"/>
      <c r="EWD3" s="34"/>
      <c r="EWE3" s="34"/>
      <c r="EWI3" s="34"/>
      <c r="EWJ3" s="34"/>
      <c r="EWK3" s="34"/>
      <c r="EWL3" s="34"/>
      <c r="EWM3" s="34"/>
      <c r="EWQ3" s="34"/>
      <c r="EWR3" s="34"/>
      <c r="EWS3" s="34"/>
      <c r="EWT3" s="34"/>
      <c r="EWU3" s="34"/>
      <c r="EWY3" s="34"/>
      <c r="EWZ3" s="34"/>
      <c r="EXA3" s="34"/>
      <c r="EXB3" s="34"/>
      <c r="EXC3" s="34"/>
      <c r="EXG3" s="34"/>
      <c r="EXH3" s="34"/>
      <c r="EXI3" s="34"/>
      <c r="EXJ3" s="34"/>
      <c r="EXK3" s="34"/>
      <c r="EXO3" s="34"/>
      <c r="EXP3" s="34"/>
      <c r="EXQ3" s="34"/>
      <c r="EXR3" s="34"/>
      <c r="EXS3" s="34"/>
      <c r="EXW3" s="34"/>
      <c r="EXX3" s="34"/>
      <c r="EXY3" s="34"/>
      <c r="EXZ3" s="34"/>
      <c r="EYA3" s="34"/>
      <c r="EYE3" s="34"/>
      <c r="EYF3" s="34"/>
      <c r="EYG3" s="34"/>
      <c r="EYH3" s="34"/>
      <c r="EYI3" s="34"/>
      <c r="EYM3" s="34"/>
      <c r="EYN3" s="34"/>
      <c r="EYO3" s="34"/>
      <c r="EYP3" s="34"/>
      <c r="EYQ3" s="34"/>
      <c r="EYU3" s="34"/>
      <c r="EYV3" s="34"/>
      <c r="EYW3" s="34"/>
      <c r="EYX3" s="34"/>
      <c r="EYY3" s="34"/>
      <c r="EZC3" s="34"/>
      <c r="EZD3" s="34"/>
      <c r="EZE3" s="34"/>
      <c r="EZF3" s="34"/>
      <c r="EZG3" s="34"/>
      <c r="EZK3" s="34"/>
      <c r="EZL3" s="34"/>
      <c r="EZM3" s="34"/>
      <c r="EZN3" s="34"/>
      <c r="EZO3" s="34"/>
      <c r="EZS3" s="34"/>
      <c r="EZT3" s="34"/>
      <c r="EZU3" s="34"/>
      <c r="EZV3" s="34"/>
      <c r="EZW3" s="34"/>
      <c r="FAA3" s="34"/>
      <c r="FAB3" s="34"/>
      <c r="FAC3" s="34"/>
      <c r="FAD3" s="34"/>
      <c r="FAE3" s="34"/>
      <c r="FAI3" s="34"/>
      <c r="FAJ3" s="34"/>
      <c r="FAK3" s="34"/>
      <c r="FAL3" s="34"/>
      <c r="FAM3" s="34"/>
      <c r="FAQ3" s="34"/>
      <c r="FAR3" s="34"/>
      <c r="FAS3" s="34"/>
      <c r="FAT3" s="34"/>
      <c r="FAU3" s="34"/>
      <c r="FAY3" s="34"/>
      <c r="FAZ3" s="34"/>
      <c r="FBA3" s="34"/>
      <c r="FBB3" s="34"/>
      <c r="FBC3" s="34"/>
      <c r="FBG3" s="34"/>
      <c r="FBH3" s="34"/>
      <c r="FBI3" s="34"/>
      <c r="FBJ3" s="34"/>
      <c r="FBK3" s="34"/>
      <c r="FBO3" s="34"/>
      <c r="FBP3" s="34"/>
      <c r="FBQ3" s="34"/>
      <c r="FBR3" s="34"/>
      <c r="FBS3" s="34"/>
      <c r="FBW3" s="34"/>
      <c r="FBX3" s="34"/>
      <c r="FBY3" s="34"/>
      <c r="FBZ3" s="34"/>
      <c r="FCA3" s="34"/>
      <c r="FCE3" s="34"/>
      <c r="FCF3" s="34"/>
      <c r="FCG3" s="34"/>
      <c r="FCH3" s="34"/>
      <c r="FCI3" s="34"/>
      <c r="FCM3" s="34"/>
      <c r="FCN3" s="34"/>
      <c r="FCO3" s="34"/>
      <c r="FCP3" s="34"/>
      <c r="FCQ3" s="34"/>
      <c r="FCU3" s="34"/>
      <c r="FCV3" s="34"/>
      <c r="FCW3" s="34"/>
      <c r="FCX3" s="34"/>
      <c r="FCY3" s="34"/>
      <c r="FDC3" s="34"/>
      <c r="FDD3" s="34"/>
      <c r="FDE3" s="34"/>
      <c r="FDF3" s="34"/>
      <c r="FDG3" s="34"/>
      <c r="FDK3" s="34"/>
      <c r="FDL3" s="34"/>
      <c r="FDM3" s="34"/>
      <c r="FDN3" s="34"/>
      <c r="FDO3" s="34"/>
      <c r="FDS3" s="34"/>
      <c r="FDT3" s="34"/>
      <c r="FDU3" s="34"/>
      <c r="FDV3" s="34"/>
      <c r="FDW3" s="34"/>
      <c r="FEA3" s="34"/>
      <c r="FEB3" s="34"/>
      <c r="FEC3" s="34"/>
      <c r="FED3" s="34"/>
      <c r="FEE3" s="34"/>
      <c r="FEI3" s="34"/>
      <c r="FEJ3" s="34"/>
      <c r="FEK3" s="34"/>
      <c r="FEL3" s="34"/>
      <c r="FEM3" s="34"/>
      <c r="FEQ3" s="34"/>
      <c r="FER3" s="34"/>
      <c r="FES3" s="34"/>
      <c r="FET3" s="34"/>
      <c r="FEU3" s="34"/>
      <c r="FEY3" s="34"/>
      <c r="FEZ3" s="34"/>
      <c r="FFA3" s="34"/>
      <c r="FFB3" s="34"/>
      <c r="FFC3" s="34"/>
      <c r="FFG3" s="34"/>
      <c r="FFH3" s="34"/>
      <c r="FFI3" s="34"/>
      <c r="FFJ3" s="34"/>
      <c r="FFK3" s="34"/>
      <c r="FFO3" s="34"/>
      <c r="FFP3" s="34"/>
      <c r="FFQ3" s="34"/>
      <c r="FFR3" s="34"/>
      <c r="FFS3" s="34"/>
      <c r="FFW3" s="34"/>
      <c r="FFX3" s="34"/>
      <c r="FFY3" s="34"/>
      <c r="FFZ3" s="34"/>
      <c r="FGA3" s="34"/>
      <c r="FGE3" s="34"/>
      <c r="FGF3" s="34"/>
      <c r="FGG3" s="34"/>
      <c r="FGH3" s="34"/>
      <c r="FGI3" s="34"/>
      <c r="FGM3" s="34"/>
      <c r="FGN3" s="34"/>
      <c r="FGO3" s="34"/>
      <c r="FGP3" s="34"/>
      <c r="FGQ3" s="34"/>
      <c r="FGU3" s="34"/>
      <c r="FGV3" s="34"/>
      <c r="FGW3" s="34"/>
      <c r="FGX3" s="34"/>
      <c r="FGY3" s="34"/>
      <c r="FHC3" s="34"/>
      <c r="FHD3" s="34"/>
      <c r="FHE3" s="34"/>
      <c r="FHF3" s="34"/>
      <c r="FHG3" s="34"/>
      <c r="FHK3" s="34"/>
      <c r="FHL3" s="34"/>
      <c r="FHM3" s="34"/>
      <c r="FHN3" s="34"/>
      <c r="FHO3" s="34"/>
      <c r="FHS3" s="34"/>
      <c r="FHT3" s="34"/>
      <c r="FHU3" s="34"/>
      <c r="FHV3" s="34"/>
      <c r="FHW3" s="34"/>
      <c r="FIA3" s="34"/>
      <c r="FIB3" s="34"/>
      <c r="FIC3" s="34"/>
      <c r="FID3" s="34"/>
      <c r="FIE3" s="34"/>
      <c r="FII3" s="34"/>
      <c r="FIJ3" s="34"/>
      <c r="FIK3" s="34"/>
      <c r="FIL3" s="34"/>
      <c r="FIM3" s="34"/>
      <c r="FIQ3" s="34"/>
      <c r="FIR3" s="34"/>
      <c r="FIS3" s="34"/>
      <c r="FIT3" s="34"/>
      <c r="FIU3" s="34"/>
      <c r="FIY3" s="34"/>
      <c r="FIZ3" s="34"/>
      <c r="FJA3" s="34"/>
      <c r="FJB3" s="34"/>
      <c r="FJC3" s="34"/>
      <c r="FJG3" s="34"/>
      <c r="FJH3" s="34"/>
      <c r="FJI3" s="34"/>
      <c r="FJJ3" s="34"/>
      <c r="FJK3" s="34"/>
      <c r="FJO3" s="34"/>
      <c r="FJP3" s="34"/>
      <c r="FJQ3" s="34"/>
      <c r="FJR3" s="34"/>
      <c r="FJS3" s="34"/>
      <c r="FJW3" s="34"/>
      <c r="FJX3" s="34"/>
      <c r="FJY3" s="34"/>
      <c r="FJZ3" s="34"/>
      <c r="FKA3" s="34"/>
      <c r="FKE3" s="34"/>
      <c r="FKF3" s="34"/>
      <c r="FKG3" s="34"/>
      <c r="FKH3" s="34"/>
      <c r="FKI3" s="34"/>
      <c r="FKM3" s="34"/>
      <c r="FKN3" s="34"/>
      <c r="FKO3" s="34"/>
      <c r="FKP3" s="34"/>
      <c r="FKQ3" s="34"/>
      <c r="FKU3" s="34"/>
      <c r="FKV3" s="34"/>
      <c r="FKW3" s="34"/>
      <c r="FKX3" s="34"/>
      <c r="FKY3" s="34"/>
      <c r="FLC3" s="34"/>
      <c r="FLD3" s="34"/>
      <c r="FLE3" s="34"/>
      <c r="FLF3" s="34"/>
      <c r="FLG3" s="34"/>
      <c r="FLK3" s="34"/>
      <c r="FLL3" s="34"/>
      <c r="FLM3" s="34"/>
      <c r="FLN3" s="34"/>
      <c r="FLO3" s="34"/>
      <c r="FLS3" s="34"/>
      <c r="FLT3" s="34"/>
      <c r="FLU3" s="34"/>
      <c r="FLV3" s="34"/>
      <c r="FLW3" s="34"/>
      <c r="FMA3" s="34"/>
      <c r="FMB3" s="34"/>
      <c r="FMC3" s="34"/>
      <c r="FMD3" s="34"/>
      <c r="FME3" s="34"/>
      <c r="FMI3" s="34"/>
      <c r="FMJ3" s="34"/>
      <c r="FMK3" s="34"/>
      <c r="FML3" s="34"/>
      <c r="FMM3" s="34"/>
      <c r="FMQ3" s="34"/>
      <c r="FMR3" s="34"/>
      <c r="FMS3" s="34"/>
      <c r="FMT3" s="34"/>
      <c r="FMU3" s="34"/>
      <c r="FMY3" s="34"/>
      <c r="FMZ3" s="34"/>
      <c r="FNA3" s="34"/>
      <c r="FNB3" s="34"/>
      <c r="FNC3" s="34"/>
      <c r="FNG3" s="34"/>
      <c r="FNH3" s="34"/>
      <c r="FNI3" s="34"/>
      <c r="FNJ3" s="34"/>
      <c r="FNK3" s="34"/>
      <c r="FNO3" s="34"/>
      <c r="FNP3" s="34"/>
      <c r="FNQ3" s="34"/>
      <c r="FNR3" s="34"/>
      <c r="FNS3" s="34"/>
      <c r="FNW3" s="34"/>
      <c r="FNX3" s="34"/>
      <c r="FNY3" s="34"/>
      <c r="FNZ3" s="34"/>
      <c r="FOA3" s="34"/>
      <c r="FOE3" s="34"/>
      <c r="FOF3" s="34"/>
      <c r="FOG3" s="34"/>
      <c r="FOH3" s="34"/>
      <c r="FOI3" s="34"/>
      <c r="FOM3" s="34"/>
      <c r="FON3" s="34"/>
      <c r="FOO3" s="34"/>
      <c r="FOP3" s="34"/>
      <c r="FOQ3" s="34"/>
      <c r="FOU3" s="34"/>
      <c r="FOV3" s="34"/>
      <c r="FOW3" s="34"/>
      <c r="FOX3" s="34"/>
      <c r="FOY3" s="34"/>
      <c r="FPC3" s="34"/>
      <c r="FPD3" s="34"/>
      <c r="FPE3" s="34"/>
      <c r="FPF3" s="34"/>
      <c r="FPG3" s="34"/>
      <c r="FPK3" s="34"/>
      <c r="FPL3" s="34"/>
      <c r="FPM3" s="34"/>
      <c r="FPN3" s="34"/>
      <c r="FPO3" s="34"/>
      <c r="FPS3" s="34"/>
      <c r="FPT3" s="34"/>
      <c r="FPU3" s="34"/>
      <c r="FPV3" s="34"/>
      <c r="FPW3" s="34"/>
      <c r="FQA3" s="34"/>
      <c r="FQB3" s="34"/>
      <c r="FQC3" s="34"/>
      <c r="FQD3" s="34"/>
      <c r="FQE3" s="34"/>
      <c r="FQI3" s="34"/>
      <c r="FQJ3" s="34"/>
      <c r="FQK3" s="34"/>
      <c r="FQL3" s="34"/>
      <c r="FQM3" s="34"/>
      <c r="FQQ3" s="34"/>
      <c r="FQR3" s="34"/>
      <c r="FQS3" s="34"/>
      <c r="FQT3" s="34"/>
      <c r="FQU3" s="34"/>
      <c r="FQY3" s="34"/>
      <c r="FQZ3" s="34"/>
      <c r="FRA3" s="34"/>
      <c r="FRB3" s="34"/>
      <c r="FRC3" s="34"/>
      <c r="FRG3" s="34"/>
      <c r="FRH3" s="34"/>
      <c r="FRI3" s="34"/>
      <c r="FRJ3" s="34"/>
      <c r="FRK3" s="34"/>
      <c r="FRO3" s="34"/>
      <c r="FRP3" s="34"/>
      <c r="FRQ3" s="34"/>
      <c r="FRR3" s="34"/>
      <c r="FRS3" s="34"/>
      <c r="FRW3" s="34"/>
      <c r="FRX3" s="34"/>
      <c r="FRY3" s="34"/>
      <c r="FRZ3" s="34"/>
      <c r="FSA3" s="34"/>
      <c r="FSE3" s="34"/>
      <c r="FSF3" s="34"/>
      <c r="FSG3" s="34"/>
      <c r="FSH3" s="34"/>
      <c r="FSI3" s="34"/>
      <c r="FSM3" s="34"/>
      <c r="FSN3" s="34"/>
      <c r="FSO3" s="34"/>
      <c r="FSP3" s="34"/>
      <c r="FSQ3" s="34"/>
      <c r="FSU3" s="34"/>
      <c r="FSV3" s="34"/>
      <c r="FSW3" s="34"/>
      <c r="FSX3" s="34"/>
      <c r="FSY3" s="34"/>
      <c r="FTC3" s="34"/>
      <c r="FTD3" s="34"/>
      <c r="FTE3" s="34"/>
      <c r="FTF3" s="34"/>
      <c r="FTG3" s="34"/>
      <c r="FTK3" s="34"/>
      <c r="FTL3" s="34"/>
      <c r="FTM3" s="34"/>
      <c r="FTN3" s="34"/>
      <c r="FTO3" s="34"/>
      <c r="FTS3" s="34"/>
      <c r="FTT3" s="34"/>
      <c r="FTU3" s="34"/>
      <c r="FTV3" s="34"/>
      <c r="FTW3" s="34"/>
      <c r="FUA3" s="34"/>
      <c r="FUB3" s="34"/>
      <c r="FUC3" s="34"/>
      <c r="FUD3" s="34"/>
      <c r="FUE3" s="34"/>
      <c r="FUI3" s="34"/>
      <c r="FUJ3" s="34"/>
      <c r="FUK3" s="34"/>
      <c r="FUL3" s="34"/>
      <c r="FUM3" s="34"/>
      <c r="FUQ3" s="34"/>
      <c r="FUR3" s="34"/>
      <c r="FUS3" s="34"/>
      <c r="FUT3" s="34"/>
      <c r="FUU3" s="34"/>
      <c r="FUY3" s="34"/>
      <c r="FUZ3" s="34"/>
      <c r="FVA3" s="34"/>
      <c r="FVB3" s="34"/>
      <c r="FVC3" s="34"/>
      <c r="FVG3" s="34"/>
      <c r="FVH3" s="34"/>
      <c r="FVI3" s="34"/>
      <c r="FVJ3" s="34"/>
      <c r="FVK3" s="34"/>
      <c r="FVO3" s="34"/>
      <c r="FVP3" s="34"/>
      <c r="FVQ3" s="34"/>
      <c r="FVR3" s="34"/>
      <c r="FVS3" s="34"/>
      <c r="FVW3" s="34"/>
      <c r="FVX3" s="34"/>
      <c r="FVY3" s="34"/>
      <c r="FVZ3" s="34"/>
      <c r="FWA3" s="34"/>
      <c r="FWE3" s="34"/>
      <c r="FWF3" s="34"/>
      <c r="FWG3" s="34"/>
      <c r="FWH3" s="34"/>
      <c r="FWI3" s="34"/>
      <c r="FWM3" s="34"/>
      <c r="FWN3" s="34"/>
      <c r="FWO3" s="34"/>
      <c r="FWP3" s="34"/>
      <c r="FWQ3" s="34"/>
      <c r="FWU3" s="34"/>
      <c r="FWV3" s="34"/>
      <c r="FWW3" s="34"/>
      <c r="FWX3" s="34"/>
      <c r="FWY3" s="34"/>
      <c r="FXC3" s="34"/>
      <c r="FXD3" s="34"/>
      <c r="FXE3" s="34"/>
      <c r="FXF3" s="34"/>
      <c r="FXG3" s="34"/>
      <c r="FXK3" s="34"/>
      <c r="FXL3" s="34"/>
      <c r="FXM3" s="34"/>
      <c r="FXN3" s="34"/>
      <c r="FXO3" s="34"/>
      <c r="FXS3" s="34"/>
      <c r="FXT3" s="34"/>
      <c r="FXU3" s="34"/>
      <c r="FXV3" s="34"/>
      <c r="FXW3" s="34"/>
      <c r="FYA3" s="34"/>
      <c r="FYB3" s="34"/>
      <c r="FYC3" s="34"/>
      <c r="FYD3" s="34"/>
      <c r="FYE3" s="34"/>
      <c r="FYI3" s="34"/>
      <c r="FYJ3" s="34"/>
      <c r="FYK3" s="34"/>
      <c r="FYL3" s="34"/>
      <c r="FYM3" s="34"/>
      <c r="FYQ3" s="34"/>
      <c r="FYR3" s="34"/>
      <c r="FYS3" s="34"/>
      <c r="FYT3" s="34"/>
      <c r="FYU3" s="34"/>
      <c r="FYY3" s="34"/>
      <c r="FYZ3" s="34"/>
      <c r="FZA3" s="34"/>
      <c r="FZB3" s="34"/>
      <c r="FZC3" s="34"/>
      <c r="FZG3" s="34"/>
      <c r="FZH3" s="34"/>
      <c r="FZI3" s="34"/>
      <c r="FZJ3" s="34"/>
      <c r="FZK3" s="34"/>
      <c r="FZO3" s="34"/>
      <c r="FZP3" s="34"/>
      <c r="FZQ3" s="34"/>
      <c r="FZR3" s="34"/>
      <c r="FZS3" s="34"/>
      <c r="FZW3" s="34"/>
      <c r="FZX3" s="34"/>
      <c r="FZY3" s="34"/>
      <c r="FZZ3" s="34"/>
      <c r="GAA3" s="34"/>
      <c r="GAE3" s="34"/>
      <c r="GAF3" s="34"/>
      <c r="GAG3" s="34"/>
      <c r="GAH3" s="34"/>
      <c r="GAI3" s="34"/>
      <c r="GAM3" s="34"/>
      <c r="GAN3" s="34"/>
      <c r="GAO3" s="34"/>
      <c r="GAP3" s="34"/>
      <c r="GAQ3" s="34"/>
      <c r="GAU3" s="34"/>
      <c r="GAV3" s="34"/>
      <c r="GAW3" s="34"/>
      <c r="GAX3" s="34"/>
      <c r="GAY3" s="34"/>
      <c r="GBC3" s="34"/>
      <c r="GBD3" s="34"/>
      <c r="GBE3" s="34"/>
      <c r="GBF3" s="34"/>
      <c r="GBG3" s="34"/>
      <c r="GBK3" s="34"/>
      <c r="GBL3" s="34"/>
      <c r="GBM3" s="34"/>
      <c r="GBN3" s="34"/>
      <c r="GBO3" s="34"/>
      <c r="GBS3" s="34"/>
      <c r="GBT3" s="34"/>
      <c r="GBU3" s="34"/>
      <c r="GBV3" s="34"/>
      <c r="GBW3" s="34"/>
      <c r="GCA3" s="34"/>
      <c r="GCB3" s="34"/>
      <c r="GCC3" s="34"/>
      <c r="GCD3" s="34"/>
      <c r="GCE3" s="34"/>
      <c r="GCI3" s="34"/>
      <c r="GCJ3" s="34"/>
      <c r="GCK3" s="34"/>
      <c r="GCL3" s="34"/>
      <c r="GCM3" s="34"/>
      <c r="GCQ3" s="34"/>
      <c r="GCR3" s="34"/>
      <c r="GCS3" s="34"/>
      <c r="GCT3" s="34"/>
      <c r="GCU3" s="34"/>
      <c r="GCY3" s="34"/>
      <c r="GCZ3" s="34"/>
      <c r="GDA3" s="34"/>
      <c r="GDB3" s="34"/>
      <c r="GDC3" s="34"/>
      <c r="GDG3" s="34"/>
      <c r="GDH3" s="34"/>
      <c r="GDI3" s="34"/>
      <c r="GDJ3" s="34"/>
      <c r="GDK3" s="34"/>
      <c r="GDO3" s="34"/>
      <c r="GDP3" s="34"/>
      <c r="GDQ3" s="34"/>
      <c r="GDR3" s="34"/>
      <c r="GDS3" s="34"/>
      <c r="GDW3" s="34"/>
      <c r="GDX3" s="34"/>
      <c r="GDY3" s="34"/>
      <c r="GDZ3" s="34"/>
      <c r="GEA3" s="34"/>
      <c r="GEE3" s="34"/>
      <c r="GEF3" s="34"/>
      <c r="GEG3" s="34"/>
      <c r="GEH3" s="34"/>
      <c r="GEI3" s="34"/>
      <c r="GEM3" s="34"/>
      <c r="GEN3" s="34"/>
      <c r="GEO3" s="34"/>
      <c r="GEP3" s="34"/>
      <c r="GEQ3" s="34"/>
      <c r="GEU3" s="34"/>
      <c r="GEV3" s="34"/>
      <c r="GEW3" s="34"/>
      <c r="GEX3" s="34"/>
      <c r="GEY3" s="34"/>
      <c r="GFC3" s="34"/>
      <c r="GFD3" s="34"/>
      <c r="GFE3" s="34"/>
      <c r="GFF3" s="34"/>
      <c r="GFG3" s="34"/>
      <c r="GFK3" s="34"/>
      <c r="GFL3" s="34"/>
      <c r="GFM3" s="34"/>
      <c r="GFN3" s="34"/>
      <c r="GFO3" s="34"/>
      <c r="GFS3" s="34"/>
      <c r="GFT3" s="34"/>
      <c r="GFU3" s="34"/>
      <c r="GFV3" s="34"/>
      <c r="GFW3" s="34"/>
      <c r="GGA3" s="34"/>
      <c r="GGB3" s="34"/>
      <c r="GGC3" s="34"/>
      <c r="GGD3" s="34"/>
      <c r="GGE3" s="34"/>
      <c r="GGI3" s="34"/>
      <c r="GGJ3" s="34"/>
      <c r="GGK3" s="34"/>
      <c r="GGL3" s="34"/>
      <c r="GGM3" s="34"/>
      <c r="GGQ3" s="34"/>
      <c r="GGR3" s="34"/>
      <c r="GGS3" s="34"/>
      <c r="GGT3" s="34"/>
      <c r="GGU3" s="34"/>
      <c r="GGY3" s="34"/>
      <c r="GGZ3" s="34"/>
      <c r="GHA3" s="34"/>
      <c r="GHB3" s="34"/>
      <c r="GHC3" s="34"/>
      <c r="GHG3" s="34"/>
      <c r="GHH3" s="34"/>
      <c r="GHI3" s="34"/>
      <c r="GHJ3" s="34"/>
      <c r="GHK3" s="34"/>
      <c r="GHO3" s="34"/>
      <c r="GHP3" s="34"/>
      <c r="GHQ3" s="34"/>
      <c r="GHR3" s="34"/>
      <c r="GHS3" s="34"/>
      <c r="GHW3" s="34"/>
      <c r="GHX3" s="34"/>
      <c r="GHY3" s="34"/>
      <c r="GHZ3" s="34"/>
      <c r="GIA3" s="34"/>
      <c r="GIE3" s="34"/>
      <c r="GIF3" s="34"/>
      <c r="GIG3" s="34"/>
      <c r="GIH3" s="34"/>
      <c r="GII3" s="34"/>
      <c r="GIM3" s="34"/>
      <c r="GIN3" s="34"/>
      <c r="GIO3" s="34"/>
      <c r="GIP3" s="34"/>
      <c r="GIQ3" s="34"/>
      <c r="GIU3" s="34"/>
      <c r="GIV3" s="34"/>
      <c r="GIW3" s="34"/>
      <c r="GIX3" s="34"/>
      <c r="GIY3" s="34"/>
      <c r="GJC3" s="34"/>
      <c r="GJD3" s="34"/>
      <c r="GJE3" s="34"/>
      <c r="GJF3" s="34"/>
      <c r="GJG3" s="34"/>
      <c r="GJK3" s="34"/>
      <c r="GJL3" s="34"/>
      <c r="GJM3" s="34"/>
      <c r="GJN3" s="34"/>
      <c r="GJO3" s="34"/>
      <c r="GJS3" s="34"/>
      <c r="GJT3" s="34"/>
      <c r="GJU3" s="34"/>
      <c r="GJV3" s="34"/>
      <c r="GJW3" s="34"/>
      <c r="GKA3" s="34"/>
      <c r="GKB3" s="34"/>
      <c r="GKC3" s="34"/>
      <c r="GKD3" s="34"/>
      <c r="GKE3" s="34"/>
      <c r="GKI3" s="34"/>
      <c r="GKJ3" s="34"/>
      <c r="GKK3" s="34"/>
      <c r="GKL3" s="34"/>
      <c r="GKM3" s="34"/>
      <c r="GKQ3" s="34"/>
      <c r="GKR3" s="34"/>
      <c r="GKS3" s="34"/>
      <c r="GKT3" s="34"/>
      <c r="GKU3" s="34"/>
      <c r="GKY3" s="34"/>
      <c r="GKZ3" s="34"/>
      <c r="GLA3" s="34"/>
      <c r="GLB3" s="34"/>
      <c r="GLC3" s="34"/>
      <c r="GLG3" s="34"/>
      <c r="GLH3" s="34"/>
      <c r="GLI3" s="34"/>
      <c r="GLJ3" s="34"/>
      <c r="GLK3" s="34"/>
      <c r="GLO3" s="34"/>
      <c r="GLP3" s="34"/>
      <c r="GLQ3" s="34"/>
      <c r="GLR3" s="34"/>
      <c r="GLS3" s="34"/>
      <c r="GLW3" s="34"/>
      <c r="GLX3" s="34"/>
      <c r="GLY3" s="34"/>
      <c r="GLZ3" s="34"/>
      <c r="GMA3" s="34"/>
      <c r="GME3" s="34"/>
      <c r="GMF3" s="34"/>
      <c r="GMG3" s="34"/>
      <c r="GMH3" s="34"/>
      <c r="GMI3" s="34"/>
      <c r="GMM3" s="34"/>
      <c r="GMN3" s="34"/>
      <c r="GMO3" s="34"/>
      <c r="GMP3" s="34"/>
      <c r="GMQ3" s="34"/>
      <c r="GMU3" s="34"/>
      <c r="GMV3" s="34"/>
      <c r="GMW3" s="34"/>
      <c r="GMX3" s="34"/>
      <c r="GMY3" s="34"/>
      <c r="GNC3" s="34"/>
      <c r="GND3" s="34"/>
      <c r="GNE3" s="34"/>
      <c r="GNF3" s="34"/>
      <c r="GNG3" s="34"/>
      <c r="GNK3" s="34"/>
      <c r="GNL3" s="34"/>
      <c r="GNM3" s="34"/>
      <c r="GNN3" s="34"/>
      <c r="GNO3" s="34"/>
      <c r="GNS3" s="34"/>
      <c r="GNT3" s="34"/>
      <c r="GNU3" s="34"/>
      <c r="GNV3" s="34"/>
      <c r="GNW3" s="34"/>
      <c r="GOA3" s="34"/>
      <c r="GOB3" s="34"/>
      <c r="GOC3" s="34"/>
      <c r="GOD3" s="34"/>
      <c r="GOE3" s="34"/>
      <c r="GOI3" s="34"/>
      <c r="GOJ3" s="34"/>
      <c r="GOK3" s="34"/>
      <c r="GOL3" s="34"/>
      <c r="GOM3" s="34"/>
      <c r="GOQ3" s="34"/>
      <c r="GOR3" s="34"/>
      <c r="GOS3" s="34"/>
      <c r="GOT3" s="34"/>
      <c r="GOU3" s="34"/>
      <c r="GOY3" s="34"/>
      <c r="GOZ3" s="34"/>
      <c r="GPA3" s="34"/>
      <c r="GPB3" s="34"/>
      <c r="GPC3" s="34"/>
      <c r="GPG3" s="34"/>
      <c r="GPH3" s="34"/>
      <c r="GPI3" s="34"/>
      <c r="GPJ3" s="34"/>
      <c r="GPK3" s="34"/>
      <c r="GPO3" s="34"/>
      <c r="GPP3" s="34"/>
      <c r="GPQ3" s="34"/>
      <c r="GPR3" s="34"/>
      <c r="GPS3" s="34"/>
      <c r="GPW3" s="34"/>
      <c r="GPX3" s="34"/>
      <c r="GPY3" s="34"/>
      <c r="GPZ3" s="34"/>
      <c r="GQA3" s="34"/>
      <c r="GQE3" s="34"/>
      <c r="GQF3" s="34"/>
      <c r="GQG3" s="34"/>
      <c r="GQH3" s="34"/>
      <c r="GQI3" s="34"/>
      <c r="GQM3" s="34"/>
      <c r="GQN3" s="34"/>
      <c r="GQO3" s="34"/>
      <c r="GQP3" s="34"/>
      <c r="GQQ3" s="34"/>
      <c r="GQU3" s="34"/>
      <c r="GQV3" s="34"/>
      <c r="GQW3" s="34"/>
      <c r="GQX3" s="34"/>
      <c r="GQY3" s="34"/>
      <c r="GRC3" s="34"/>
      <c r="GRD3" s="34"/>
      <c r="GRE3" s="34"/>
      <c r="GRF3" s="34"/>
      <c r="GRG3" s="34"/>
      <c r="GRK3" s="34"/>
      <c r="GRL3" s="34"/>
      <c r="GRM3" s="34"/>
      <c r="GRN3" s="34"/>
      <c r="GRO3" s="34"/>
      <c r="GRS3" s="34"/>
      <c r="GRT3" s="34"/>
      <c r="GRU3" s="34"/>
      <c r="GRV3" s="34"/>
      <c r="GRW3" s="34"/>
      <c r="GSA3" s="34"/>
      <c r="GSB3" s="34"/>
      <c r="GSC3" s="34"/>
      <c r="GSD3" s="34"/>
      <c r="GSE3" s="34"/>
      <c r="GSI3" s="34"/>
      <c r="GSJ3" s="34"/>
      <c r="GSK3" s="34"/>
      <c r="GSL3" s="34"/>
      <c r="GSM3" s="34"/>
      <c r="GSQ3" s="34"/>
      <c r="GSR3" s="34"/>
      <c r="GSS3" s="34"/>
      <c r="GST3" s="34"/>
      <c r="GSU3" s="34"/>
      <c r="GSY3" s="34"/>
      <c r="GSZ3" s="34"/>
      <c r="GTA3" s="34"/>
      <c r="GTB3" s="34"/>
      <c r="GTC3" s="34"/>
      <c r="GTG3" s="34"/>
      <c r="GTH3" s="34"/>
      <c r="GTI3" s="34"/>
      <c r="GTJ3" s="34"/>
      <c r="GTK3" s="34"/>
      <c r="GTO3" s="34"/>
      <c r="GTP3" s="34"/>
      <c r="GTQ3" s="34"/>
      <c r="GTR3" s="34"/>
      <c r="GTS3" s="34"/>
      <c r="GTW3" s="34"/>
      <c r="GTX3" s="34"/>
      <c r="GTY3" s="34"/>
      <c r="GTZ3" s="34"/>
      <c r="GUA3" s="34"/>
      <c r="GUE3" s="34"/>
      <c r="GUF3" s="34"/>
      <c r="GUG3" s="34"/>
      <c r="GUH3" s="34"/>
      <c r="GUI3" s="34"/>
      <c r="GUM3" s="34"/>
      <c r="GUN3" s="34"/>
      <c r="GUO3" s="34"/>
      <c r="GUP3" s="34"/>
      <c r="GUQ3" s="34"/>
      <c r="GUU3" s="34"/>
      <c r="GUV3" s="34"/>
      <c r="GUW3" s="34"/>
      <c r="GUX3" s="34"/>
      <c r="GUY3" s="34"/>
      <c r="GVC3" s="34"/>
      <c r="GVD3" s="34"/>
      <c r="GVE3" s="34"/>
      <c r="GVF3" s="34"/>
      <c r="GVG3" s="34"/>
      <c r="GVK3" s="34"/>
      <c r="GVL3" s="34"/>
      <c r="GVM3" s="34"/>
      <c r="GVN3" s="34"/>
      <c r="GVO3" s="34"/>
      <c r="GVS3" s="34"/>
      <c r="GVT3" s="34"/>
      <c r="GVU3" s="34"/>
      <c r="GVV3" s="34"/>
      <c r="GVW3" s="34"/>
      <c r="GWA3" s="34"/>
      <c r="GWB3" s="34"/>
      <c r="GWC3" s="34"/>
      <c r="GWD3" s="34"/>
      <c r="GWE3" s="34"/>
      <c r="GWI3" s="34"/>
      <c r="GWJ3" s="34"/>
      <c r="GWK3" s="34"/>
      <c r="GWL3" s="34"/>
      <c r="GWM3" s="34"/>
      <c r="GWQ3" s="34"/>
      <c r="GWR3" s="34"/>
      <c r="GWS3" s="34"/>
      <c r="GWT3" s="34"/>
      <c r="GWU3" s="34"/>
      <c r="GWY3" s="34"/>
      <c r="GWZ3" s="34"/>
      <c r="GXA3" s="34"/>
      <c r="GXB3" s="34"/>
      <c r="GXC3" s="34"/>
      <c r="GXG3" s="34"/>
      <c r="GXH3" s="34"/>
      <c r="GXI3" s="34"/>
      <c r="GXJ3" s="34"/>
      <c r="GXK3" s="34"/>
      <c r="GXO3" s="34"/>
      <c r="GXP3" s="34"/>
      <c r="GXQ3" s="34"/>
      <c r="GXR3" s="34"/>
      <c r="GXS3" s="34"/>
      <c r="GXW3" s="34"/>
      <c r="GXX3" s="34"/>
      <c r="GXY3" s="34"/>
      <c r="GXZ3" s="34"/>
      <c r="GYA3" s="34"/>
      <c r="GYE3" s="34"/>
      <c r="GYF3" s="34"/>
      <c r="GYG3" s="34"/>
      <c r="GYH3" s="34"/>
      <c r="GYI3" s="34"/>
      <c r="GYM3" s="34"/>
      <c r="GYN3" s="34"/>
      <c r="GYO3" s="34"/>
      <c r="GYP3" s="34"/>
      <c r="GYQ3" s="34"/>
      <c r="GYU3" s="34"/>
      <c r="GYV3" s="34"/>
      <c r="GYW3" s="34"/>
      <c r="GYX3" s="34"/>
      <c r="GYY3" s="34"/>
      <c r="GZC3" s="34"/>
      <c r="GZD3" s="34"/>
      <c r="GZE3" s="34"/>
      <c r="GZF3" s="34"/>
      <c r="GZG3" s="34"/>
      <c r="GZK3" s="34"/>
      <c r="GZL3" s="34"/>
      <c r="GZM3" s="34"/>
      <c r="GZN3" s="34"/>
      <c r="GZO3" s="34"/>
      <c r="GZS3" s="34"/>
      <c r="GZT3" s="34"/>
      <c r="GZU3" s="34"/>
      <c r="GZV3" s="34"/>
      <c r="GZW3" s="34"/>
      <c r="HAA3" s="34"/>
      <c r="HAB3" s="34"/>
      <c r="HAC3" s="34"/>
      <c r="HAD3" s="34"/>
      <c r="HAE3" s="34"/>
      <c r="HAI3" s="34"/>
      <c r="HAJ3" s="34"/>
      <c r="HAK3" s="34"/>
      <c r="HAL3" s="34"/>
      <c r="HAM3" s="34"/>
      <c r="HAQ3" s="34"/>
      <c r="HAR3" s="34"/>
      <c r="HAS3" s="34"/>
      <c r="HAT3" s="34"/>
      <c r="HAU3" s="34"/>
      <c r="HAY3" s="34"/>
      <c r="HAZ3" s="34"/>
      <c r="HBA3" s="34"/>
      <c r="HBB3" s="34"/>
      <c r="HBC3" s="34"/>
      <c r="HBG3" s="34"/>
      <c r="HBH3" s="34"/>
      <c r="HBI3" s="34"/>
      <c r="HBJ3" s="34"/>
      <c r="HBK3" s="34"/>
      <c r="HBO3" s="34"/>
      <c r="HBP3" s="34"/>
      <c r="HBQ3" s="34"/>
      <c r="HBR3" s="34"/>
      <c r="HBS3" s="34"/>
      <c r="HBW3" s="34"/>
      <c r="HBX3" s="34"/>
      <c r="HBY3" s="34"/>
      <c r="HBZ3" s="34"/>
      <c r="HCA3" s="34"/>
      <c r="HCE3" s="34"/>
      <c r="HCF3" s="34"/>
      <c r="HCG3" s="34"/>
      <c r="HCH3" s="34"/>
      <c r="HCI3" s="34"/>
      <c r="HCM3" s="34"/>
      <c r="HCN3" s="34"/>
      <c r="HCO3" s="34"/>
      <c r="HCP3" s="34"/>
      <c r="HCQ3" s="34"/>
      <c r="HCU3" s="34"/>
      <c r="HCV3" s="34"/>
      <c r="HCW3" s="34"/>
      <c r="HCX3" s="34"/>
      <c r="HCY3" s="34"/>
      <c r="HDC3" s="34"/>
      <c r="HDD3" s="34"/>
      <c r="HDE3" s="34"/>
      <c r="HDF3" s="34"/>
      <c r="HDG3" s="34"/>
      <c r="HDK3" s="34"/>
      <c r="HDL3" s="34"/>
      <c r="HDM3" s="34"/>
      <c r="HDN3" s="34"/>
      <c r="HDO3" s="34"/>
      <c r="HDS3" s="34"/>
      <c r="HDT3" s="34"/>
      <c r="HDU3" s="34"/>
      <c r="HDV3" s="34"/>
      <c r="HDW3" s="34"/>
      <c r="HEA3" s="34"/>
      <c r="HEB3" s="34"/>
      <c r="HEC3" s="34"/>
      <c r="HED3" s="34"/>
      <c r="HEE3" s="34"/>
      <c r="HEI3" s="34"/>
      <c r="HEJ3" s="34"/>
      <c r="HEK3" s="34"/>
      <c r="HEL3" s="34"/>
      <c r="HEM3" s="34"/>
      <c r="HEQ3" s="34"/>
      <c r="HER3" s="34"/>
      <c r="HES3" s="34"/>
      <c r="HET3" s="34"/>
      <c r="HEU3" s="34"/>
      <c r="HEY3" s="34"/>
      <c r="HEZ3" s="34"/>
      <c r="HFA3" s="34"/>
      <c r="HFB3" s="34"/>
      <c r="HFC3" s="34"/>
      <c r="HFG3" s="34"/>
      <c r="HFH3" s="34"/>
      <c r="HFI3" s="34"/>
      <c r="HFJ3" s="34"/>
      <c r="HFK3" s="34"/>
      <c r="HFO3" s="34"/>
      <c r="HFP3" s="34"/>
      <c r="HFQ3" s="34"/>
      <c r="HFR3" s="34"/>
      <c r="HFS3" s="34"/>
      <c r="HFW3" s="34"/>
      <c r="HFX3" s="34"/>
      <c r="HFY3" s="34"/>
      <c r="HFZ3" s="34"/>
      <c r="HGA3" s="34"/>
      <c r="HGE3" s="34"/>
      <c r="HGF3" s="34"/>
      <c r="HGG3" s="34"/>
      <c r="HGH3" s="34"/>
      <c r="HGI3" s="34"/>
      <c r="HGM3" s="34"/>
      <c r="HGN3" s="34"/>
      <c r="HGO3" s="34"/>
      <c r="HGP3" s="34"/>
      <c r="HGQ3" s="34"/>
      <c r="HGU3" s="34"/>
      <c r="HGV3" s="34"/>
      <c r="HGW3" s="34"/>
      <c r="HGX3" s="34"/>
      <c r="HGY3" s="34"/>
      <c r="HHC3" s="34"/>
      <c r="HHD3" s="34"/>
      <c r="HHE3" s="34"/>
      <c r="HHF3" s="34"/>
      <c r="HHG3" s="34"/>
      <c r="HHK3" s="34"/>
      <c r="HHL3" s="34"/>
      <c r="HHM3" s="34"/>
      <c r="HHN3" s="34"/>
      <c r="HHO3" s="34"/>
      <c r="HHS3" s="34"/>
      <c r="HHT3" s="34"/>
      <c r="HHU3" s="34"/>
      <c r="HHV3" s="34"/>
      <c r="HHW3" s="34"/>
      <c r="HIA3" s="34"/>
      <c r="HIB3" s="34"/>
      <c r="HIC3" s="34"/>
      <c r="HID3" s="34"/>
      <c r="HIE3" s="34"/>
      <c r="HII3" s="34"/>
      <c r="HIJ3" s="34"/>
      <c r="HIK3" s="34"/>
      <c r="HIL3" s="34"/>
      <c r="HIM3" s="34"/>
      <c r="HIQ3" s="34"/>
      <c r="HIR3" s="34"/>
      <c r="HIS3" s="34"/>
      <c r="HIT3" s="34"/>
      <c r="HIU3" s="34"/>
      <c r="HIY3" s="34"/>
      <c r="HIZ3" s="34"/>
      <c r="HJA3" s="34"/>
      <c r="HJB3" s="34"/>
      <c r="HJC3" s="34"/>
      <c r="HJG3" s="34"/>
      <c r="HJH3" s="34"/>
      <c r="HJI3" s="34"/>
      <c r="HJJ3" s="34"/>
      <c r="HJK3" s="34"/>
      <c r="HJO3" s="34"/>
      <c r="HJP3" s="34"/>
      <c r="HJQ3" s="34"/>
      <c r="HJR3" s="34"/>
      <c r="HJS3" s="34"/>
      <c r="HJW3" s="34"/>
      <c r="HJX3" s="34"/>
      <c r="HJY3" s="34"/>
      <c r="HJZ3" s="34"/>
      <c r="HKA3" s="34"/>
      <c r="HKE3" s="34"/>
      <c r="HKF3" s="34"/>
      <c r="HKG3" s="34"/>
      <c r="HKH3" s="34"/>
      <c r="HKI3" s="34"/>
      <c r="HKM3" s="34"/>
      <c r="HKN3" s="34"/>
      <c r="HKO3" s="34"/>
      <c r="HKP3" s="34"/>
      <c r="HKQ3" s="34"/>
      <c r="HKU3" s="34"/>
      <c r="HKV3" s="34"/>
      <c r="HKW3" s="34"/>
      <c r="HKX3" s="34"/>
      <c r="HKY3" s="34"/>
      <c r="HLC3" s="34"/>
      <c r="HLD3" s="34"/>
      <c r="HLE3" s="34"/>
      <c r="HLF3" s="34"/>
      <c r="HLG3" s="34"/>
      <c r="HLK3" s="34"/>
      <c r="HLL3" s="34"/>
      <c r="HLM3" s="34"/>
      <c r="HLN3" s="34"/>
      <c r="HLO3" s="34"/>
      <c r="HLS3" s="34"/>
      <c r="HLT3" s="34"/>
      <c r="HLU3" s="34"/>
      <c r="HLV3" s="34"/>
      <c r="HLW3" s="34"/>
      <c r="HMA3" s="34"/>
      <c r="HMB3" s="34"/>
      <c r="HMC3" s="34"/>
      <c r="HMD3" s="34"/>
      <c r="HME3" s="34"/>
      <c r="HMI3" s="34"/>
      <c r="HMJ3" s="34"/>
      <c r="HMK3" s="34"/>
      <c r="HML3" s="34"/>
      <c r="HMM3" s="34"/>
      <c r="HMQ3" s="34"/>
      <c r="HMR3" s="34"/>
      <c r="HMS3" s="34"/>
      <c r="HMT3" s="34"/>
      <c r="HMU3" s="34"/>
      <c r="HMY3" s="34"/>
      <c r="HMZ3" s="34"/>
      <c r="HNA3" s="34"/>
      <c r="HNB3" s="34"/>
      <c r="HNC3" s="34"/>
      <c r="HNG3" s="34"/>
      <c r="HNH3" s="34"/>
      <c r="HNI3" s="34"/>
      <c r="HNJ3" s="34"/>
      <c r="HNK3" s="34"/>
      <c r="HNO3" s="34"/>
      <c r="HNP3" s="34"/>
      <c r="HNQ3" s="34"/>
      <c r="HNR3" s="34"/>
      <c r="HNS3" s="34"/>
      <c r="HNW3" s="34"/>
      <c r="HNX3" s="34"/>
      <c r="HNY3" s="34"/>
      <c r="HNZ3" s="34"/>
      <c r="HOA3" s="34"/>
      <c r="HOE3" s="34"/>
      <c r="HOF3" s="34"/>
      <c r="HOG3" s="34"/>
      <c r="HOH3" s="34"/>
      <c r="HOI3" s="34"/>
      <c r="HOM3" s="34"/>
      <c r="HON3" s="34"/>
      <c r="HOO3" s="34"/>
      <c r="HOP3" s="34"/>
      <c r="HOQ3" s="34"/>
      <c r="HOU3" s="34"/>
      <c r="HOV3" s="34"/>
      <c r="HOW3" s="34"/>
      <c r="HOX3" s="34"/>
      <c r="HOY3" s="34"/>
      <c r="HPC3" s="34"/>
      <c r="HPD3" s="34"/>
      <c r="HPE3" s="34"/>
      <c r="HPF3" s="34"/>
      <c r="HPG3" s="34"/>
      <c r="HPK3" s="34"/>
      <c r="HPL3" s="34"/>
      <c r="HPM3" s="34"/>
      <c r="HPN3" s="34"/>
      <c r="HPO3" s="34"/>
      <c r="HPS3" s="34"/>
      <c r="HPT3" s="34"/>
      <c r="HPU3" s="34"/>
      <c r="HPV3" s="34"/>
      <c r="HPW3" s="34"/>
      <c r="HQA3" s="34"/>
      <c r="HQB3" s="34"/>
      <c r="HQC3" s="34"/>
      <c r="HQD3" s="34"/>
      <c r="HQE3" s="34"/>
      <c r="HQI3" s="34"/>
      <c r="HQJ3" s="34"/>
      <c r="HQK3" s="34"/>
      <c r="HQL3" s="34"/>
      <c r="HQM3" s="34"/>
      <c r="HQQ3" s="34"/>
      <c r="HQR3" s="34"/>
      <c r="HQS3" s="34"/>
      <c r="HQT3" s="34"/>
      <c r="HQU3" s="34"/>
      <c r="HQY3" s="34"/>
      <c r="HQZ3" s="34"/>
      <c r="HRA3" s="34"/>
      <c r="HRB3" s="34"/>
      <c r="HRC3" s="34"/>
      <c r="HRG3" s="34"/>
      <c r="HRH3" s="34"/>
      <c r="HRI3" s="34"/>
      <c r="HRJ3" s="34"/>
      <c r="HRK3" s="34"/>
      <c r="HRO3" s="34"/>
      <c r="HRP3" s="34"/>
      <c r="HRQ3" s="34"/>
      <c r="HRR3" s="34"/>
      <c r="HRS3" s="34"/>
      <c r="HRW3" s="34"/>
      <c r="HRX3" s="34"/>
      <c r="HRY3" s="34"/>
      <c r="HRZ3" s="34"/>
      <c r="HSA3" s="34"/>
      <c r="HSE3" s="34"/>
      <c r="HSF3" s="34"/>
      <c r="HSG3" s="34"/>
      <c r="HSH3" s="34"/>
      <c r="HSI3" s="34"/>
      <c r="HSM3" s="34"/>
      <c r="HSN3" s="34"/>
      <c r="HSO3" s="34"/>
      <c r="HSP3" s="34"/>
      <c r="HSQ3" s="34"/>
      <c r="HSU3" s="34"/>
      <c r="HSV3" s="34"/>
      <c r="HSW3" s="34"/>
      <c r="HSX3" s="34"/>
      <c r="HSY3" s="34"/>
      <c r="HTC3" s="34"/>
      <c r="HTD3" s="34"/>
      <c r="HTE3" s="34"/>
      <c r="HTF3" s="34"/>
      <c r="HTG3" s="34"/>
      <c r="HTK3" s="34"/>
      <c r="HTL3" s="34"/>
      <c r="HTM3" s="34"/>
      <c r="HTN3" s="34"/>
      <c r="HTO3" s="34"/>
      <c r="HTS3" s="34"/>
      <c r="HTT3" s="34"/>
      <c r="HTU3" s="34"/>
      <c r="HTV3" s="34"/>
      <c r="HTW3" s="34"/>
      <c r="HUA3" s="34"/>
      <c r="HUB3" s="34"/>
      <c r="HUC3" s="34"/>
      <c r="HUD3" s="34"/>
      <c r="HUE3" s="34"/>
      <c r="HUI3" s="34"/>
      <c r="HUJ3" s="34"/>
      <c r="HUK3" s="34"/>
      <c r="HUL3" s="34"/>
      <c r="HUM3" s="34"/>
      <c r="HUQ3" s="34"/>
      <c r="HUR3" s="34"/>
      <c r="HUS3" s="34"/>
      <c r="HUT3" s="34"/>
      <c r="HUU3" s="34"/>
      <c r="HUY3" s="34"/>
      <c r="HUZ3" s="34"/>
      <c r="HVA3" s="34"/>
      <c r="HVB3" s="34"/>
      <c r="HVC3" s="34"/>
      <c r="HVG3" s="34"/>
      <c r="HVH3" s="34"/>
      <c r="HVI3" s="34"/>
      <c r="HVJ3" s="34"/>
      <c r="HVK3" s="34"/>
      <c r="HVO3" s="34"/>
      <c r="HVP3" s="34"/>
      <c r="HVQ3" s="34"/>
      <c r="HVR3" s="34"/>
      <c r="HVS3" s="34"/>
      <c r="HVW3" s="34"/>
      <c r="HVX3" s="34"/>
      <c r="HVY3" s="34"/>
      <c r="HVZ3" s="34"/>
      <c r="HWA3" s="34"/>
      <c r="HWE3" s="34"/>
      <c r="HWF3" s="34"/>
      <c r="HWG3" s="34"/>
      <c r="HWH3" s="34"/>
      <c r="HWI3" s="34"/>
      <c r="HWM3" s="34"/>
      <c r="HWN3" s="34"/>
      <c r="HWO3" s="34"/>
      <c r="HWP3" s="34"/>
      <c r="HWQ3" s="34"/>
      <c r="HWU3" s="34"/>
      <c r="HWV3" s="34"/>
      <c r="HWW3" s="34"/>
      <c r="HWX3" s="34"/>
      <c r="HWY3" s="34"/>
      <c r="HXC3" s="34"/>
      <c r="HXD3" s="34"/>
      <c r="HXE3" s="34"/>
      <c r="HXF3" s="34"/>
      <c r="HXG3" s="34"/>
      <c r="HXK3" s="34"/>
      <c r="HXL3" s="34"/>
      <c r="HXM3" s="34"/>
      <c r="HXN3" s="34"/>
      <c r="HXO3" s="34"/>
      <c r="HXS3" s="34"/>
      <c r="HXT3" s="34"/>
      <c r="HXU3" s="34"/>
      <c r="HXV3" s="34"/>
      <c r="HXW3" s="34"/>
      <c r="HYA3" s="34"/>
      <c r="HYB3" s="34"/>
      <c r="HYC3" s="34"/>
      <c r="HYD3" s="34"/>
      <c r="HYE3" s="34"/>
      <c r="HYI3" s="34"/>
      <c r="HYJ3" s="34"/>
      <c r="HYK3" s="34"/>
      <c r="HYL3" s="34"/>
      <c r="HYM3" s="34"/>
      <c r="HYQ3" s="34"/>
      <c r="HYR3" s="34"/>
      <c r="HYS3" s="34"/>
      <c r="HYT3" s="34"/>
      <c r="HYU3" s="34"/>
      <c r="HYY3" s="34"/>
      <c r="HYZ3" s="34"/>
      <c r="HZA3" s="34"/>
      <c r="HZB3" s="34"/>
      <c r="HZC3" s="34"/>
      <c r="HZG3" s="34"/>
      <c r="HZH3" s="34"/>
      <c r="HZI3" s="34"/>
      <c r="HZJ3" s="34"/>
      <c r="HZK3" s="34"/>
      <c r="HZO3" s="34"/>
      <c r="HZP3" s="34"/>
      <c r="HZQ3" s="34"/>
      <c r="HZR3" s="34"/>
      <c r="HZS3" s="34"/>
      <c r="HZW3" s="34"/>
      <c r="HZX3" s="34"/>
      <c r="HZY3" s="34"/>
      <c r="HZZ3" s="34"/>
      <c r="IAA3" s="34"/>
      <c r="IAE3" s="34"/>
      <c r="IAF3" s="34"/>
      <c r="IAG3" s="34"/>
      <c r="IAH3" s="34"/>
      <c r="IAI3" s="34"/>
      <c r="IAM3" s="34"/>
      <c r="IAN3" s="34"/>
      <c r="IAO3" s="34"/>
      <c r="IAP3" s="34"/>
      <c r="IAQ3" s="34"/>
      <c r="IAU3" s="34"/>
      <c r="IAV3" s="34"/>
      <c r="IAW3" s="34"/>
      <c r="IAX3" s="34"/>
      <c r="IAY3" s="34"/>
      <c r="IBC3" s="34"/>
      <c r="IBD3" s="34"/>
      <c r="IBE3" s="34"/>
      <c r="IBF3" s="34"/>
      <c r="IBG3" s="34"/>
      <c r="IBK3" s="34"/>
      <c r="IBL3" s="34"/>
      <c r="IBM3" s="34"/>
      <c r="IBN3" s="34"/>
      <c r="IBO3" s="34"/>
      <c r="IBS3" s="34"/>
      <c r="IBT3" s="34"/>
      <c r="IBU3" s="34"/>
      <c r="IBV3" s="34"/>
      <c r="IBW3" s="34"/>
      <c r="ICA3" s="34"/>
      <c r="ICB3" s="34"/>
      <c r="ICC3" s="34"/>
      <c r="ICD3" s="34"/>
      <c r="ICE3" s="34"/>
      <c r="ICI3" s="34"/>
      <c r="ICJ3" s="34"/>
      <c r="ICK3" s="34"/>
      <c r="ICL3" s="34"/>
      <c r="ICM3" s="34"/>
      <c r="ICQ3" s="34"/>
      <c r="ICR3" s="34"/>
      <c r="ICS3" s="34"/>
      <c r="ICT3" s="34"/>
      <c r="ICU3" s="34"/>
      <c r="ICY3" s="34"/>
      <c r="ICZ3" s="34"/>
      <c r="IDA3" s="34"/>
      <c r="IDB3" s="34"/>
      <c r="IDC3" s="34"/>
      <c r="IDG3" s="34"/>
      <c r="IDH3" s="34"/>
      <c r="IDI3" s="34"/>
      <c r="IDJ3" s="34"/>
      <c r="IDK3" s="34"/>
      <c r="IDO3" s="34"/>
      <c r="IDP3" s="34"/>
      <c r="IDQ3" s="34"/>
      <c r="IDR3" s="34"/>
      <c r="IDS3" s="34"/>
      <c r="IDW3" s="34"/>
      <c r="IDX3" s="34"/>
      <c r="IDY3" s="34"/>
      <c r="IDZ3" s="34"/>
      <c r="IEA3" s="34"/>
      <c r="IEE3" s="34"/>
      <c r="IEF3" s="34"/>
      <c r="IEG3" s="34"/>
      <c r="IEH3" s="34"/>
      <c r="IEI3" s="34"/>
      <c r="IEM3" s="34"/>
      <c r="IEN3" s="34"/>
      <c r="IEO3" s="34"/>
      <c r="IEP3" s="34"/>
      <c r="IEQ3" s="34"/>
      <c r="IEU3" s="34"/>
      <c r="IEV3" s="34"/>
      <c r="IEW3" s="34"/>
      <c r="IEX3" s="34"/>
      <c r="IEY3" s="34"/>
      <c r="IFC3" s="34"/>
      <c r="IFD3" s="34"/>
      <c r="IFE3" s="34"/>
      <c r="IFF3" s="34"/>
      <c r="IFG3" s="34"/>
      <c r="IFK3" s="34"/>
      <c r="IFL3" s="34"/>
      <c r="IFM3" s="34"/>
      <c r="IFN3" s="34"/>
      <c r="IFO3" s="34"/>
      <c r="IFS3" s="34"/>
      <c r="IFT3" s="34"/>
      <c r="IFU3" s="34"/>
      <c r="IFV3" s="34"/>
      <c r="IFW3" s="34"/>
      <c r="IGA3" s="34"/>
      <c r="IGB3" s="34"/>
      <c r="IGC3" s="34"/>
      <c r="IGD3" s="34"/>
      <c r="IGE3" s="34"/>
      <c r="IGI3" s="34"/>
      <c r="IGJ3" s="34"/>
      <c r="IGK3" s="34"/>
      <c r="IGL3" s="34"/>
      <c r="IGM3" s="34"/>
      <c r="IGQ3" s="34"/>
      <c r="IGR3" s="34"/>
      <c r="IGS3" s="34"/>
      <c r="IGT3" s="34"/>
      <c r="IGU3" s="34"/>
      <c r="IGY3" s="34"/>
      <c r="IGZ3" s="34"/>
      <c r="IHA3" s="34"/>
      <c r="IHB3" s="34"/>
      <c r="IHC3" s="34"/>
      <c r="IHG3" s="34"/>
      <c r="IHH3" s="34"/>
      <c r="IHI3" s="34"/>
      <c r="IHJ3" s="34"/>
      <c r="IHK3" s="34"/>
      <c r="IHO3" s="34"/>
      <c r="IHP3" s="34"/>
      <c r="IHQ3" s="34"/>
      <c r="IHR3" s="34"/>
      <c r="IHS3" s="34"/>
      <c r="IHW3" s="34"/>
      <c r="IHX3" s="34"/>
      <c r="IHY3" s="34"/>
      <c r="IHZ3" s="34"/>
      <c r="IIA3" s="34"/>
      <c r="IIE3" s="34"/>
      <c r="IIF3" s="34"/>
      <c r="IIG3" s="34"/>
      <c r="IIH3" s="34"/>
      <c r="III3" s="34"/>
      <c r="IIM3" s="34"/>
      <c r="IIN3" s="34"/>
      <c r="IIO3" s="34"/>
      <c r="IIP3" s="34"/>
      <c r="IIQ3" s="34"/>
      <c r="IIU3" s="34"/>
      <c r="IIV3" s="34"/>
      <c r="IIW3" s="34"/>
      <c r="IIX3" s="34"/>
      <c r="IIY3" s="34"/>
      <c r="IJC3" s="34"/>
      <c r="IJD3" s="34"/>
      <c r="IJE3" s="34"/>
      <c r="IJF3" s="34"/>
      <c r="IJG3" s="34"/>
      <c r="IJK3" s="34"/>
      <c r="IJL3" s="34"/>
      <c r="IJM3" s="34"/>
      <c r="IJN3" s="34"/>
      <c r="IJO3" s="34"/>
      <c r="IJS3" s="34"/>
      <c r="IJT3" s="34"/>
      <c r="IJU3" s="34"/>
      <c r="IJV3" s="34"/>
      <c r="IJW3" s="34"/>
      <c r="IKA3" s="34"/>
      <c r="IKB3" s="34"/>
      <c r="IKC3" s="34"/>
      <c r="IKD3" s="34"/>
      <c r="IKE3" s="34"/>
      <c r="IKI3" s="34"/>
      <c r="IKJ3" s="34"/>
      <c r="IKK3" s="34"/>
      <c r="IKL3" s="34"/>
      <c r="IKM3" s="34"/>
      <c r="IKQ3" s="34"/>
      <c r="IKR3" s="34"/>
      <c r="IKS3" s="34"/>
      <c r="IKT3" s="34"/>
      <c r="IKU3" s="34"/>
      <c r="IKY3" s="34"/>
      <c r="IKZ3" s="34"/>
      <c r="ILA3" s="34"/>
      <c r="ILB3" s="34"/>
      <c r="ILC3" s="34"/>
      <c r="ILG3" s="34"/>
      <c r="ILH3" s="34"/>
      <c r="ILI3" s="34"/>
      <c r="ILJ3" s="34"/>
      <c r="ILK3" s="34"/>
      <c r="ILO3" s="34"/>
      <c r="ILP3" s="34"/>
      <c r="ILQ3" s="34"/>
      <c r="ILR3" s="34"/>
      <c r="ILS3" s="34"/>
      <c r="ILW3" s="34"/>
      <c r="ILX3" s="34"/>
      <c r="ILY3" s="34"/>
      <c r="ILZ3" s="34"/>
      <c r="IMA3" s="34"/>
      <c r="IME3" s="34"/>
      <c r="IMF3" s="34"/>
      <c r="IMG3" s="34"/>
      <c r="IMH3" s="34"/>
      <c r="IMI3" s="34"/>
      <c r="IMM3" s="34"/>
      <c r="IMN3" s="34"/>
      <c r="IMO3" s="34"/>
      <c r="IMP3" s="34"/>
      <c r="IMQ3" s="34"/>
      <c r="IMU3" s="34"/>
      <c r="IMV3" s="34"/>
      <c r="IMW3" s="34"/>
      <c r="IMX3" s="34"/>
      <c r="IMY3" s="34"/>
      <c r="INC3" s="34"/>
      <c r="IND3" s="34"/>
      <c r="INE3" s="34"/>
      <c r="INF3" s="34"/>
      <c r="ING3" s="34"/>
      <c r="INK3" s="34"/>
      <c r="INL3" s="34"/>
      <c r="INM3" s="34"/>
      <c r="INN3" s="34"/>
      <c r="INO3" s="34"/>
      <c r="INS3" s="34"/>
      <c r="INT3" s="34"/>
      <c r="INU3" s="34"/>
      <c r="INV3" s="34"/>
      <c r="INW3" s="34"/>
      <c r="IOA3" s="34"/>
      <c r="IOB3" s="34"/>
      <c r="IOC3" s="34"/>
      <c r="IOD3" s="34"/>
      <c r="IOE3" s="34"/>
      <c r="IOI3" s="34"/>
      <c r="IOJ3" s="34"/>
      <c r="IOK3" s="34"/>
      <c r="IOL3" s="34"/>
      <c r="IOM3" s="34"/>
      <c r="IOQ3" s="34"/>
      <c r="IOR3" s="34"/>
      <c r="IOS3" s="34"/>
      <c r="IOT3" s="34"/>
      <c r="IOU3" s="34"/>
      <c r="IOY3" s="34"/>
      <c r="IOZ3" s="34"/>
      <c r="IPA3" s="34"/>
      <c r="IPB3" s="34"/>
      <c r="IPC3" s="34"/>
      <c r="IPG3" s="34"/>
      <c r="IPH3" s="34"/>
      <c r="IPI3" s="34"/>
      <c r="IPJ3" s="34"/>
      <c r="IPK3" s="34"/>
      <c r="IPO3" s="34"/>
      <c r="IPP3" s="34"/>
      <c r="IPQ3" s="34"/>
      <c r="IPR3" s="34"/>
      <c r="IPS3" s="34"/>
      <c r="IPW3" s="34"/>
      <c r="IPX3" s="34"/>
      <c r="IPY3" s="34"/>
      <c r="IPZ3" s="34"/>
      <c r="IQA3" s="34"/>
      <c r="IQE3" s="34"/>
      <c r="IQF3" s="34"/>
      <c r="IQG3" s="34"/>
      <c r="IQH3" s="34"/>
      <c r="IQI3" s="34"/>
      <c r="IQM3" s="34"/>
      <c r="IQN3" s="34"/>
      <c r="IQO3" s="34"/>
      <c r="IQP3" s="34"/>
      <c r="IQQ3" s="34"/>
      <c r="IQU3" s="34"/>
      <c r="IQV3" s="34"/>
      <c r="IQW3" s="34"/>
      <c r="IQX3" s="34"/>
      <c r="IQY3" s="34"/>
      <c r="IRC3" s="34"/>
      <c r="IRD3" s="34"/>
      <c r="IRE3" s="34"/>
      <c r="IRF3" s="34"/>
      <c r="IRG3" s="34"/>
      <c r="IRK3" s="34"/>
      <c r="IRL3" s="34"/>
      <c r="IRM3" s="34"/>
      <c r="IRN3" s="34"/>
      <c r="IRO3" s="34"/>
      <c r="IRS3" s="34"/>
      <c r="IRT3" s="34"/>
      <c r="IRU3" s="34"/>
      <c r="IRV3" s="34"/>
      <c r="IRW3" s="34"/>
      <c r="ISA3" s="34"/>
      <c r="ISB3" s="34"/>
      <c r="ISC3" s="34"/>
      <c r="ISD3" s="34"/>
      <c r="ISE3" s="34"/>
      <c r="ISI3" s="34"/>
      <c r="ISJ3" s="34"/>
      <c r="ISK3" s="34"/>
      <c r="ISL3" s="34"/>
      <c r="ISM3" s="34"/>
      <c r="ISQ3" s="34"/>
      <c r="ISR3" s="34"/>
      <c r="ISS3" s="34"/>
      <c r="IST3" s="34"/>
      <c r="ISU3" s="34"/>
      <c r="ISY3" s="34"/>
      <c r="ISZ3" s="34"/>
      <c r="ITA3" s="34"/>
      <c r="ITB3" s="34"/>
      <c r="ITC3" s="34"/>
      <c r="ITG3" s="34"/>
      <c r="ITH3" s="34"/>
      <c r="ITI3" s="34"/>
      <c r="ITJ3" s="34"/>
      <c r="ITK3" s="34"/>
      <c r="ITO3" s="34"/>
      <c r="ITP3" s="34"/>
      <c r="ITQ3" s="34"/>
      <c r="ITR3" s="34"/>
      <c r="ITS3" s="34"/>
      <c r="ITW3" s="34"/>
      <c r="ITX3" s="34"/>
      <c r="ITY3" s="34"/>
      <c r="ITZ3" s="34"/>
      <c r="IUA3" s="34"/>
      <c r="IUE3" s="34"/>
      <c r="IUF3" s="34"/>
      <c r="IUG3" s="34"/>
      <c r="IUH3" s="34"/>
      <c r="IUI3" s="34"/>
      <c r="IUM3" s="34"/>
      <c r="IUN3" s="34"/>
      <c r="IUO3" s="34"/>
      <c r="IUP3" s="34"/>
      <c r="IUQ3" s="34"/>
      <c r="IUU3" s="34"/>
      <c r="IUV3" s="34"/>
      <c r="IUW3" s="34"/>
      <c r="IUX3" s="34"/>
      <c r="IUY3" s="34"/>
      <c r="IVC3" s="34"/>
      <c r="IVD3" s="34"/>
      <c r="IVE3" s="34"/>
      <c r="IVF3" s="34"/>
      <c r="IVG3" s="34"/>
      <c r="IVK3" s="34"/>
      <c r="IVL3" s="34"/>
      <c r="IVM3" s="34"/>
      <c r="IVN3" s="34"/>
      <c r="IVO3" s="34"/>
      <c r="IVS3" s="34"/>
      <c r="IVT3" s="34"/>
      <c r="IVU3" s="34"/>
      <c r="IVV3" s="34"/>
      <c r="IVW3" s="34"/>
      <c r="IWA3" s="34"/>
      <c r="IWB3" s="34"/>
      <c r="IWC3" s="34"/>
      <c r="IWD3" s="34"/>
      <c r="IWE3" s="34"/>
      <c r="IWI3" s="34"/>
      <c r="IWJ3" s="34"/>
      <c r="IWK3" s="34"/>
      <c r="IWL3" s="34"/>
      <c r="IWM3" s="34"/>
      <c r="IWQ3" s="34"/>
      <c r="IWR3" s="34"/>
      <c r="IWS3" s="34"/>
      <c r="IWT3" s="34"/>
      <c r="IWU3" s="34"/>
      <c r="IWY3" s="34"/>
      <c r="IWZ3" s="34"/>
      <c r="IXA3" s="34"/>
      <c r="IXB3" s="34"/>
      <c r="IXC3" s="34"/>
      <c r="IXG3" s="34"/>
      <c r="IXH3" s="34"/>
      <c r="IXI3" s="34"/>
      <c r="IXJ3" s="34"/>
      <c r="IXK3" s="34"/>
      <c r="IXO3" s="34"/>
      <c r="IXP3" s="34"/>
      <c r="IXQ3" s="34"/>
      <c r="IXR3" s="34"/>
      <c r="IXS3" s="34"/>
      <c r="IXW3" s="34"/>
      <c r="IXX3" s="34"/>
      <c r="IXY3" s="34"/>
      <c r="IXZ3" s="34"/>
      <c r="IYA3" s="34"/>
      <c r="IYE3" s="34"/>
      <c r="IYF3" s="34"/>
      <c r="IYG3" s="34"/>
      <c r="IYH3" s="34"/>
      <c r="IYI3" s="34"/>
      <c r="IYM3" s="34"/>
      <c r="IYN3" s="34"/>
      <c r="IYO3" s="34"/>
      <c r="IYP3" s="34"/>
      <c r="IYQ3" s="34"/>
      <c r="IYU3" s="34"/>
      <c r="IYV3" s="34"/>
      <c r="IYW3" s="34"/>
      <c r="IYX3" s="34"/>
      <c r="IYY3" s="34"/>
      <c r="IZC3" s="34"/>
      <c r="IZD3" s="34"/>
      <c r="IZE3" s="34"/>
      <c r="IZF3" s="34"/>
      <c r="IZG3" s="34"/>
      <c r="IZK3" s="34"/>
      <c r="IZL3" s="34"/>
      <c r="IZM3" s="34"/>
      <c r="IZN3" s="34"/>
      <c r="IZO3" s="34"/>
      <c r="IZS3" s="34"/>
      <c r="IZT3" s="34"/>
      <c r="IZU3" s="34"/>
      <c r="IZV3" s="34"/>
      <c r="IZW3" s="34"/>
      <c r="JAA3" s="34"/>
      <c r="JAB3" s="34"/>
      <c r="JAC3" s="34"/>
      <c r="JAD3" s="34"/>
      <c r="JAE3" s="34"/>
      <c r="JAI3" s="34"/>
      <c r="JAJ3" s="34"/>
      <c r="JAK3" s="34"/>
      <c r="JAL3" s="34"/>
      <c r="JAM3" s="34"/>
      <c r="JAQ3" s="34"/>
      <c r="JAR3" s="34"/>
      <c r="JAS3" s="34"/>
      <c r="JAT3" s="34"/>
      <c r="JAU3" s="34"/>
      <c r="JAY3" s="34"/>
      <c r="JAZ3" s="34"/>
      <c r="JBA3" s="34"/>
      <c r="JBB3" s="34"/>
      <c r="JBC3" s="34"/>
      <c r="JBG3" s="34"/>
      <c r="JBH3" s="34"/>
      <c r="JBI3" s="34"/>
      <c r="JBJ3" s="34"/>
      <c r="JBK3" s="34"/>
      <c r="JBO3" s="34"/>
      <c r="JBP3" s="34"/>
      <c r="JBQ3" s="34"/>
      <c r="JBR3" s="34"/>
      <c r="JBS3" s="34"/>
      <c r="JBW3" s="34"/>
      <c r="JBX3" s="34"/>
      <c r="JBY3" s="34"/>
      <c r="JBZ3" s="34"/>
      <c r="JCA3" s="34"/>
      <c r="JCE3" s="34"/>
      <c r="JCF3" s="34"/>
      <c r="JCG3" s="34"/>
      <c r="JCH3" s="34"/>
      <c r="JCI3" s="34"/>
      <c r="JCM3" s="34"/>
      <c r="JCN3" s="34"/>
      <c r="JCO3" s="34"/>
      <c r="JCP3" s="34"/>
      <c r="JCQ3" s="34"/>
      <c r="JCU3" s="34"/>
      <c r="JCV3" s="34"/>
      <c r="JCW3" s="34"/>
      <c r="JCX3" s="34"/>
      <c r="JCY3" s="34"/>
      <c r="JDC3" s="34"/>
      <c r="JDD3" s="34"/>
      <c r="JDE3" s="34"/>
      <c r="JDF3" s="34"/>
      <c r="JDG3" s="34"/>
      <c r="JDK3" s="34"/>
      <c r="JDL3" s="34"/>
      <c r="JDM3" s="34"/>
      <c r="JDN3" s="34"/>
      <c r="JDO3" s="34"/>
      <c r="JDS3" s="34"/>
      <c r="JDT3" s="34"/>
      <c r="JDU3" s="34"/>
      <c r="JDV3" s="34"/>
      <c r="JDW3" s="34"/>
      <c r="JEA3" s="34"/>
      <c r="JEB3" s="34"/>
      <c r="JEC3" s="34"/>
      <c r="JED3" s="34"/>
      <c r="JEE3" s="34"/>
      <c r="JEI3" s="34"/>
      <c r="JEJ3" s="34"/>
      <c r="JEK3" s="34"/>
      <c r="JEL3" s="34"/>
      <c r="JEM3" s="34"/>
      <c r="JEQ3" s="34"/>
      <c r="JER3" s="34"/>
      <c r="JES3" s="34"/>
      <c r="JET3" s="34"/>
      <c r="JEU3" s="34"/>
      <c r="JEY3" s="34"/>
      <c r="JEZ3" s="34"/>
      <c r="JFA3" s="34"/>
      <c r="JFB3" s="34"/>
      <c r="JFC3" s="34"/>
      <c r="JFG3" s="34"/>
      <c r="JFH3" s="34"/>
      <c r="JFI3" s="34"/>
      <c r="JFJ3" s="34"/>
      <c r="JFK3" s="34"/>
      <c r="JFO3" s="34"/>
      <c r="JFP3" s="34"/>
      <c r="JFQ3" s="34"/>
      <c r="JFR3" s="34"/>
      <c r="JFS3" s="34"/>
      <c r="JFW3" s="34"/>
      <c r="JFX3" s="34"/>
      <c r="JFY3" s="34"/>
      <c r="JFZ3" s="34"/>
      <c r="JGA3" s="34"/>
      <c r="JGE3" s="34"/>
      <c r="JGF3" s="34"/>
      <c r="JGG3" s="34"/>
      <c r="JGH3" s="34"/>
      <c r="JGI3" s="34"/>
      <c r="JGM3" s="34"/>
      <c r="JGN3" s="34"/>
      <c r="JGO3" s="34"/>
      <c r="JGP3" s="34"/>
      <c r="JGQ3" s="34"/>
      <c r="JGU3" s="34"/>
      <c r="JGV3" s="34"/>
      <c r="JGW3" s="34"/>
      <c r="JGX3" s="34"/>
      <c r="JGY3" s="34"/>
      <c r="JHC3" s="34"/>
      <c r="JHD3" s="34"/>
      <c r="JHE3" s="34"/>
      <c r="JHF3" s="34"/>
      <c r="JHG3" s="34"/>
      <c r="JHK3" s="34"/>
      <c r="JHL3" s="34"/>
      <c r="JHM3" s="34"/>
      <c r="JHN3" s="34"/>
      <c r="JHO3" s="34"/>
      <c r="JHS3" s="34"/>
      <c r="JHT3" s="34"/>
      <c r="JHU3" s="34"/>
      <c r="JHV3" s="34"/>
      <c r="JHW3" s="34"/>
      <c r="JIA3" s="34"/>
      <c r="JIB3" s="34"/>
      <c r="JIC3" s="34"/>
      <c r="JID3" s="34"/>
      <c r="JIE3" s="34"/>
      <c r="JII3" s="34"/>
      <c r="JIJ3" s="34"/>
      <c r="JIK3" s="34"/>
      <c r="JIL3" s="34"/>
      <c r="JIM3" s="34"/>
      <c r="JIQ3" s="34"/>
      <c r="JIR3" s="34"/>
      <c r="JIS3" s="34"/>
      <c r="JIT3" s="34"/>
      <c r="JIU3" s="34"/>
      <c r="JIY3" s="34"/>
      <c r="JIZ3" s="34"/>
      <c r="JJA3" s="34"/>
      <c r="JJB3" s="34"/>
      <c r="JJC3" s="34"/>
      <c r="JJG3" s="34"/>
      <c r="JJH3" s="34"/>
      <c r="JJI3" s="34"/>
      <c r="JJJ3" s="34"/>
      <c r="JJK3" s="34"/>
      <c r="JJO3" s="34"/>
      <c r="JJP3" s="34"/>
      <c r="JJQ3" s="34"/>
      <c r="JJR3" s="34"/>
      <c r="JJS3" s="34"/>
      <c r="JJW3" s="34"/>
      <c r="JJX3" s="34"/>
      <c r="JJY3" s="34"/>
      <c r="JJZ3" s="34"/>
      <c r="JKA3" s="34"/>
      <c r="JKE3" s="34"/>
      <c r="JKF3" s="34"/>
      <c r="JKG3" s="34"/>
      <c r="JKH3" s="34"/>
      <c r="JKI3" s="34"/>
      <c r="JKM3" s="34"/>
      <c r="JKN3" s="34"/>
      <c r="JKO3" s="34"/>
      <c r="JKP3" s="34"/>
      <c r="JKQ3" s="34"/>
      <c r="JKU3" s="34"/>
      <c r="JKV3" s="34"/>
      <c r="JKW3" s="34"/>
      <c r="JKX3" s="34"/>
      <c r="JKY3" s="34"/>
      <c r="JLC3" s="34"/>
      <c r="JLD3" s="34"/>
      <c r="JLE3" s="34"/>
      <c r="JLF3" s="34"/>
      <c r="JLG3" s="34"/>
      <c r="JLK3" s="34"/>
      <c r="JLL3" s="34"/>
      <c r="JLM3" s="34"/>
      <c r="JLN3" s="34"/>
      <c r="JLO3" s="34"/>
      <c r="JLS3" s="34"/>
      <c r="JLT3" s="34"/>
      <c r="JLU3" s="34"/>
      <c r="JLV3" s="34"/>
      <c r="JLW3" s="34"/>
      <c r="JMA3" s="34"/>
      <c r="JMB3" s="34"/>
      <c r="JMC3" s="34"/>
      <c r="JMD3" s="34"/>
      <c r="JME3" s="34"/>
      <c r="JMI3" s="34"/>
      <c r="JMJ3" s="34"/>
      <c r="JMK3" s="34"/>
      <c r="JML3" s="34"/>
      <c r="JMM3" s="34"/>
      <c r="JMQ3" s="34"/>
      <c r="JMR3" s="34"/>
      <c r="JMS3" s="34"/>
      <c r="JMT3" s="34"/>
      <c r="JMU3" s="34"/>
      <c r="JMY3" s="34"/>
      <c r="JMZ3" s="34"/>
      <c r="JNA3" s="34"/>
      <c r="JNB3" s="34"/>
      <c r="JNC3" s="34"/>
      <c r="JNG3" s="34"/>
      <c r="JNH3" s="34"/>
      <c r="JNI3" s="34"/>
      <c r="JNJ3" s="34"/>
      <c r="JNK3" s="34"/>
      <c r="JNO3" s="34"/>
      <c r="JNP3" s="34"/>
      <c r="JNQ3" s="34"/>
      <c r="JNR3" s="34"/>
      <c r="JNS3" s="34"/>
      <c r="JNW3" s="34"/>
      <c r="JNX3" s="34"/>
      <c r="JNY3" s="34"/>
      <c r="JNZ3" s="34"/>
      <c r="JOA3" s="34"/>
      <c r="JOE3" s="34"/>
      <c r="JOF3" s="34"/>
      <c r="JOG3" s="34"/>
      <c r="JOH3" s="34"/>
      <c r="JOI3" s="34"/>
      <c r="JOM3" s="34"/>
      <c r="JON3" s="34"/>
      <c r="JOO3" s="34"/>
      <c r="JOP3" s="34"/>
      <c r="JOQ3" s="34"/>
      <c r="JOU3" s="34"/>
      <c r="JOV3" s="34"/>
      <c r="JOW3" s="34"/>
      <c r="JOX3" s="34"/>
      <c r="JOY3" s="34"/>
      <c r="JPC3" s="34"/>
      <c r="JPD3" s="34"/>
      <c r="JPE3" s="34"/>
      <c r="JPF3" s="34"/>
      <c r="JPG3" s="34"/>
      <c r="JPK3" s="34"/>
      <c r="JPL3" s="34"/>
      <c r="JPM3" s="34"/>
      <c r="JPN3" s="34"/>
      <c r="JPO3" s="34"/>
      <c r="JPS3" s="34"/>
      <c r="JPT3" s="34"/>
      <c r="JPU3" s="34"/>
      <c r="JPV3" s="34"/>
      <c r="JPW3" s="34"/>
      <c r="JQA3" s="34"/>
      <c r="JQB3" s="34"/>
      <c r="JQC3" s="34"/>
      <c r="JQD3" s="34"/>
      <c r="JQE3" s="34"/>
      <c r="JQI3" s="34"/>
      <c r="JQJ3" s="34"/>
      <c r="JQK3" s="34"/>
      <c r="JQL3" s="34"/>
      <c r="JQM3" s="34"/>
      <c r="JQQ3" s="34"/>
      <c r="JQR3" s="34"/>
      <c r="JQS3" s="34"/>
      <c r="JQT3" s="34"/>
      <c r="JQU3" s="34"/>
      <c r="JQY3" s="34"/>
      <c r="JQZ3" s="34"/>
      <c r="JRA3" s="34"/>
      <c r="JRB3" s="34"/>
      <c r="JRC3" s="34"/>
      <c r="JRG3" s="34"/>
      <c r="JRH3" s="34"/>
      <c r="JRI3" s="34"/>
      <c r="JRJ3" s="34"/>
      <c r="JRK3" s="34"/>
      <c r="JRO3" s="34"/>
      <c r="JRP3" s="34"/>
      <c r="JRQ3" s="34"/>
      <c r="JRR3" s="34"/>
      <c r="JRS3" s="34"/>
      <c r="JRW3" s="34"/>
      <c r="JRX3" s="34"/>
      <c r="JRY3" s="34"/>
      <c r="JRZ3" s="34"/>
      <c r="JSA3" s="34"/>
      <c r="JSE3" s="34"/>
      <c r="JSF3" s="34"/>
      <c r="JSG3" s="34"/>
      <c r="JSH3" s="34"/>
      <c r="JSI3" s="34"/>
      <c r="JSM3" s="34"/>
      <c r="JSN3" s="34"/>
      <c r="JSO3" s="34"/>
      <c r="JSP3" s="34"/>
      <c r="JSQ3" s="34"/>
      <c r="JSU3" s="34"/>
      <c r="JSV3" s="34"/>
      <c r="JSW3" s="34"/>
      <c r="JSX3" s="34"/>
      <c r="JSY3" s="34"/>
      <c r="JTC3" s="34"/>
      <c r="JTD3" s="34"/>
      <c r="JTE3" s="34"/>
      <c r="JTF3" s="34"/>
      <c r="JTG3" s="34"/>
      <c r="JTK3" s="34"/>
      <c r="JTL3" s="34"/>
      <c r="JTM3" s="34"/>
      <c r="JTN3" s="34"/>
      <c r="JTO3" s="34"/>
      <c r="JTS3" s="34"/>
      <c r="JTT3" s="34"/>
      <c r="JTU3" s="34"/>
      <c r="JTV3" s="34"/>
      <c r="JTW3" s="34"/>
      <c r="JUA3" s="34"/>
      <c r="JUB3" s="34"/>
      <c r="JUC3" s="34"/>
      <c r="JUD3" s="34"/>
      <c r="JUE3" s="34"/>
      <c r="JUI3" s="34"/>
      <c r="JUJ3" s="34"/>
      <c r="JUK3" s="34"/>
      <c r="JUL3" s="34"/>
      <c r="JUM3" s="34"/>
      <c r="JUQ3" s="34"/>
      <c r="JUR3" s="34"/>
      <c r="JUS3" s="34"/>
      <c r="JUT3" s="34"/>
      <c r="JUU3" s="34"/>
      <c r="JUY3" s="34"/>
      <c r="JUZ3" s="34"/>
      <c r="JVA3" s="34"/>
      <c r="JVB3" s="34"/>
      <c r="JVC3" s="34"/>
      <c r="JVG3" s="34"/>
      <c r="JVH3" s="34"/>
      <c r="JVI3" s="34"/>
      <c r="JVJ3" s="34"/>
      <c r="JVK3" s="34"/>
      <c r="JVO3" s="34"/>
      <c r="JVP3" s="34"/>
      <c r="JVQ3" s="34"/>
      <c r="JVR3" s="34"/>
      <c r="JVS3" s="34"/>
      <c r="JVW3" s="34"/>
      <c r="JVX3" s="34"/>
      <c r="JVY3" s="34"/>
      <c r="JVZ3" s="34"/>
      <c r="JWA3" s="34"/>
      <c r="JWE3" s="34"/>
      <c r="JWF3" s="34"/>
      <c r="JWG3" s="34"/>
      <c r="JWH3" s="34"/>
      <c r="JWI3" s="34"/>
      <c r="JWM3" s="34"/>
      <c r="JWN3" s="34"/>
      <c r="JWO3" s="34"/>
      <c r="JWP3" s="34"/>
      <c r="JWQ3" s="34"/>
      <c r="JWU3" s="34"/>
      <c r="JWV3" s="34"/>
      <c r="JWW3" s="34"/>
      <c r="JWX3" s="34"/>
      <c r="JWY3" s="34"/>
      <c r="JXC3" s="34"/>
      <c r="JXD3" s="34"/>
      <c r="JXE3" s="34"/>
      <c r="JXF3" s="34"/>
      <c r="JXG3" s="34"/>
      <c r="JXK3" s="34"/>
      <c r="JXL3" s="34"/>
      <c r="JXM3" s="34"/>
      <c r="JXN3" s="34"/>
      <c r="JXO3" s="34"/>
      <c r="JXS3" s="34"/>
      <c r="JXT3" s="34"/>
      <c r="JXU3" s="34"/>
      <c r="JXV3" s="34"/>
      <c r="JXW3" s="34"/>
      <c r="JYA3" s="34"/>
      <c r="JYB3" s="34"/>
      <c r="JYC3" s="34"/>
      <c r="JYD3" s="34"/>
      <c r="JYE3" s="34"/>
      <c r="JYI3" s="34"/>
      <c r="JYJ3" s="34"/>
      <c r="JYK3" s="34"/>
      <c r="JYL3" s="34"/>
      <c r="JYM3" s="34"/>
      <c r="JYQ3" s="34"/>
      <c r="JYR3" s="34"/>
      <c r="JYS3" s="34"/>
      <c r="JYT3" s="34"/>
      <c r="JYU3" s="34"/>
      <c r="JYY3" s="34"/>
      <c r="JYZ3" s="34"/>
      <c r="JZA3" s="34"/>
      <c r="JZB3" s="34"/>
      <c r="JZC3" s="34"/>
      <c r="JZG3" s="34"/>
      <c r="JZH3" s="34"/>
      <c r="JZI3" s="34"/>
      <c r="JZJ3" s="34"/>
      <c r="JZK3" s="34"/>
      <c r="JZO3" s="34"/>
      <c r="JZP3" s="34"/>
      <c r="JZQ3" s="34"/>
      <c r="JZR3" s="34"/>
      <c r="JZS3" s="34"/>
      <c r="JZW3" s="34"/>
      <c r="JZX3" s="34"/>
      <c r="JZY3" s="34"/>
      <c r="JZZ3" s="34"/>
      <c r="KAA3" s="34"/>
      <c r="KAE3" s="34"/>
      <c r="KAF3" s="34"/>
      <c r="KAG3" s="34"/>
      <c r="KAH3" s="34"/>
      <c r="KAI3" s="34"/>
      <c r="KAM3" s="34"/>
      <c r="KAN3" s="34"/>
      <c r="KAO3" s="34"/>
      <c r="KAP3" s="34"/>
      <c r="KAQ3" s="34"/>
      <c r="KAU3" s="34"/>
      <c r="KAV3" s="34"/>
      <c r="KAW3" s="34"/>
      <c r="KAX3" s="34"/>
      <c r="KAY3" s="34"/>
      <c r="KBC3" s="34"/>
      <c r="KBD3" s="34"/>
      <c r="KBE3" s="34"/>
      <c r="KBF3" s="34"/>
      <c r="KBG3" s="34"/>
      <c r="KBK3" s="34"/>
      <c r="KBL3" s="34"/>
      <c r="KBM3" s="34"/>
      <c r="KBN3" s="34"/>
      <c r="KBO3" s="34"/>
      <c r="KBS3" s="34"/>
      <c r="KBT3" s="34"/>
      <c r="KBU3" s="34"/>
      <c r="KBV3" s="34"/>
      <c r="KBW3" s="34"/>
      <c r="KCA3" s="34"/>
      <c r="KCB3" s="34"/>
      <c r="KCC3" s="34"/>
      <c r="KCD3" s="34"/>
      <c r="KCE3" s="34"/>
      <c r="KCI3" s="34"/>
      <c r="KCJ3" s="34"/>
      <c r="KCK3" s="34"/>
      <c r="KCL3" s="34"/>
      <c r="KCM3" s="34"/>
      <c r="KCQ3" s="34"/>
      <c r="KCR3" s="34"/>
      <c r="KCS3" s="34"/>
      <c r="KCT3" s="34"/>
      <c r="KCU3" s="34"/>
      <c r="KCY3" s="34"/>
      <c r="KCZ3" s="34"/>
      <c r="KDA3" s="34"/>
      <c r="KDB3" s="34"/>
      <c r="KDC3" s="34"/>
      <c r="KDG3" s="34"/>
      <c r="KDH3" s="34"/>
      <c r="KDI3" s="34"/>
      <c r="KDJ3" s="34"/>
      <c r="KDK3" s="34"/>
      <c r="KDO3" s="34"/>
      <c r="KDP3" s="34"/>
      <c r="KDQ3" s="34"/>
      <c r="KDR3" s="34"/>
      <c r="KDS3" s="34"/>
      <c r="KDW3" s="34"/>
      <c r="KDX3" s="34"/>
      <c r="KDY3" s="34"/>
      <c r="KDZ3" s="34"/>
      <c r="KEA3" s="34"/>
      <c r="KEE3" s="34"/>
      <c r="KEF3" s="34"/>
      <c r="KEG3" s="34"/>
      <c r="KEH3" s="34"/>
      <c r="KEI3" s="34"/>
      <c r="KEM3" s="34"/>
      <c r="KEN3" s="34"/>
      <c r="KEO3" s="34"/>
      <c r="KEP3" s="34"/>
      <c r="KEQ3" s="34"/>
      <c r="KEU3" s="34"/>
      <c r="KEV3" s="34"/>
      <c r="KEW3" s="34"/>
      <c r="KEX3" s="34"/>
      <c r="KEY3" s="34"/>
      <c r="KFC3" s="34"/>
      <c r="KFD3" s="34"/>
      <c r="KFE3" s="34"/>
      <c r="KFF3" s="34"/>
      <c r="KFG3" s="34"/>
      <c r="KFK3" s="34"/>
      <c r="KFL3" s="34"/>
      <c r="KFM3" s="34"/>
      <c r="KFN3" s="34"/>
      <c r="KFO3" s="34"/>
      <c r="KFS3" s="34"/>
      <c r="KFT3" s="34"/>
      <c r="KFU3" s="34"/>
      <c r="KFV3" s="34"/>
      <c r="KFW3" s="34"/>
      <c r="KGA3" s="34"/>
      <c r="KGB3" s="34"/>
      <c r="KGC3" s="34"/>
      <c r="KGD3" s="34"/>
      <c r="KGE3" s="34"/>
      <c r="KGI3" s="34"/>
      <c r="KGJ3" s="34"/>
      <c r="KGK3" s="34"/>
      <c r="KGL3" s="34"/>
      <c r="KGM3" s="34"/>
      <c r="KGQ3" s="34"/>
      <c r="KGR3" s="34"/>
      <c r="KGS3" s="34"/>
      <c r="KGT3" s="34"/>
      <c r="KGU3" s="34"/>
      <c r="KGY3" s="34"/>
      <c r="KGZ3" s="34"/>
      <c r="KHA3" s="34"/>
      <c r="KHB3" s="34"/>
      <c r="KHC3" s="34"/>
      <c r="KHG3" s="34"/>
      <c r="KHH3" s="34"/>
      <c r="KHI3" s="34"/>
      <c r="KHJ3" s="34"/>
      <c r="KHK3" s="34"/>
      <c r="KHO3" s="34"/>
      <c r="KHP3" s="34"/>
      <c r="KHQ3" s="34"/>
      <c r="KHR3" s="34"/>
      <c r="KHS3" s="34"/>
      <c r="KHW3" s="34"/>
      <c r="KHX3" s="34"/>
      <c r="KHY3" s="34"/>
      <c r="KHZ3" s="34"/>
      <c r="KIA3" s="34"/>
      <c r="KIE3" s="34"/>
      <c r="KIF3" s="34"/>
      <c r="KIG3" s="34"/>
      <c r="KIH3" s="34"/>
      <c r="KII3" s="34"/>
      <c r="KIM3" s="34"/>
      <c r="KIN3" s="34"/>
      <c r="KIO3" s="34"/>
      <c r="KIP3" s="34"/>
      <c r="KIQ3" s="34"/>
      <c r="KIU3" s="34"/>
      <c r="KIV3" s="34"/>
      <c r="KIW3" s="34"/>
      <c r="KIX3" s="34"/>
      <c r="KIY3" s="34"/>
      <c r="KJC3" s="34"/>
      <c r="KJD3" s="34"/>
      <c r="KJE3" s="34"/>
      <c r="KJF3" s="34"/>
      <c r="KJG3" s="34"/>
      <c r="KJK3" s="34"/>
      <c r="KJL3" s="34"/>
      <c r="KJM3" s="34"/>
      <c r="KJN3" s="34"/>
      <c r="KJO3" s="34"/>
      <c r="KJS3" s="34"/>
      <c r="KJT3" s="34"/>
      <c r="KJU3" s="34"/>
      <c r="KJV3" s="34"/>
      <c r="KJW3" s="34"/>
      <c r="KKA3" s="34"/>
      <c r="KKB3" s="34"/>
      <c r="KKC3" s="34"/>
      <c r="KKD3" s="34"/>
      <c r="KKE3" s="34"/>
      <c r="KKI3" s="34"/>
      <c r="KKJ3" s="34"/>
      <c r="KKK3" s="34"/>
      <c r="KKL3" s="34"/>
      <c r="KKM3" s="34"/>
      <c r="KKQ3" s="34"/>
      <c r="KKR3" s="34"/>
      <c r="KKS3" s="34"/>
      <c r="KKT3" s="34"/>
      <c r="KKU3" s="34"/>
      <c r="KKY3" s="34"/>
      <c r="KKZ3" s="34"/>
      <c r="KLA3" s="34"/>
      <c r="KLB3" s="34"/>
      <c r="KLC3" s="34"/>
      <c r="KLG3" s="34"/>
      <c r="KLH3" s="34"/>
      <c r="KLI3" s="34"/>
      <c r="KLJ3" s="34"/>
      <c r="KLK3" s="34"/>
      <c r="KLO3" s="34"/>
      <c r="KLP3" s="34"/>
      <c r="KLQ3" s="34"/>
      <c r="KLR3" s="34"/>
      <c r="KLS3" s="34"/>
      <c r="KLW3" s="34"/>
      <c r="KLX3" s="34"/>
      <c r="KLY3" s="34"/>
      <c r="KLZ3" s="34"/>
      <c r="KMA3" s="34"/>
      <c r="KME3" s="34"/>
      <c r="KMF3" s="34"/>
      <c r="KMG3" s="34"/>
      <c r="KMH3" s="34"/>
      <c r="KMI3" s="34"/>
      <c r="KMM3" s="34"/>
      <c r="KMN3" s="34"/>
      <c r="KMO3" s="34"/>
      <c r="KMP3" s="34"/>
      <c r="KMQ3" s="34"/>
      <c r="KMU3" s="34"/>
      <c r="KMV3" s="34"/>
      <c r="KMW3" s="34"/>
      <c r="KMX3" s="34"/>
      <c r="KMY3" s="34"/>
      <c r="KNC3" s="34"/>
      <c r="KND3" s="34"/>
      <c r="KNE3" s="34"/>
      <c r="KNF3" s="34"/>
      <c r="KNG3" s="34"/>
      <c r="KNK3" s="34"/>
      <c r="KNL3" s="34"/>
      <c r="KNM3" s="34"/>
      <c r="KNN3" s="34"/>
      <c r="KNO3" s="34"/>
      <c r="KNS3" s="34"/>
      <c r="KNT3" s="34"/>
      <c r="KNU3" s="34"/>
      <c r="KNV3" s="34"/>
      <c r="KNW3" s="34"/>
      <c r="KOA3" s="34"/>
      <c r="KOB3" s="34"/>
      <c r="KOC3" s="34"/>
      <c r="KOD3" s="34"/>
      <c r="KOE3" s="34"/>
      <c r="KOI3" s="34"/>
      <c r="KOJ3" s="34"/>
      <c r="KOK3" s="34"/>
      <c r="KOL3" s="34"/>
      <c r="KOM3" s="34"/>
      <c r="KOQ3" s="34"/>
      <c r="KOR3" s="34"/>
      <c r="KOS3" s="34"/>
      <c r="KOT3" s="34"/>
      <c r="KOU3" s="34"/>
      <c r="KOY3" s="34"/>
      <c r="KOZ3" s="34"/>
      <c r="KPA3" s="34"/>
      <c r="KPB3" s="34"/>
      <c r="KPC3" s="34"/>
      <c r="KPG3" s="34"/>
      <c r="KPH3" s="34"/>
      <c r="KPI3" s="34"/>
      <c r="KPJ3" s="34"/>
      <c r="KPK3" s="34"/>
      <c r="KPO3" s="34"/>
      <c r="KPP3" s="34"/>
      <c r="KPQ3" s="34"/>
      <c r="KPR3" s="34"/>
      <c r="KPS3" s="34"/>
      <c r="KPW3" s="34"/>
      <c r="KPX3" s="34"/>
      <c r="KPY3" s="34"/>
      <c r="KPZ3" s="34"/>
      <c r="KQA3" s="34"/>
      <c r="KQE3" s="34"/>
      <c r="KQF3" s="34"/>
      <c r="KQG3" s="34"/>
      <c r="KQH3" s="34"/>
      <c r="KQI3" s="34"/>
      <c r="KQM3" s="34"/>
      <c r="KQN3" s="34"/>
      <c r="KQO3" s="34"/>
      <c r="KQP3" s="34"/>
      <c r="KQQ3" s="34"/>
      <c r="KQU3" s="34"/>
      <c r="KQV3" s="34"/>
      <c r="KQW3" s="34"/>
      <c r="KQX3" s="34"/>
      <c r="KQY3" s="34"/>
      <c r="KRC3" s="34"/>
      <c r="KRD3" s="34"/>
      <c r="KRE3" s="34"/>
      <c r="KRF3" s="34"/>
      <c r="KRG3" s="34"/>
      <c r="KRK3" s="34"/>
      <c r="KRL3" s="34"/>
      <c r="KRM3" s="34"/>
      <c r="KRN3" s="34"/>
      <c r="KRO3" s="34"/>
      <c r="KRS3" s="34"/>
      <c r="KRT3" s="34"/>
      <c r="KRU3" s="34"/>
      <c r="KRV3" s="34"/>
      <c r="KRW3" s="34"/>
      <c r="KSA3" s="34"/>
      <c r="KSB3" s="34"/>
      <c r="KSC3" s="34"/>
      <c r="KSD3" s="34"/>
      <c r="KSE3" s="34"/>
      <c r="KSI3" s="34"/>
      <c r="KSJ3" s="34"/>
      <c r="KSK3" s="34"/>
      <c r="KSL3" s="34"/>
      <c r="KSM3" s="34"/>
      <c r="KSQ3" s="34"/>
      <c r="KSR3" s="34"/>
      <c r="KSS3" s="34"/>
      <c r="KST3" s="34"/>
      <c r="KSU3" s="34"/>
      <c r="KSY3" s="34"/>
      <c r="KSZ3" s="34"/>
      <c r="KTA3" s="34"/>
      <c r="KTB3" s="34"/>
      <c r="KTC3" s="34"/>
      <c r="KTG3" s="34"/>
      <c r="KTH3" s="34"/>
      <c r="KTI3" s="34"/>
      <c r="KTJ3" s="34"/>
      <c r="KTK3" s="34"/>
      <c r="KTO3" s="34"/>
      <c r="KTP3" s="34"/>
      <c r="KTQ3" s="34"/>
      <c r="KTR3" s="34"/>
      <c r="KTS3" s="34"/>
      <c r="KTW3" s="34"/>
      <c r="KTX3" s="34"/>
      <c r="KTY3" s="34"/>
      <c r="KTZ3" s="34"/>
      <c r="KUA3" s="34"/>
      <c r="KUE3" s="34"/>
      <c r="KUF3" s="34"/>
      <c r="KUG3" s="34"/>
      <c r="KUH3" s="34"/>
      <c r="KUI3" s="34"/>
      <c r="KUM3" s="34"/>
      <c r="KUN3" s="34"/>
      <c r="KUO3" s="34"/>
      <c r="KUP3" s="34"/>
      <c r="KUQ3" s="34"/>
      <c r="KUU3" s="34"/>
      <c r="KUV3" s="34"/>
      <c r="KUW3" s="34"/>
      <c r="KUX3" s="34"/>
      <c r="KUY3" s="34"/>
      <c r="KVC3" s="34"/>
      <c r="KVD3" s="34"/>
      <c r="KVE3" s="34"/>
      <c r="KVF3" s="34"/>
      <c r="KVG3" s="34"/>
      <c r="KVK3" s="34"/>
      <c r="KVL3" s="34"/>
      <c r="KVM3" s="34"/>
      <c r="KVN3" s="34"/>
      <c r="KVO3" s="34"/>
      <c r="KVS3" s="34"/>
      <c r="KVT3" s="34"/>
      <c r="KVU3" s="34"/>
      <c r="KVV3" s="34"/>
      <c r="KVW3" s="34"/>
      <c r="KWA3" s="34"/>
      <c r="KWB3" s="34"/>
      <c r="KWC3" s="34"/>
      <c r="KWD3" s="34"/>
      <c r="KWE3" s="34"/>
      <c r="KWI3" s="34"/>
      <c r="KWJ3" s="34"/>
      <c r="KWK3" s="34"/>
      <c r="KWL3" s="34"/>
      <c r="KWM3" s="34"/>
      <c r="KWQ3" s="34"/>
      <c r="KWR3" s="34"/>
      <c r="KWS3" s="34"/>
      <c r="KWT3" s="34"/>
      <c r="KWU3" s="34"/>
      <c r="KWY3" s="34"/>
      <c r="KWZ3" s="34"/>
      <c r="KXA3" s="34"/>
      <c r="KXB3" s="34"/>
      <c r="KXC3" s="34"/>
      <c r="KXG3" s="34"/>
      <c r="KXH3" s="34"/>
      <c r="KXI3" s="34"/>
      <c r="KXJ3" s="34"/>
      <c r="KXK3" s="34"/>
      <c r="KXO3" s="34"/>
      <c r="KXP3" s="34"/>
      <c r="KXQ3" s="34"/>
      <c r="KXR3" s="34"/>
      <c r="KXS3" s="34"/>
      <c r="KXW3" s="34"/>
      <c r="KXX3" s="34"/>
      <c r="KXY3" s="34"/>
      <c r="KXZ3" s="34"/>
      <c r="KYA3" s="34"/>
      <c r="KYE3" s="34"/>
      <c r="KYF3" s="34"/>
      <c r="KYG3" s="34"/>
      <c r="KYH3" s="34"/>
      <c r="KYI3" s="34"/>
      <c r="KYM3" s="34"/>
      <c r="KYN3" s="34"/>
      <c r="KYO3" s="34"/>
      <c r="KYP3" s="34"/>
      <c r="KYQ3" s="34"/>
      <c r="KYU3" s="34"/>
      <c r="KYV3" s="34"/>
      <c r="KYW3" s="34"/>
      <c r="KYX3" s="34"/>
      <c r="KYY3" s="34"/>
      <c r="KZC3" s="34"/>
      <c r="KZD3" s="34"/>
      <c r="KZE3" s="34"/>
      <c r="KZF3" s="34"/>
      <c r="KZG3" s="34"/>
      <c r="KZK3" s="34"/>
      <c r="KZL3" s="34"/>
      <c r="KZM3" s="34"/>
      <c r="KZN3" s="34"/>
      <c r="KZO3" s="34"/>
      <c r="KZS3" s="34"/>
      <c r="KZT3" s="34"/>
      <c r="KZU3" s="34"/>
      <c r="KZV3" s="34"/>
      <c r="KZW3" s="34"/>
      <c r="LAA3" s="34"/>
      <c r="LAB3" s="34"/>
      <c r="LAC3" s="34"/>
      <c r="LAD3" s="34"/>
      <c r="LAE3" s="34"/>
      <c r="LAI3" s="34"/>
      <c r="LAJ3" s="34"/>
      <c r="LAK3" s="34"/>
      <c r="LAL3" s="34"/>
      <c r="LAM3" s="34"/>
      <c r="LAQ3" s="34"/>
      <c r="LAR3" s="34"/>
      <c r="LAS3" s="34"/>
      <c r="LAT3" s="34"/>
      <c r="LAU3" s="34"/>
      <c r="LAY3" s="34"/>
      <c r="LAZ3" s="34"/>
      <c r="LBA3" s="34"/>
      <c r="LBB3" s="34"/>
      <c r="LBC3" s="34"/>
      <c r="LBG3" s="34"/>
      <c r="LBH3" s="34"/>
      <c r="LBI3" s="34"/>
      <c r="LBJ3" s="34"/>
      <c r="LBK3" s="34"/>
      <c r="LBO3" s="34"/>
      <c r="LBP3" s="34"/>
      <c r="LBQ3" s="34"/>
      <c r="LBR3" s="34"/>
      <c r="LBS3" s="34"/>
      <c r="LBW3" s="34"/>
      <c r="LBX3" s="34"/>
      <c r="LBY3" s="34"/>
      <c r="LBZ3" s="34"/>
      <c r="LCA3" s="34"/>
      <c r="LCE3" s="34"/>
      <c r="LCF3" s="34"/>
      <c r="LCG3" s="34"/>
      <c r="LCH3" s="34"/>
      <c r="LCI3" s="34"/>
      <c r="LCM3" s="34"/>
      <c r="LCN3" s="34"/>
      <c r="LCO3" s="34"/>
      <c r="LCP3" s="34"/>
      <c r="LCQ3" s="34"/>
      <c r="LCU3" s="34"/>
      <c r="LCV3" s="34"/>
      <c r="LCW3" s="34"/>
      <c r="LCX3" s="34"/>
      <c r="LCY3" s="34"/>
      <c r="LDC3" s="34"/>
      <c r="LDD3" s="34"/>
      <c r="LDE3" s="34"/>
      <c r="LDF3" s="34"/>
      <c r="LDG3" s="34"/>
      <c r="LDK3" s="34"/>
      <c r="LDL3" s="34"/>
      <c r="LDM3" s="34"/>
      <c r="LDN3" s="34"/>
      <c r="LDO3" s="34"/>
      <c r="LDS3" s="34"/>
      <c r="LDT3" s="34"/>
      <c r="LDU3" s="34"/>
      <c r="LDV3" s="34"/>
      <c r="LDW3" s="34"/>
      <c r="LEA3" s="34"/>
      <c r="LEB3" s="34"/>
      <c r="LEC3" s="34"/>
      <c r="LED3" s="34"/>
      <c r="LEE3" s="34"/>
      <c r="LEI3" s="34"/>
      <c r="LEJ3" s="34"/>
      <c r="LEK3" s="34"/>
      <c r="LEL3" s="34"/>
      <c r="LEM3" s="34"/>
      <c r="LEQ3" s="34"/>
      <c r="LER3" s="34"/>
      <c r="LES3" s="34"/>
      <c r="LET3" s="34"/>
      <c r="LEU3" s="34"/>
      <c r="LEY3" s="34"/>
      <c r="LEZ3" s="34"/>
      <c r="LFA3" s="34"/>
      <c r="LFB3" s="34"/>
      <c r="LFC3" s="34"/>
      <c r="LFG3" s="34"/>
      <c r="LFH3" s="34"/>
      <c r="LFI3" s="34"/>
      <c r="LFJ3" s="34"/>
      <c r="LFK3" s="34"/>
      <c r="LFO3" s="34"/>
      <c r="LFP3" s="34"/>
      <c r="LFQ3" s="34"/>
      <c r="LFR3" s="34"/>
      <c r="LFS3" s="34"/>
      <c r="LFW3" s="34"/>
      <c r="LFX3" s="34"/>
      <c r="LFY3" s="34"/>
      <c r="LFZ3" s="34"/>
      <c r="LGA3" s="34"/>
      <c r="LGE3" s="34"/>
      <c r="LGF3" s="34"/>
      <c r="LGG3" s="34"/>
      <c r="LGH3" s="34"/>
      <c r="LGI3" s="34"/>
      <c r="LGM3" s="34"/>
      <c r="LGN3" s="34"/>
      <c r="LGO3" s="34"/>
      <c r="LGP3" s="34"/>
      <c r="LGQ3" s="34"/>
      <c r="LGU3" s="34"/>
      <c r="LGV3" s="34"/>
      <c r="LGW3" s="34"/>
      <c r="LGX3" s="34"/>
      <c r="LGY3" s="34"/>
      <c r="LHC3" s="34"/>
      <c r="LHD3" s="34"/>
      <c r="LHE3" s="34"/>
      <c r="LHF3" s="34"/>
      <c r="LHG3" s="34"/>
      <c r="LHK3" s="34"/>
      <c r="LHL3" s="34"/>
      <c r="LHM3" s="34"/>
      <c r="LHN3" s="34"/>
      <c r="LHO3" s="34"/>
      <c r="LHS3" s="34"/>
      <c r="LHT3" s="34"/>
      <c r="LHU3" s="34"/>
      <c r="LHV3" s="34"/>
      <c r="LHW3" s="34"/>
      <c r="LIA3" s="34"/>
      <c r="LIB3" s="34"/>
      <c r="LIC3" s="34"/>
      <c r="LID3" s="34"/>
      <c r="LIE3" s="34"/>
      <c r="LII3" s="34"/>
      <c r="LIJ3" s="34"/>
      <c r="LIK3" s="34"/>
      <c r="LIL3" s="34"/>
      <c r="LIM3" s="34"/>
      <c r="LIQ3" s="34"/>
      <c r="LIR3" s="34"/>
      <c r="LIS3" s="34"/>
      <c r="LIT3" s="34"/>
      <c r="LIU3" s="34"/>
      <c r="LIY3" s="34"/>
      <c r="LIZ3" s="34"/>
      <c r="LJA3" s="34"/>
      <c r="LJB3" s="34"/>
      <c r="LJC3" s="34"/>
      <c r="LJG3" s="34"/>
      <c r="LJH3" s="34"/>
      <c r="LJI3" s="34"/>
      <c r="LJJ3" s="34"/>
      <c r="LJK3" s="34"/>
      <c r="LJO3" s="34"/>
      <c r="LJP3" s="34"/>
      <c r="LJQ3" s="34"/>
      <c r="LJR3" s="34"/>
      <c r="LJS3" s="34"/>
      <c r="LJW3" s="34"/>
      <c r="LJX3" s="34"/>
      <c r="LJY3" s="34"/>
      <c r="LJZ3" s="34"/>
      <c r="LKA3" s="34"/>
      <c r="LKE3" s="34"/>
      <c r="LKF3" s="34"/>
      <c r="LKG3" s="34"/>
      <c r="LKH3" s="34"/>
      <c r="LKI3" s="34"/>
      <c r="LKM3" s="34"/>
      <c r="LKN3" s="34"/>
      <c r="LKO3" s="34"/>
      <c r="LKP3" s="34"/>
      <c r="LKQ3" s="34"/>
      <c r="LKU3" s="34"/>
      <c r="LKV3" s="34"/>
      <c r="LKW3" s="34"/>
      <c r="LKX3" s="34"/>
      <c r="LKY3" s="34"/>
      <c r="LLC3" s="34"/>
      <c r="LLD3" s="34"/>
      <c r="LLE3" s="34"/>
      <c r="LLF3" s="34"/>
      <c r="LLG3" s="34"/>
      <c r="LLK3" s="34"/>
      <c r="LLL3" s="34"/>
      <c r="LLM3" s="34"/>
      <c r="LLN3" s="34"/>
      <c r="LLO3" s="34"/>
      <c r="LLS3" s="34"/>
      <c r="LLT3" s="34"/>
      <c r="LLU3" s="34"/>
      <c r="LLV3" s="34"/>
      <c r="LLW3" s="34"/>
      <c r="LMA3" s="34"/>
      <c r="LMB3" s="34"/>
      <c r="LMC3" s="34"/>
      <c r="LMD3" s="34"/>
      <c r="LME3" s="34"/>
      <c r="LMI3" s="34"/>
      <c r="LMJ3" s="34"/>
      <c r="LMK3" s="34"/>
      <c r="LML3" s="34"/>
      <c r="LMM3" s="34"/>
      <c r="LMQ3" s="34"/>
      <c r="LMR3" s="34"/>
      <c r="LMS3" s="34"/>
      <c r="LMT3" s="34"/>
      <c r="LMU3" s="34"/>
      <c r="LMY3" s="34"/>
      <c r="LMZ3" s="34"/>
      <c r="LNA3" s="34"/>
      <c r="LNB3" s="34"/>
      <c r="LNC3" s="34"/>
      <c r="LNG3" s="34"/>
      <c r="LNH3" s="34"/>
      <c r="LNI3" s="34"/>
      <c r="LNJ3" s="34"/>
      <c r="LNK3" s="34"/>
      <c r="LNO3" s="34"/>
      <c r="LNP3" s="34"/>
      <c r="LNQ3" s="34"/>
      <c r="LNR3" s="34"/>
      <c r="LNS3" s="34"/>
      <c r="LNW3" s="34"/>
      <c r="LNX3" s="34"/>
      <c r="LNY3" s="34"/>
      <c r="LNZ3" s="34"/>
      <c r="LOA3" s="34"/>
      <c r="LOE3" s="34"/>
      <c r="LOF3" s="34"/>
      <c r="LOG3" s="34"/>
      <c r="LOH3" s="34"/>
      <c r="LOI3" s="34"/>
      <c r="LOM3" s="34"/>
      <c r="LON3" s="34"/>
      <c r="LOO3" s="34"/>
      <c r="LOP3" s="34"/>
      <c r="LOQ3" s="34"/>
      <c r="LOU3" s="34"/>
      <c r="LOV3" s="34"/>
      <c r="LOW3" s="34"/>
      <c r="LOX3" s="34"/>
      <c r="LOY3" s="34"/>
      <c r="LPC3" s="34"/>
      <c r="LPD3" s="34"/>
      <c r="LPE3" s="34"/>
      <c r="LPF3" s="34"/>
      <c r="LPG3" s="34"/>
      <c r="LPK3" s="34"/>
      <c r="LPL3" s="34"/>
      <c r="LPM3" s="34"/>
      <c r="LPN3" s="34"/>
      <c r="LPO3" s="34"/>
      <c r="LPS3" s="34"/>
      <c r="LPT3" s="34"/>
      <c r="LPU3" s="34"/>
      <c r="LPV3" s="34"/>
      <c r="LPW3" s="34"/>
      <c r="LQA3" s="34"/>
      <c r="LQB3" s="34"/>
      <c r="LQC3" s="34"/>
      <c r="LQD3" s="34"/>
      <c r="LQE3" s="34"/>
      <c r="LQI3" s="34"/>
      <c r="LQJ3" s="34"/>
      <c r="LQK3" s="34"/>
      <c r="LQL3" s="34"/>
      <c r="LQM3" s="34"/>
      <c r="LQQ3" s="34"/>
      <c r="LQR3" s="34"/>
      <c r="LQS3" s="34"/>
      <c r="LQT3" s="34"/>
      <c r="LQU3" s="34"/>
      <c r="LQY3" s="34"/>
      <c r="LQZ3" s="34"/>
      <c r="LRA3" s="34"/>
      <c r="LRB3" s="34"/>
      <c r="LRC3" s="34"/>
      <c r="LRG3" s="34"/>
      <c r="LRH3" s="34"/>
      <c r="LRI3" s="34"/>
      <c r="LRJ3" s="34"/>
      <c r="LRK3" s="34"/>
      <c r="LRO3" s="34"/>
      <c r="LRP3" s="34"/>
      <c r="LRQ3" s="34"/>
      <c r="LRR3" s="34"/>
      <c r="LRS3" s="34"/>
      <c r="LRW3" s="34"/>
      <c r="LRX3" s="34"/>
      <c r="LRY3" s="34"/>
      <c r="LRZ3" s="34"/>
      <c r="LSA3" s="34"/>
      <c r="LSE3" s="34"/>
      <c r="LSF3" s="34"/>
      <c r="LSG3" s="34"/>
      <c r="LSH3" s="34"/>
      <c r="LSI3" s="34"/>
      <c r="LSM3" s="34"/>
      <c r="LSN3" s="34"/>
      <c r="LSO3" s="34"/>
      <c r="LSP3" s="34"/>
      <c r="LSQ3" s="34"/>
      <c r="LSU3" s="34"/>
      <c r="LSV3" s="34"/>
      <c r="LSW3" s="34"/>
      <c r="LSX3" s="34"/>
      <c r="LSY3" s="34"/>
      <c r="LTC3" s="34"/>
      <c r="LTD3" s="34"/>
      <c r="LTE3" s="34"/>
      <c r="LTF3" s="34"/>
      <c r="LTG3" s="34"/>
      <c r="LTK3" s="34"/>
      <c r="LTL3" s="34"/>
      <c r="LTM3" s="34"/>
      <c r="LTN3" s="34"/>
      <c r="LTO3" s="34"/>
      <c r="LTS3" s="34"/>
      <c r="LTT3" s="34"/>
      <c r="LTU3" s="34"/>
      <c r="LTV3" s="34"/>
      <c r="LTW3" s="34"/>
      <c r="LUA3" s="34"/>
      <c r="LUB3" s="34"/>
      <c r="LUC3" s="34"/>
      <c r="LUD3" s="34"/>
      <c r="LUE3" s="34"/>
      <c r="LUI3" s="34"/>
      <c r="LUJ3" s="34"/>
      <c r="LUK3" s="34"/>
      <c r="LUL3" s="34"/>
      <c r="LUM3" s="34"/>
      <c r="LUQ3" s="34"/>
      <c r="LUR3" s="34"/>
      <c r="LUS3" s="34"/>
      <c r="LUT3" s="34"/>
      <c r="LUU3" s="34"/>
      <c r="LUY3" s="34"/>
      <c r="LUZ3" s="34"/>
      <c r="LVA3" s="34"/>
      <c r="LVB3" s="34"/>
      <c r="LVC3" s="34"/>
      <c r="LVG3" s="34"/>
      <c r="LVH3" s="34"/>
      <c r="LVI3" s="34"/>
      <c r="LVJ3" s="34"/>
      <c r="LVK3" s="34"/>
      <c r="LVO3" s="34"/>
      <c r="LVP3" s="34"/>
      <c r="LVQ3" s="34"/>
      <c r="LVR3" s="34"/>
      <c r="LVS3" s="34"/>
      <c r="LVW3" s="34"/>
      <c r="LVX3" s="34"/>
      <c r="LVY3" s="34"/>
      <c r="LVZ3" s="34"/>
      <c r="LWA3" s="34"/>
      <c r="LWE3" s="34"/>
      <c r="LWF3" s="34"/>
      <c r="LWG3" s="34"/>
      <c r="LWH3" s="34"/>
      <c r="LWI3" s="34"/>
      <c r="LWM3" s="34"/>
      <c r="LWN3" s="34"/>
      <c r="LWO3" s="34"/>
      <c r="LWP3" s="34"/>
      <c r="LWQ3" s="34"/>
      <c r="LWU3" s="34"/>
      <c r="LWV3" s="34"/>
      <c r="LWW3" s="34"/>
      <c r="LWX3" s="34"/>
      <c r="LWY3" s="34"/>
      <c r="LXC3" s="34"/>
      <c r="LXD3" s="34"/>
      <c r="LXE3" s="34"/>
      <c r="LXF3" s="34"/>
      <c r="LXG3" s="34"/>
      <c r="LXK3" s="34"/>
      <c r="LXL3" s="34"/>
      <c r="LXM3" s="34"/>
      <c r="LXN3" s="34"/>
      <c r="LXO3" s="34"/>
      <c r="LXS3" s="34"/>
      <c r="LXT3" s="34"/>
      <c r="LXU3" s="34"/>
      <c r="LXV3" s="34"/>
      <c r="LXW3" s="34"/>
      <c r="LYA3" s="34"/>
      <c r="LYB3" s="34"/>
      <c r="LYC3" s="34"/>
      <c r="LYD3" s="34"/>
      <c r="LYE3" s="34"/>
      <c r="LYI3" s="34"/>
      <c r="LYJ3" s="34"/>
      <c r="LYK3" s="34"/>
      <c r="LYL3" s="34"/>
      <c r="LYM3" s="34"/>
      <c r="LYQ3" s="34"/>
      <c r="LYR3" s="34"/>
      <c r="LYS3" s="34"/>
      <c r="LYT3" s="34"/>
      <c r="LYU3" s="34"/>
      <c r="LYY3" s="34"/>
      <c r="LYZ3" s="34"/>
      <c r="LZA3" s="34"/>
      <c r="LZB3" s="34"/>
      <c r="LZC3" s="34"/>
      <c r="LZG3" s="34"/>
      <c r="LZH3" s="34"/>
      <c r="LZI3" s="34"/>
      <c r="LZJ3" s="34"/>
      <c r="LZK3" s="34"/>
      <c r="LZO3" s="34"/>
      <c r="LZP3" s="34"/>
      <c r="LZQ3" s="34"/>
      <c r="LZR3" s="34"/>
      <c r="LZS3" s="34"/>
      <c r="LZW3" s="34"/>
      <c r="LZX3" s="34"/>
      <c r="LZY3" s="34"/>
      <c r="LZZ3" s="34"/>
      <c r="MAA3" s="34"/>
      <c r="MAE3" s="34"/>
      <c r="MAF3" s="34"/>
      <c r="MAG3" s="34"/>
      <c r="MAH3" s="34"/>
      <c r="MAI3" s="34"/>
      <c r="MAM3" s="34"/>
      <c r="MAN3" s="34"/>
      <c r="MAO3" s="34"/>
      <c r="MAP3" s="34"/>
      <c r="MAQ3" s="34"/>
      <c r="MAU3" s="34"/>
      <c r="MAV3" s="34"/>
      <c r="MAW3" s="34"/>
      <c r="MAX3" s="34"/>
      <c r="MAY3" s="34"/>
      <c r="MBC3" s="34"/>
      <c r="MBD3" s="34"/>
      <c r="MBE3" s="34"/>
      <c r="MBF3" s="34"/>
      <c r="MBG3" s="34"/>
      <c r="MBK3" s="34"/>
      <c r="MBL3" s="34"/>
      <c r="MBM3" s="34"/>
      <c r="MBN3" s="34"/>
      <c r="MBO3" s="34"/>
      <c r="MBS3" s="34"/>
      <c r="MBT3" s="34"/>
      <c r="MBU3" s="34"/>
      <c r="MBV3" s="34"/>
      <c r="MBW3" s="34"/>
      <c r="MCA3" s="34"/>
      <c r="MCB3" s="34"/>
      <c r="MCC3" s="34"/>
      <c r="MCD3" s="34"/>
      <c r="MCE3" s="34"/>
      <c r="MCI3" s="34"/>
      <c r="MCJ3" s="34"/>
      <c r="MCK3" s="34"/>
      <c r="MCL3" s="34"/>
      <c r="MCM3" s="34"/>
      <c r="MCQ3" s="34"/>
      <c r="MCR3" s="34"/>
      <c r="MCS3" s="34"/>
      <c r="MCT3" s="34"/>
      <c r="MCU3" s="34"/>
      <c r="MCY3" s="34"/>
      <c r="MCZ3" s="34"/>
      <c r="MDA3" s="34"/>
      <c r="MDB3" s="34"/>
      <c r="MDC3" s="34"/>
      <c r="MDG3" s="34"/>
      <c r="MDH3" s="34"/>
      <c r="MDI3" s="34"/>
      <c r="MDJ3" s="34"/>
      <c r="MDK3" s="34"/>
      <c r="MDO3" s="34"/>
      <c r="MDP3" s="34"/>
      <c r="MDQ3" s="34"/>
      <c r="MDR3" s="34"/>
      <c r="MDS3" s="34"/>
      <c r="MDW3" s="34"/>
      <c r="MDX3" s="34"/>
      <c r="MDY3" s="34"/>
      <c r="MDZ3" s="34"/>
      <c r="MEA3" s="34"/>
      <c r="MEE3" s="34"/>
      <c r="MEF3" s="34"/>
      <c r="MEG3" s="34"/>
      <c r="MEH3" s="34"/>
      <c r="MEI3" s="34"/>
      <c r="MEM3" s="34"/>
      <c r="MEN3" s="34"/>
      <c r="MEO3" s="34"/>
      <c r="MEP3" s="34"/>
      <c r="MEQ3" s="34"/>
      <c r="MEU3" s="34"/>
      <c r="MEV3" s="34"/>
      <c r="MEW3" s="34"/>
      <c r="MEX3" s="34"/>
      <c r="MEY3" s="34"/>
      <c r="MFC3" s="34"/>
      <c r="MFD3" s="34"/>
      <c r="MFE3" s="34"/>
      <c r="MFF3" s="34"/>
      <c r="MFG3" s="34"/>
      <c r="MFK3" s="34"/>
      <c r="MFL3" s="34"/>
      <c r="MFM3" s="34"/>
      <c r="MFN3" s="34"/>
      <c r="MFO3" s="34"/>
      <c r="MFS3" s="34"/>
      <c r="MFT3" s="34"/>
      <c r="MFU3" s="34"/>
      <c r="MFV3" s="34"/>
      <c r="MFW3" s="34"/>
      <c r="MGA3" s="34"/>
      <c r="MGB3" s="34"/>
      <c r="MGC3" s="34"/>
      <c r="MGD3" s="34"/>
      <c r="MGE3" s="34"/>
      <c r="MGI3" s="34"/>
      <c r="MGJ3" s="34"/>
      <c r="MGK3" s="34"/>
      <c r="MGL3" s="34"/>
      <c r="MGM3" s="34"/>
      <c r="MGQ3" s="34"/>
      <c r="MGR3" s="34"/>
      <c r="MGS3" s="34"/>
      <c r="MGT3" s="34"/>
      <c r="MGU3" s="34"/>
      <c r="MGY3" s="34"/>
      <c r="MGZ3" s="34"/>
      <c r="MHA3" s="34"/>
      <c r="MHB3" s="34"/>
      <c r="MHC3" s="34"/>
      <c r="MHG3" s="34"/>
      <c r="MHH3" s="34"/>
      <c r="MHI3" s="34"/>
      <c r="MHJ3" s="34"/>
      <c r="MHK3" s="34"/>
      <c r="MHO3" s="34"/>
      <c r="MHP3" s="34"/>
      <c r="MHQ3" s="34"/>
      <c r="MHR3" s="34"/>
      <c r="MHS3" s="34"/>
      <c r="MHW3" s="34"/>
      <c r="MHX3" s="34"/>
      <c r="MHY3" s="34"/>
      <c r="MHZ3" s="34"/>
      <c r="MIA3" s="34"/>
      <c r="MIE3" s="34"/>
      <c r="MIF3" s="34"/>
      <c r="MIG3" s="34"/>
      <c r="MIH3" s="34"/>
      <c r="MII3" s="34"/>
      <c r="MIM3" s="34"/>
      <c r="MIN3" s="34"/>
      <c r="MIO3" s="34"/>
      <c r="MIP3" s="34"/>
      <c r="MIQ3" s="34"/>
      <c r="MIU3" s="34"/>
      <c r="MIV3" s="34"/>
      <c r="MIW3" s="34"/>
      <c r="MIX3" s="34"/>
      <c r="MIY3" s="34"/>
      <c r="MJC3" s="34"/>
      <c r="MJD3" s="34"/>
      <c r="MJE3" s="34"/>
      <c r="MJF3" s="34"/>
      <c r="MJG3" s="34"/>
      <c r="MJK3" s="34"/>
      <c r="MJL3" s="34"/>
      <c r="MJM3" s="34"/>
      <c r="MJN3" s="34"/>
      <c r="MJO3" s="34"/>
      <c r="MJS3" s="34"/>
      <c r="MJT3" s="34"/>
      <c r="MJU3" s="34"/>
      <c r="MJV3" s="34"/>
      <c r="MJW3" s="34"/>
      <c r="MKA3" s="34"/>
      <c r="MKB3" s="34"/>
      <c r="MKC3" s="34"/>
      <c r="MKD3" s="34"/>
      <c r="MKE3" s="34"/>
      <c r="MKI3" s="34"/>
      <c r="MKJ3" s="34"/>
      <c r="MKK3" s="34"/>
      <c r="MKL3" s="34"/>
      <c r="MKM3" s="34"/>
      <c r="MKQ3" s="34"/>
      <c r="MKR3" s="34"/>
      <c r="MKS3" s="34"/>
      <c r="MKT3" s="34"/>
      <c r="MKU3" s="34"/>
      <c r="MKY3" s="34"/>
      <c r="MKZ3" s="34"/>
      <c r="MLA3" s="34"/>
      <c r="MLB3" s="34"/>
      <c r="MLC3" s="34"/>
      <c r="MLG3" s="34"/>
      <c r="MLH3" s="34"/>
      <c r="MLI3" s="34"/>
      <c r="MLJ3" s="34"/>
      <c r="MLK3" s="34"/>
      <c r="MLO3" s="34"/>
      <c r="MLP3" s="34"/>
      <c r="MLQ3" s="34"/>
      <c r="MLR3" s="34"/>
      <c r="MLS3" s="34"/>
      <c r="MLW3" s="34"/>
      <c r="MLX3" s="34"/>
      <c r="MLY3" s="34"/>
      <c r="MLZ3" s="34"/>
      <c r="MMA3" s="34"/>
      <c r="MME3" s="34"/>
      <c r="MMF3" s="34"/>
      <c r="MMG3" s="34"/>
      <c r="MMH3" s="34"/>
      <c r="MMI3" s="34"/>
      <c r="MMM3" s="34"/>
      <c r="MMN3" s="34"/>
      <c r="MMO3" s="34"/>
      <c r="MMP3" s="34"/>
      <c r="MMQ3" s="34"/>
      <c r="MMU3" s="34"/>
      <c r="MMV3" s="34"/>
      <c r="MMW3" s="34"/>
      <c r="MMX3" s="34"/>
      <c r="MMY3" s="34"/>
      <c r="MNC3" s="34"/>
      <c r="MND3" s="34"/>
      <c r="MNE3" s="34"/>
      <c r="MNF3" s="34"/>
      <c r="MNG3" s="34"/>
      <c r="MNK3" s="34"/>
      <c r="MNL3" s="34"/>
      <c r="MNM3" s="34"/>
      <c r="MNN3" s="34"/>
      <c r="MNO3" s="34"/>
      <c r="MNS3" s="34"/>
      <c r="MNT3" s="34"/>
      <c r="MNU3" s="34"/>
      <c r="MNV3" s="34"/>
      <c r="MNW3" s="34"/>
      <c r="MOA3" s="34"/>
      <c r="MOB3" s="34"/>
      <c r="MOC3" s="34"/>
      <c r="MOD3" s="34"/>
      <c r="MOE3" s="34"/>
      <c r="MOI3" s="34"/>
      <c r="MOJ3" s="34"/>
      <c r="MOK3" s="34"/>
      <c r="MOL3" s="34"/>
      <c r="MOM3" s="34"/>
      <c r="MOQ3" s="34"/>
      <c r="MOR3" s="34"/>
      <c r="MOS3" s="34"/>
      <c r="MOT3" s="34"/>
      <c r="MOU3" s="34"/>
      <c r="MOY3" s="34"/>
      <c r="MOZ3" s="34"/>
      <c r="MPA3" s="34"/>
      <c r="MPB3" s="34"/>
      <c r="MPC3" s="34"/>
      <c r="MPG3" s="34"/>
      <c r="MPH3" s="34"/>
      <c r="MPI3" s="34"/>
      <c r="MPJ3" s="34"/>
      <c r="MPK3" s="34"/>
      <c r="MPO3" s="34"/>
      <c r="MPP3" s="34"/>
      <c r="MPQ3" s="34"/>
      <c r="MPR3" s="34"/>
      <c r="MPS3" s="34"/>
      <c r="MPW3" s="34"/>
      <c r="MPX3" s="34"/>
      <c r="MPY3" s="34"/>
      <c r="MPZ3" s="34"/>
      <c r="MQA3" s="34"/>
      <c r="MQE3" s="34"/>
      <c r="MQF3" s="34"/>
      <c r="MQG3" s="34"/>
      <c r="MQH3" s="34"/>
      <c r="MQI3" s="34"/>
      <c r="MQM3" s="34"/>
      <c r="MQN3" s="34"/>
      <c r="MQO3" s="34"/>
      <c r="MQP3" s="34"/>
      <c r="MQQ3" s="34"/>
      <c r="MQU3" s="34"/>
      <c r="MQV3" s="34"/>
      <c r="MQW3" s="34"/>
      <c r="MQX3" s="34"/>
      <c r="MQY3" s="34"/>
      <c r="MRC3" s="34"/>
      <c r="MRD3" s="34"/>
      <c r="MRE3" s="34"/>
      <c r="MRF3" s="34"/>
      <c r="MRG3" s="34"/>
      <c r="MRK3" s="34"/>
      <c r="MRL3" s="34"/>
      <c r="MRM3" s="34"/>
      <c r="MRN3" s="34"/>
      <c r="MRO3" s="34"/>
      <c r="MRS3" s="34"/>
      <c r="MRT3" s="34"/>
      <c r="MRU3" s="34"/>
      <c r="MRV3" s="34"/>
      <c r="MRW3" s="34"/>
      <c r="MSA3" s="34"/>
      <c r="MSB3" s="34"/>
      <c r="MSC3" s="34"/>
      <c r="MSD3" s="34"/>
      <c r="MSE3" s="34"/>
      <c r="MSI3" s="34"/>
      <c r="MSJ3" s="34"/>
      <c r="MSK3" s="34"/>
      <c r="MSL3" s="34"/>
      <c r="MSM3" s="34"/>
      <c r="MSQ3" s="34"/>
      <c r="MSR3" s="34"/>
      <c r="MSS3" s="34"/>
      <c r="MST3" s="34"/>
      <c r="MSU3" s="34"/>
      <c r="MSY3" s="34"/>
      <c r="MSZ3" s="34"/>
      <c r="MTA3" s="34"/>
      <c r="MTB3" s="34"/>
      <c r="MTC3" s="34"/>
      <c r="MTG3" s="34"/>
      <c r="MTH3" s="34"/>
      <c r="MTI3" s="34"/>
      <c r="MTJ3" s="34"/>
      <c r="MTK3" s="34"/>
      <c r="MTO3" s="34"/>
      <c r="MTP3" s="34"/>
      <c r="MTQ3" s="34"/>
      <c r="MTR3" s="34"/>
      <c r="MTS3" s="34"/>
      <c r="MTW3" s="34"/>
      <c r="MTX3" s="34"/>
      <c r="MTY3" s="34"/>
      <c r="MTZ3" s="34"/>
      <c r="MUA3" s="34"/>
      <c r="MUE3" s="34"/>
      <c r="MUF3" s="34"/>
      <c r="MUG3" s="34"/>
      <c r="MUH3" s="34"/>
      <c r="MUI3" s="34"/>
      <c r="MUM3" s="34"/>
      <c r="MUN3" s="34"/>
      <c r="MUO3" s="34"/>
      <c r="MUP3" s="34"/>
      <c r="MUQ3" s="34"/>
      <c r="MUU3" s="34"/>
      <c r="MUV3" s="34"/>
      <c r="MUW3" s="34"/>
      <c r="MUX3" s="34"/>
      <c r="MUY3" s="34"/>
      <c r="MVC3" s="34"/>
      <c r="MVD3" s="34"/>
      <c r="MVE3" s="34"/>
      <c r="MVF3" s="34"/>
      <c r="MVG3" s="34"/>
      <c r="MVK3" s="34"/>
      <c r="MVL3" s="34"/>
      <c r="MVM3" s="34"/>
      <c r="MVN3" s="34"/>
      <c r="MVO3" s="34"/>
      <c r="MVS3" s="34"/>
      <c r="MVT3" s="34"/>
      <c r="MVU3" s="34"/>
      <c r="MVV3" s="34"/>
      <c r="MVW3" s="34"/>
      <c r="MWA3" s="34"/>
      <c r="MWB3" s="34"/>
      <c r="MWC3" s="34"/>
      <c r="MWD3" s="34"/>
      <c r="MWE3" s="34"/>
      <c r="MWI3" s="34"/>
      <c r="MWJ3" s="34"/>
      <c r="MWK3" s="34"/>
      <c r="MWL3" s="34"/>
      <c r="MWM3" s="34"/>
      <c r="MWQ3" s="34"/>
      <c r="MWR3" s="34"/>
      <c r="MWS3" s="34"/>
      <c r="MWT3" s="34"/>
      <c r="MWU3" s="34"/>
      <c r="MWY3" s="34"/>
      <c r="MWZ3" s="34"/>
      <c r="MXA3" s="34"/>
      <c r="MXB3" s="34"/>
      <c r="MXC3" s="34"/>
      <c r="MXG3" s="34"/>
      <c r="MXH3" s="34"/>
      <c r="MXI3" s="34"/>
      <c r="MXJ3" s="34"/>
      <c r="MXK3" s="34"/>
      <c r="MXO3" s="34"/>
      <c r="MXP3" s="34"/>
      <c r="MXQ3" s="34"/>
      <c r="MXR3" s="34"/>
      <c r="MXS3" s="34"/>
      <c r="MXW3" s="34"/>
      <c r="MXX3" s="34"/>
      <c r="MXY3" s="34"/>
      <c r="MXZ3" s="34"/>
      <c r="MYA3" s="34"/>
      <c r="MYE3" s="34"/>
      <c r="MYF3" s="34"/>
      <c r="MYG3" s="34"/>
      <c r="MYH3" s="34"/>
      <c r="MYI3" s="34"/>
      <c r="MYM3" s="34"/>
      <c r="MYN3" s="34"/>
      <c r="MYO3" s="34"/>
      <c r="MYP3" s="34"/>
      <c r="MYQ3" s="34"/>
      <c r="MYU3" s="34"/>
      <c r="MYV3" s="34"/>
      <c r="MYW3" s="34"/>
      <c r="MYX3" s="34"/>
      <c r="MYY3" s="34"/>
      <c r="MZC3" s="34"/>
      <c r="MZD3" s="34"/>
      <c r="MZE3" s="34"/>
      <c r="MZF3" s="34"/>
      <c r="MZG3" s="34"/>
      <c r="MZK3" s="34"/>
      <c r="MZL3" s="34"/>
      <c r="MZM3" s="34"/>
      <c r="MZN3" s="34"/>
      <c r="MZO3" s="34"/>
      <c r="MZS3" s="34"/>
      <c r="MZT3" s="34"/>
      <c r="MZU3" s="34"/>
      <c r="MZV3" s="34"/>
      <c r="MZW3" s="34"/>
      <c r="NAA3" s="34"/>
      <c r="NAB3" s="34"/>
      <c r="NAC3" s="34"/>
      <c r="NAD3" s="34"/>
      <c r="NAE3" s="34"/>
      <c r="NAI3" s="34"/>
      <c r="NAJ3" s="34"/>
      <c r="NAK3" s="34"/>
      <c r="NAL3" s="34"/>
      <c r="NAM3" s="34"/>
      <c r="NAQ3" s="34"/>
      <c r="NAR3" s="34"/>
      <c r="NAS3" s="34"/>
      <c r="NAT3" s="34"/>
      <c r="NAU3" s="34"/>
      <c r="NAY3" s="34"/>
      <c r="NAZ3" s="34"/>
      <c r="NBA3" s="34"/>
      <c r="NBB3" s="34"/>
      <c r="NBC3" s="34"/>
      <c r="NBG3" s="34"/>
      <c r="NBH3" s="34"/>
      <c r="NBI3" s="34"/>
      <c r="NBJ3" s="34"/>
      <c r="NBK3" s="34"/>
      <c r="NBO3" s="34"/>
      <c r="NBP3" s="34"/>
      <c r="NBQ3" s="34"/>
      <c r="NBR3" s="34"/>
      <c r="NBS3" s="34"/>
      <c r="NBW3" s="34"/>
      <c r="NBX3" s="34"/>
      <c r="NBY3" s="34"/>
      <c r="NBZ3" s="34"/>
      <c r="NCA3" s="34"/>
      <c r="NCE3" s="34"/>
      <c r="NCF3" s="34"/>
      <c r="NCG3" s="34"/>
      <c r="NCH3" s="34"/>
      <c r="NCI3" s="34"/>
      <c r="NCM3" s="34"/>
      <c r="NCN3" s="34"/>
      <c r="NCO3" s="34"/>
      <c r="NCP3" s="34"/>
      <c r="NCQ3" s="34"/>
      <c r="NCU3" s="34"/>
      <c r="NCV3" s="34"/>
      <c r="NCW3" s="34"/>
      <c r="NCX3" s="34"/>
      <c r="NCY3" s="34"/>
      <c r="NDC3" s="34"/>
      <c r="NDD3" s="34"/>
      <c r="NDE3" s="34"/>
      <c r="NDF3" s="34"/>
      <c r="NDG3" s="34"/>
      <c r="NDK3" s="34"/>
      <c r="NDL3" s="34"/>
      <c r="NDM3" s="34"/>
      <c r="NDN3" s="34"/>
      <c r="NDO3" s="34"/>
      <c r="NDS3" s="34"/>
      <c r="NDT3" s="34"/>
      <c r="NDU3" s="34"/>
      <c r="NDV3" s="34"/>
      <c r="NDW3" s="34"/>
      <c r="NEA3" s="34"/>
      <c r="NEB3" s="34"/>
      <c r="NEC3" s="34"/>
      <c r="NED3" s="34"/>
      <c r="NEE3" s="34"/>
      <c r="NEI3" s="34"/>
      <c r="NEJ3" s="34"/>
      <c r="NEK3" s="34"/>
      <c r="NEL3" s="34"/>
      <c r="NEM3" s="34"/>
      <c r="NEQ3" s="34"/>
      <c r="NER3" s="34"/>
      <c r="NES3" s="34"/>
      <c r="NET3" s="34"/>
      <c r="NEU3" s="34"/>
      <c r="NEY3" s="34"/>
      <c r="NEZ3" s="34"/>
      <c r="NFA3" s="34"/>
      <c r="NFB3" s="34"/>
      <c r="NFC3" s="34"/>
      <c r="NFG3" s="34"/>
      <c r="NFH3" s="34"/>
      <c r="NFI3" s="34"/>
      <c r="NFJ3" s="34"/>
      <c r="NFK3" s="34"/>
      <c r="NFO3" s="34"/>
      <c r="NFP3" s="34"/>
      <c r="NFQ3" s="34"/>
      <c r="NFR3" s="34"/>
      <c r="NFS3" s="34"/>
      <c r="NFW3" s="34"/>
      <c r="NFX3" s="34"/>
      <c r="NFY3" s="34"/>
      <c r="NFZ3" s="34"/>
      <c r="NGA3" s="34"/>
      <c r="NGE3" s="34"/>
      <c r="NGF3" s="34"/>
      <c r="NGG3" s="34"/>
      <c r="NGH3" s="34"/>
      <c r="NGI3" s="34"/>
      <c r="NGM3" s="34"/>
      <c r="NGN3" s="34"/>
      <c r="NGO3" s="34"/>
      <c r="NGP3" s="34"/>
      <c r="NGQ3" s="34"/>
      <c r="NGU3" s="34"/>
      <c r="NGV3" s="34"/>
      <c r="NGW3" s="34"/>
      <c r="NGX3" s="34"/>
      <c r="NGY3" s="34"/>
      <c r="NHC3" s="34"/>
      <c r="NHD3" s="34"/>
      <c r="NHE3" s="34"/>
      <c r="NHF3" s="34"/>
      <c r="NHG3" s="34"/>
      <c r="NHK3" s="34"/>
      <c r="NHL3" s="34"/>
      <c r="NHM3" s="34"/>
      <c r="NHN3" s="34"/>
      <c r="NHO3" s="34"/>
      <c r="NHS3" s="34"/>
      <c r="NHT3" s="34"/>
      <c r="NHU3" s="34"/>
      <c r="NHV3" s="34"/>
      <c r="NHW3" s="34"/>
      <c r="NIA3" s="34"/>
      <c r="NIB3" s="34"/>
      <c r="NIC3" s="34"/>
      <c r="NID3" s="34"/>
      <c r="NIE3" s="34"/>
      <c r="NII3" s="34"/>
      <c r="NIJ3" s="34"/>
      <c r="NIK3" s="34"/>
      <c r="NIL3" s="34"/>
      <c r="NIM3" s="34"/>
      <c r="NIQ3" s="34"/>
      <c r="NIR3" s="34"/>
      <c r="NIS3" s="34"/>
      <c r="NIT3" s="34"/>
      <c r="NIU3" s="34"/>
      <c r="NIY3" s="34"/>
      <c r="NIZ3" s="34"/>
      <c r="NJA3" s="34"/>
      <c r="NJB3" s="34"/>
      <c r="NJC3" s="34"/>
      <c r="NJG3" s="34"/>
      <c r="NJH3" s="34"/>
      <c r="NJI3" s="34"/>
      <c r="NJJ3" s="34"/>
      <c r="NJK3" s="34"/>
      <c r="NJO3" s="34"/>
      <c r="NJP3" s="34"/>
      <c r="NJQ3" s="34"/>
      <c r="NJR3" s="34"/>
      <c r="NJS3" s="34"/>
      <c r="NJW3" s="34"/>
      <c r="NJX3" s="34"/>
      <c r="NJY3" s="34"/>
      <c r="NJZ3" s="34"/>
      <c r="NKA3" s="34"/>
      <c r="NKE3" s="34"/>
      <c r="NKF3" s="34"/>
      <c r="NKG3" s="34"/>
      <c r="NKH3" s="34"/>
      <c r="NKI3" s="34"/>
      <c r="NKM3" s="34"/>
      <c r="NKN3" s="34"/>
      <c r="NKO3" s="34"/>
      <c r="NKP3" s="34"/>
      <c r="NKQ3" s="34"/>
      <c r="NKU3" s="34"/>
      <c r="NKV3" s="34"/>
      <c r="NKW3" s="34"/>
      <c r="NKX3" s="34"/>
      <c r="NKY3" s="34"/>
      <c r="NLC3" s="34"/>
      <c r="NLD3" s="34"/>
      <c r="NLE3" s="34"/>
      <c r="NLF3" s="34"/>
      <c r="NLG3" s="34"/>
      <c r="NLK3" s="34"/>
      <c r="NLL3" s="34"/>
      <c r="NLM3" s="34"/>
      <c r="NLN3" s="34"/>
      <c r="NLO3" s="34"/>
      <c r="NLS3" s="34"/>
      <c r="NLT3" s="34"/>
      <c r="NLU3" s="34"/>
      <c r="NLV3" s="34"/>
      <c r="NLW3" s="34"/>
      <c r="NMA3" s="34"/>
      <c r="NMB3" s="34"/>
      <c r="NMC3" s="34"/>
      <c r="NMD3" s="34"/>
      <c r="NME3" s="34"/>
      <c r="NMI3" s="34"/>
      <c r="NMJ3" s="34"/>
      <c r="NMK3" s="34"/>
      <c r="NML3" s="34"/>
      <c r="NMM3" s="34"/>
      <c r="NMQ3" s="34"/>
      <c r="NMR3" s="34"/>
      <c r="NMS3" s="34"/>
      <c r="NMT3" s="34"/>
      <c r="NMU3" s="34"/>
      <c r="NMY3" s="34"/>
      <c r="NMZ3" s="34"/>
      <c r="NNA3" s="34"/>
      <c r="NNB3" s="34"/>
      <c r="NNC3" s="34"/>
      <c r="NNG3" s="34"/>
      <c r="NNH3" s="34"/>
      <c r="NNI3" s="34"/>
      <c r="NNJ3" s="34"/>
      <c r="NNK3" s="34"/>
      <c r="NNO3" s="34"/>
      <c r="NNP3" s="34"/>
      <c r="NNQ3" s="34"/>
      <c r="NNR3" s="34"/>
      <c r="NNS3" s="34"/>
      <c r="NNW3" s="34"/>
      <c r="NNX3" s="34"/>
      <c r="NNY3" s="34"/>
      <c r="NNZ3" s="34"/>
      <c r="NOA3" s="34"/>
      <c r="NOE3" s="34"/>
      <c r="NOF3" s="34"/>
      <c r="NOG3" s="34"/>
      <c r="NOH3" s="34"/>
      <c r="NOI3" s="34"/>
      <c r="NOM3" s="34"/>
      <c r="NON3" s="34"/>
      <c r="NOO3" s="34"/>
      <c r="NOP3" s="34"/>
      <c r="NOQ3" s="34"/>
      <c r="NOU3" s="34"/>
      <c r="NOV3" s="34"/>
      <c r="NOW3" s="34"/>
      <c r="NOX3" s="34"/>
      <c r="NOY3" s="34"/>
      <c r="NPC3" s="34"/>
      <c r="NPD3" s="34"/>
      <c r="NPE3" s="34"/>
      <c r="NPF3" s="34"/>
      <c r="NPG3" s="34"/>
      <c r="NPK3" s="34"/>
      <c r="NPL3" s="34"/>
      <c r="NPM3" s="34"/>
      <c r="NPN3" s="34"/>
      <c r="NPO3" s="34"/>
      <c r="NPS3" s="34"/>
      <c r="NPT3" s="34"/>
      <c r="NPU3" s="34"/>
      <c r="NPV3" s="34"/>
      <c r="NPW3" s="34"/>
      <c r="NQA3" s="34"/>
      <c r="NQB3" s="34"/>
      <c r="NQC3" s="34"/>
      <c r="NQD3" s="34"/>
      <c r="NQE3" s="34"/>
      <c r="NQI3" s="34"/>
      <c r="NQJ3" s="34"/>
      <c r="NQK3" s="34"/>
      <c r="NQL3" s="34"/>
      <c r="NQM3" s="34"/>
      <c r="NQQ3" s="34"/>
      <c r="NQR3" s="34"/>
      <c r="NQS3" s="34"/>
      <c r="NQT3" s="34"/>
      <c r="NQU3" s="34"/>
      <c r="NQY3" s="34"/>
      <c r="NQZ3" s="34"/>
      <c r="NRA3" s="34"/>
      <c r="NRB3" s="34"/>
      <c r="NRC3" s="34"/>
      <c r="NRG3" s="34"/>
      <c r="NRH3" s="34"/>
      <c r="NRI3" s="34"/>
      <c r="NRJ3" s="34"/>
      <c r="NRK3" s="34"/>
      <c r="NRO3" s="34"/>
      <c r="NRP3" s="34"/>
      <c r="NRQ3" s="34"/>
      <c r="NRR3" s="34"/>
      <c r="NRS3" s="34"/>
      <c r="NRW3" s="34"/>
      <c r="NRX3" s="34"/>
      <c r="NRY3" s="34"/>
      <c r="NRZ3" s="34"/>
      <c r="NSA3" s="34"/>
      <c r="NSE3" s="34"/>
      <c r="NSF3" s="34"/>
      <c r="NSG3" s="34"/>
      <c r="NSH3" s="34"/>
      <c r="NSI3" s="34"/>
      <c r="NSM3" s="34"/>
      <c r="NSN3" s="34"/>
      <c r="NSO3" s="34"/>
      <c r="NSP3" s="34"/>
      <c r="NSQ3" s="34"/>
      <c r="NSU3" s="34"/>
      <c r="NSV3" s="34"/>
      <c r="NSW3" s="34"/>
      <c r="NSX3" s="34"/>
      <c r="NSY3" s="34"/>
      <c r="NTC3" s="34"/>
      <c r="NTD3" s="34"/>
      <c r="NTE3" s="34"/>
      <c r="NTF3" s="34"/>
      <c r="NTG3" s="34"/>
      <c r="NTK3" s="34"/>
      <c r="NTL3" s="34"/>
      <c r="NTM3" s="34"/>
      <c r="NTN3" s="34"/>
      <c r="NTO3" s="34"/>
      <c r="NTS3" s="34"/>
      <c r="NTT3" s="34"/>
      <c r="NTU3" s="34"/>
      <c r="NTV3" s="34"/>
      <c r="NTW3" s="34"/>
      <c r="NUA3" s="34"/>
      <c r="NUB3" s="34"/>
      <c r="NUC3" s="34"/>
      <c r="NUD3" s="34"/>
      <c r="NUE3" s="34"/>
      <c r="NUI3" s="34"/>
      <c r="NUJ3" s="34"/>
      <c r="NUK3" s="34"/>
      <c r="NUL3" s="34"/>
      <c r="NUM3" s="34"/>
      <c r="NUQ3" s="34"/>
      <c r="NUR3" s="34"/>
      <c r="NUS3" s="34"/>
      <c r="NUT3" s="34"/>
      <c r="NUU3" s="34"/>
      <c r="NUY3" s="34"/>
      <c r="NUZ3" s="34"/>
      <c r="NVA3" s="34"/>
      <c r="NVB3" s="34"/>
      <c r="NVC3" s="34"/>
      <c r="NVG3" s="34"/>
      <c r="NVH3" s="34"/>
      <c r="NVI3" s="34"/>
      <c r="NVJ3" s="34"/>
      <c r="NVK3" s="34"/>
      <c r="NVO3" s="34"/>
      <c r="NVP3" s="34"/>
      <c r="NVQ3" s="34"/>
      <c r="NVR3" s="34"/>
      <c r="NVS3" s="34"/>
      <c r="NVW3" s="34"/>
      <c r="NVX3" s="34"/>
      <c r="NVY3" s="34"/>
      <c r="NVZ3" s="34"/>
      <c r="NWA3" s="34"/>
      <c r="NWE3" s="34"/>
      <c r="NWF3" s="34"/>
      <c r="NWG3" s="34"/>
      <c r="NWH3" s="34"/>
      <c r="NWI3" s="34"/>
      <c r="NWM3" s="34"/>
      <c r="NWN3" s="34"/>
      <c r="NWO3" s="34"/>
      <c r="NWP3" s="34"/>
      <c r="NWQ3" s="34"/>
      <c r="NWU3" s="34"/>
      <c r="NWV3" s="34"/>
      <c r="NWW3" s="34"/>
      <c r="NWX3" s="34"/>
      <c r="NWY3" s="34"/>
      <c r="NXC3" s="34"/>
      <c r="NXD3" s="34"/>
      <c r="NXE3" s="34"/>
      <c r="NXF3" s="34"/>
      <c r="NXG3" s="34"/>
      <c r="NXK3" s="34"/>
      <c r="NXL3" s="34"/>
      <c r="NXM3" s="34"/>
      <c r="NXN3" s="34"/>
      <c r="NXO3" s="34"/>
      <c r="NXS3" s="34"/>
      <c r="NXT3" s="34"/>
      <c r="NXU3" s="34"/>
      <c r="NXV3" s="34"/>
      <c r="NXW3" s="34"/>
      <c r="NYA3" s="34"/>
      <c r="NYB3" s="34"/>
      <c r="NYC3" s="34"/>
      <c r="NYD3" s="34"/>
      <c r="NYE3" s="34"/>
      <c r="NYI3" s="34"/>
      <c r="NYJ3" s="34"/>
      <c r="NYK3" s="34"/>
      <c r="NYL3" s="34"/>
      <c r="NYM3" s="34"/>
      <c r="NYQ3" s="34"/>
      <c r="NYR3" s="34"/>
      <c r="NYS3" s="34"/>
      <c r="NYT3" s="34"/>
      <c r="NYU3" s="34"/>
      <c r="NYY3" s="34"/>
      <c r="NYZ3" s="34"/>
      <c r="NZA3" s="34"/>
      <c r="NZB3" s="34"/>
      <c r="NZC3" s="34"/>
      <c r="NZG3" s="34"/>
      <c r="NZH3" s="34"/>
      <c r="NZI3" s="34"/>
      <c r="NZJ3" s="34"/>
      <c r="NZK3" s="34"/>
      <c r="NZO3" s="34"/>
      <c r="NZP3" s="34"/>
      <c r="NZQ3" s="34"/>
      <c r="NZR3" s="34"/>
      <c r="NZS3" s="34"/>
      <c r="NZW3" s="34"/>
      <c r="NZX3" s="34"/>
      <c r="NZY3" s="34"/>
      <c r="NZZ3" s="34"/>
      <c r="OAA3" s="34"/>
      <c r="OAE3" s="34"/>
      <c r="OAF3" s="34"/>
      <c r="OAG3" s="34"/>
      <c r="OAH3" s="34"/>
      <c r="OAI3" s="34"/>
      <c r="OAM3" s="34"/>
      <c r="OAN3" s="34"/>
      <c r="OAO3" s="34"/>
      <c r="OAP3" s="34"/>
      <c r="OAQ3" s="34"/>
      <c r="OAU3" s="34"/>
      <c r="OAV3" s="34"/>
      <c r="OAW3" s="34"/>
      <c r="OAX3" s="34"/>
      <c r="OAY3" s="34"/>
      <c r="OBC3" s="34"/>
      <c r="OBD3" s="34"/>
      <c r="OBE3" s="34"/>
      <c r="OBF3" s="34"/>
      <c r="OBG3" s="34"/>
      <c r="OBK3" s="34"/>
      <c r="OBL3" s="34"/>
      <c r="OBM3" s="34"/>
      <c r="OBN3" s="34"/>
      <c r="OBO3" s="34"/>
      <c r="OBS3" s="34"/>
      <c r="OBT3" s="34"/>
      <c r="OBU3" s="34"/>
      <c r="OBV3" s="34"/>
      <c r="OBW3" s="34"/>
      <c r="OCA3" s="34"/>
      <c r="OCB3" s="34"/>
      <c r="OCC3" s="34"/>
      <c r="OCD3" s="34"/>
      <c r="OCE3" s="34"/>
      <c r="OCI3" s="34"/>
      <c r="OCJ3" s="34"/>
      <c r="OCK3" s="34"/>
      <c r="OCL3" s="34"/>
      <c r="OCM3" s="34"/>
      <c r="OCQ3" s="34"/>
      <c r="OCR3" s="34"/>
      <c r="OCS3" s="34"/>
      <c r="OCT3" s="34"/>
      <c r="OCU3" s="34"/>
      <c r="OCY3" s="34"/>
      <c r="OCZ3" s="34"/>
      <c r="ODA3" s="34"/>
      <c r="ODB3" s="34"/>
      <c r="ODC3" s="34"/>
      <c r="ODG3" s="34"/>
      <c r="ODH3" s="34"/>
      <c r="ODI3" s="34"/>
      <c r="ODJ3" s="34"/>
      <c r="ODK3" s="34"/>
      <c r="ODO3" s="34"/>
      <c r="ODP3" s="34"/>
      <c r="ODQ3" s="34"/>
      <c r="ODR3" s="34"/>
      <c r="ODS3" s="34"/>
      <c r="ODW3" s="34"/>
      <c r="ODX3" s="34"/>
      <c r="ODY3" s="34"/>
      <c r="ODZ3" s="34"/>
      <c r="OEA3" s="34"/>
      <c r="OEE3" s="34"/>
      <c r="OEF3" s="34"/>
      <c r="OEG3" s="34"/>
      <c r="OEH3" s="34"/>
      <c r="OEI3" s="34"/>
      <c r="OEM3" s="34"/>
      <c r="OEN3" s="34"/>
      <c r="OEO3" s="34"/>
      <c r="OEP3" s="34"/>
      <c r="OEQ3" s="34"/>
      <c r="OEU3" s="34"/>
      <c r="OEV3" s="34"/>
      <c r="OEW3" s="34"/>
      <c r="OEX3" s="34"/>
      <c r="OEY3" s="34"/>
      <c r="OFC3" s="34"/>
      <c r="OFD3" s="34"/>
      <c r="OFE3" s="34"/>
      <c r="OFF3" s="34"/>
      <c r="OFG3" s="34"/>
      <c r="OFK3" s="34"/>
      <c r="OFL3" s="34"/>
      <c r="OFM3" s="34"/>
      <c r="OFN3" s="34"/>
      <c r="OFO3" s="34"/>
      <c r="OFS3" s="34"/>
      <c r="OFT3" s="34"/>
      <c r="OFU3" s="34"/>
      <c r="OFV3" s="34"/>
      <c r="OFW3" s="34"/>
      <c r="OGA3" s="34"/>
      <c r="OGB3" s="34"/>
      <c r="OGC3" s="34"/>
      <c r="OGD3" s="34"/>
      <c r="OGE3" s="34"/>
      <c r="OGI3" s="34"/>
      <c r="OGJ3" s="34"/>
      <c r="OGK3" s="34"/>
      <c r="OGL3" s="34"/>
      <c r="OGM3" s="34"/>
      <c r="OGQ3" s="34"/>
      <c r="OGR3" s="34"/>
      <c r="OGS3" s="34"/>
      <c r="OGT3" s="34"/>
      <c r="OGU3" s="34"/>
      <c r="OGY3" s="34"/>
      <c r="OGZ3" s="34"/>
      <c r="OHA3" s="34"/>
      <c r="OHB3" s="34"/>
      <c r="OHC3" s="34"/>
      <c r="OHG3" s="34"/>
      <c r="OHH3" s="34"/>
      <c r="OHI3" s="34"/>
      <c r="OHJ3" s="34"/>
      <c r="OHK3" s="34"/>
      <c r="OHO3" s="34"/>
      <c r="OHP3" s="34"/>
      <c r="OHQ3" s="34"/>
      <c r="OHR3" s="34"/>
      <c r="OHS3" s="34"/>
      <c r="OHW3" s="34"/>
      <c r="OHX3" s="34"/>
      <c r="OHY3" s="34"/>
      <c r="OHZ3" s="34"/>
      <c r="OIA3" s="34"/>
      <c r="OIE3" s="34"/>
      <c r="OIF3" s="34"/>
      <c r="OIG3" s="34"/>
      <c r="OIH3" s="34"/>
      <c r="OII3" s="34"/>
      <c r="OIM3" s="34"/>
      <c r="OIN3" s="34"/>
      <c r="OIO3" s="34"/>
      <c r="OIP3" s="34"/>
      <c r="OIQ3" s="34"/>
      <c r="OIU3" s="34"/>
      <c r="OIV3" s="34"/>
      <c r="OIW3" s="34"/>
      <c r="OIX3" s="34"/>
      <c r="OIY3" s="34"/>
      <c r="OJC3" s="34"/>
      <c r="OJD3" s="34"/>
      <c r="OJE3" s="34"/>
      <c r="OJF3" s="34"/>
      <c r="OJG3" s="34"/>
      <c r="OJK3" s="34"/>
      <c r="OJL3" s="34"/>
      <c r="OJM3" s="34"/>
      <c r="OJN3" s="34"/>
      <c r="OJO3" s="34"/>
      <c r="OJS3" s="34"/>
      <c r="OJT3" s="34"/>
      <c r="OJU3" s="34"/>
      <c r="OJV3" s="34"/>
      <c r="OJW3" s="34"/>
      <c r="OKA3" s="34"/>
      <c r="OKB3" s="34"/>
      <c r="OKC3" s="34"/>
      <c r="OKD3" s="34"/>
      <c r="OKE3" s="34"/>
      <c r="OKI3" s="34"/>
      <c r="OKJ3" s="34"/>
      <c r="OKK3" s="34"/>
      <c r="OKL3" s="34"/>
      <c r="OKM3" s="34"/>
      <c r="OKQ3" s="34"/>
      <c r="OKR3" s="34"/>
      <c r="OKS3" s="34"/>
      <c r="OKT3" s="34"/>
      <c r="OKU3" s="34"/>
      <c r="OKY3" s="34"/>
      <c r="OKZ3" s="34"/>
      <c r="OLA3" s="34"/>
      <c r="OLB3" s="34"/>
      <c r="OLC3" s="34"/>
      <c r="OLG3" s="34"/>
      <c r="OLH3" s="34"/>
      <c r="OLI3" s="34"/>
      <c r="OLJ3" s="34"/>
      <c r="OLK3" s="34"/>
      <c r="OLO3" s="34"/>
      <c r="OLP3" s="34"/>
      <c r="OLQ3" s="34"/>
      <c r="OLR3" s="34"/>
      <c r="OLS3" s="34"/>
      <c r="OLW3" s="34"/>
      <c r="OLX3" s="34"/>
      <c r="OLY3" s="34"/>
      <c r="OLZ3" s="34"/>
      <c r="OMA3" s="34"/>
      <c r="OME3" s="34"/>
      <c r="OMF3" s="34"/>
      <c r="OMG3" s="34"/>
      <c r="OMH3" s="34"/>
      <c r="OMI3" s="34"/>
      <c r="OMM3" s="34"/>
      <c r="OMN3" s="34"/>
      <c r="OMO3" s="34"/>
      <c r="OMP3" s="34"/>
      <c r="OMQ3" s="34"/>
      <c r="OMU3" s="34"/>
      <c r="OMV3" s="34"/>
      <c r="OMW3" s="34"/>
      <c r="OMX3" s="34"/>
      <c r="OMY3" s="34"/>
      <c r="ONC3" s="34"/>
      <c r="OND3" s="34"/>
      <c r="ONE3" s="34"/>
      <c r="ONF3" s="34"/>
      <c r="ONG3" s="34"/>
      <c r="ONK3" s="34"/>
      <c r="ONL3" s="34"/>
      <c r="ONM3" s="34"/>
      <c r="ONN3" s="34"/>
      <c r="ONO3" s="34"/>
      <c r="ONS3" s="34"/>
      <c r="ONT3" s="34"/>
      <c r="ONU3" s="34"/>
      <c r="ONV3" s="34"/>
      <c r="ONW3" s="34"/>
      <c r="OOA3" s="34"/>
      <c r="OOB3" s="34"/>
      <c r="OOC3" s="34"/>
      <c r="OOD3" s="34"/>
      <c r="OOE3" s="34"/>
      <c r="OOI3" s="34"/>
      <c r="OOJ3" s="34"/>
      <c r="OOK3" s="34"/>
      <c r="OOL3" s="34"/>
      <c r="OOM3" s="34"/>
      <c r="OOQ3" s="34"/>
      <c r="OOR3" s="34"/>
      <c r="OOS3" s="34"/>
      <c r="OOT3" s="34"/>
      <c r="OOU3" s="34"/>
      <c r="OOY3" s="34"/>
      <c r="OOZ3" s="34"/>
      <c r="OPA3" s="34"/>
      <c r="OPB3" s="34"/>
      <c r="OPC3" s="34"/>
      <c r="OPG3" s="34"/>
      <c r="OPH3" s="34"/>
      <c r="OPI3" s="34"/>
      <c r="OPJ3" s="34"/>
      <c r="OPK3" s="34"/>
      <c r="OPO3" s="34"/>
      <c r="OPP3" s="34"/>
      <c r="OPQ3" s="34"/>
      <c r="OPR3" s="34"/>
      <c r="OPS3" s="34"/>
      <c r="OPW3" s="34"/>
      <c r="OPX3" s="34"/>
      <c r="OPY3" s="34"/>
      <c r="OPZ3" s="34"/>
      <c r="OQA3" s="34"/>
      <c r="OQE3" s="34"/>
      <c r="OQF3" s="34"/>
      <c r="OQG3" s="34"/>
      <c r="OQH3" s="34"/>
      <c r="OQI3" s="34"/>
      <c r="OQM3" s="34"/>
      <c r="OQN3" s="34"/>
      <c r="OQO3" s="34"/>
      <c r="OQP3" s="34"/>
      <c r="OQQ3" s="34"/>
      <c r="OQU3" s="34"/>
      <c r="OQV3" s="34"/>
      <c r="OQW3" s="34"/>
      <c r="OQX3" s="34"/>
      <c r="OQY3" s="34"/>
      <c r="ORC3" s="34"/>
      <c r="ORD3" s="34"/>
      <c r="ORE3" s="34"/>
      <c r="ORF3" s="34"/>
      <c r="ORG3" s="34"/>
      <c r="ORK3" s="34"/>
      <c r="ORL3" s="34"/>
      <c r="ORM3" s="34"/>
      <c r="ORN3" s="34"/>
      <c r="ORO3" s="34"/>
      <c r="ORS3" s="34"/>
      <c r="ORT3" s="34"/>
      <c r="ORU3" s="34"/>
      <c r="ORV3" s="34"/>
      <c r="ORW3" s="34"/>
      <c r="OSA3" s="34"/>
      <c r="OSB3" s="34"/>
      <c r="OSC3" s="34"/>
      <c r="OSD3" s="34"/>
      <c r="OSE3" s="34"/>
      <c r="OSI3" s="34"/>
      <c r="OSJ3" s="34"/>
      <c r="OSK3" s="34"/>
      <c r="OSL3" s="34"/>
      <c r="OSM3" s="34"/>
      <c r="OSQ3" s="34"/>
      <c r="OSR3" s="34"/>
      <c r="OSS3" s="34"/>
      <c r="OST3" s="34"/>
      <c r="OSU3" s="34"/>
      <c r="OSY3" s="34"/>
      <c r="OSZ3" s="34"/>
      <c r="OTA3" s="34"/>
      <c r="OTB3" s="34"/>
      <c r="OTC3" s="34"/>
      <c r="OTG3" s="34"/>
      <c r="OTH3" s="34"/>
      <c r="OTI3" s="34"/>
      <c r="OTJ3" s="34"/>
      <c r="OTK3" s="34"/>
      <c r="OTO3" s="34"/>
      <c r="OTP3" s="34"/>
      <c r="OTQ3" s="34"/>
      <c r="OTR3" s="34"/>
      <c r="OTS3" s="34"/>
      <c r="OTW3" s="34"/>
      <c r="OTX3" s="34"/>
      <c r="OTY3" s="34"/>
      <c r="OTZ3" s="34"/>
      <c r="OUA3" s="34"/>
      <c r="OUE3" s="34"/>
      <c r="OUF3" s="34"/>
      <c r="OUG3" s="34"/>
      <c r="OUH3" s="34"/>
      <c r="OUI3" s="34"/>
      <c r="OUM3" s="34"/>
      <c r="OUN3" s="34"/>
      <c r="OUO3" s="34"/>
      <c r="OUP3" s="34"/>
      <c r="OUQ3" s="34"/>
      <c r="OUU3" s="34"/>
      <c r="OUV3" s="34"/>
      <c r="OUW3" s="34"/>
      <c r="OUX3" s="34"/>
      <c r="OUY3" s="34"/>
      <c r="OVC3" s="34"/>
      <c r="OVD3" s="34"/>
      <c r="OVE3" s="34"/>
      <c r="OVF3" s="34"/>
      <c r="OVG3" s="34"/>
      <c r="OVK3" s="34"/>
      <c r="OVL3" s="34"/>
      <c r="OVM3" s="34"/>
      <c r="OVN3" s="34"/>
      <c r="OVO3" s="34"/>
      <c r="OVS3" s="34"/>
      <c r="OVT3" s="34"/>
      <c r="OVU3" s="34"/>
      <c r="OVV3" s="34"/>
      <c r="OVW3" s="34"/>
      <c r="OWA3" s="34"/>
      <c r="OWB3" s="34"/>
      <c r="OWC3" s="34"/>
      <c r="OWD3" s="34"/>
      <c r="OWE3" s="34"/>
      <c r="OWI3" s="34"/>
      <c r="OWJ3" s="34"/>
      <c r="OWK3" s="34"/>
      <c r="OWL3" s="34"/>
      <c r="OWM3" s="34"/>
      <c r="OWQ3" s="34"/>
      <c r="OWR3" s="34"/>
      <c r="OWS3" s="34"/>
      <c r="OWT3" s="34"/>
      <c r="OWU3" s="34"/>
      <c r="OWY3" s="34"/>
      <c r="OWZ3" s="34"/>
      <c r="OXA3" s="34"/>
      <c r="OXB3" s="34"/>
      <c r="OXC3" s="34"/>
      <c r="OXG3" s="34"/>
      <c r="OXH3" s="34"/>
      <c r="OXI3" s="34"/>
      <c r="OXJ3" s="34"/>
      <c r="OXK3" s="34"/>
      <c r="OXO3" s="34"/>
      <c r="OXP3" s="34"/>
      <c r="OXQ3" s="34"/>
      <c r="OXR3" s="34"/>
      <c r="OXS3" s="34"/>
      <c r="OXW3" s="34"/>
      <c r="OXX3" s="34"/>
      <c r="OXY3" s="34"/>
      <c r="OXZ3" s="34"/>
      <c r="OYA3" s="34"/>
      <c r="OYE3" s="34"/>
      <c r="OYF3" s="34"/>
      <c r="OYG3" s="34"/>
      <c r="OYH3" s="34"/>
      <c r="OYI3" s="34"/>
      <c r="OYM3" s="34"/>
      <c r="OYN3" s="34"/>
      <c r="OYO3" s="34"/>
      <c r="OYP3" s="34"/>
      <c r="OYQ3" s="34"/>
      <c r="OYU3" s="34"/>
      <c r="OYV3" s="34"/>
      <c r="OYW3" s="34"/>
      <c r="OYX3" s="34"/>
      <c r="OYY3" s="34"/>
      <c r="OZC3" s="34"/>
      <c r="OZD3" s="34"/>
      <c r="OZE3" s="34"/>
      <c r="OZF3" s="34"/>
      <c r="OZG3" s="34"/>
      <c r="OZK3" s="34"/>
      <c r="OZL3" s="34"/>
      <c r="OZM3" s="34"/>
      <c r="OZN3" s="34"/>
      <c r="OZO3" s="34"/>
      <c r="OZS3" s="34"/>
      <c r="OZT3" s="34"/>
      <c r="OZU3" s="34"/>
      <c r="OZV3" s="34"/>
      <c r="OZW3" s="34"/>
      <c r="PAA3" s="34"/>
      <c r="PAB3" s="34"/>
      <c r="PAC3" s="34"/>
      <c r="PAD3" s="34"/>
      <c r="PAE3" s="34"/>
      <c r="PAI3" s="34"/>
      <c r="PAJ3" s="34"/>
      <c r="PAK3" s="34"/>
      <c r="PAL3" s="34"/>
      <c r="PAM3" s="34"/>
      <c r="PAQ3" s="34"/>
      <c r="PAR3" s="34"/>
      <c r="PAS3" s="34"/>
      <c r="PAT3" s="34"/>
      <c r="PAU3" s="34"/>
      <c r="PAY3" s="34"/>
      <c r="PAZ3" s="34"/>
      <c r="PBA3" s="34"/>
      <c r="PBB3" s="34"/>
      <c r="PBC3" s="34"/>
      <c r="PBG3" s="34"/>
      <c r="PBH3" s="34"/>
      <c r="PBI3" s="34"/>
      <c r="PBJ3" s="34"/>
      <c r="PBK3" s="34"/>
      <c r="PBO3" s="34"/>
      <c r="PBP3" s="34"/>
      <c r="PBQ3" s="34"/>
      <c r="PBR3" s="34"/>
      <c r="PBS3" s="34"/>
      <c r="PBW3" s="34"/>
      <c r="PBX3" s="34"/>
      <c r="PBY3" s="34"/>
      <c r="PBZ3" s="34"/>
      <c r="PCA3" s="34"/>
      <c r="PCE3" s="34"/>
      <c r="PCF3" s="34"/>
      <c r="PCG3" s="34"/>
      <c r="PCH3" s="34"/>
      <c r="PCI3" s="34"/>
      <c r="PCM3" s="34"/>
      <c r="PCN3" s="34"/>
      <c r="PCO3" s="34"/>
      <c r="PCP3" s="34"/>
      <c r="PCQ3" s="34"/>
      <c r="PCU3" s="34"/>
      <c r="PCV3" s="34"/>
      <c r="PCW3" s="34"/>
      <c r="PCX3" s="34"/>
      <c r="PCY3" s="34"/>
      <c r="PDC3" s="34"/>
      <c r="PDD3" s="34"/>
      <c r="PDE3" s="34"/>
      <c r="PDF3" s="34"/>
      <c r="PDG3" s="34"/>
      <c r="PDK3" s="34"/>
      <c r="PDL3" s="34"/>
      <c r="PDM3" s="34"/>
      <c r="PDN3" s="34"/>
      <c r="PDO3" s="34"/>
      <c r="PDS3" s="34"/>
      <c r="PDT3" s="34"/>
      <c r="PDU3" s="34"/>
      <c r="PDV3" s="34"/>
      <c r="PDW3" s="34"/>
      <c r="PEA3" s="34"/>
      <c r="PEB3" s="34"/>
      <c r="PEC3" s="34"/>
      <c r="PED3" s="34"/>
      <c r="PEE3" s="34"/>
      <c r="PEI3" s="34"/>
      <c r="PEJ3" s="34"/>
      <c r="PEK3" s="34"/>
      <c r="PEL3" s="34"/>
      <c r="PEM3" s="34"/>
      <c r="PEQ3" s="34"/>
      <c r="PER3" s="34"/>
      <c r="PES3" s="34"/>
      <c r="PET3" s="34"/>
      <c r="PEU3" s="34"/>
      <c r="PEY3" s="34"/>
      <c r="PEZ3" s="34"/>
      <c r="PFA3" s="34"/>
      <c r="PFB3" s="34"/>
      <c r="PFC3" s="34"/>
      <c r="PFG3" s="34"/>
      <c r="PFH3" s="34"/>
      <c r="PFI3" s="34"/>
      <c r="PFJ3" s="34"/>
      <c r="PFK3" s="34"/>
      <c r="PFO3" s="34"/>
      <c r="PFP3" s="34"/>
      <c r="PFQ3" s="34"/>
      <c r="PFR3" s="34"/>
      <c r="PFS3" s="34"/>
      <c r="PFW3" s="34"/>
      <c r="PFX3" s="34"/>
      <c r="PFY3" s="34"/>
      <c r="PFZ3" s="34"/>
      <c r="PGA3" s="34"/>
      <c r="PGE3" s="34"/>
      <c r="PGF3" s="34"/>
      <c r="PGG3" s="34"/>
      <c r="PGH3" s="34"/>
      <c r="PGI3" s="34"/>
      <c r="PGM3" s="34"/>
      <c r="PGN3" s="34"/>
      <c r="PGO3" s="34"/>
      <c r="PGP3" s="34"/>
      <c r="PGQ3" s="34"/>
      <c r="PGU3" s="34"/>
      <c r="PGV3" s="34"/>
      <c r="PGW3" s="34"/>
      <c r="PGX3" s="34"/>
      <c r="PGY3" s="34"/>
      <c r="PHC3" s="34"/>
      <c r="PHD3" s="34"/>
      <c r="PHE3" s="34"/>
      <c r="PHF3" s="34"/>
      <c r="PHG3" s="34"/>
      <c r="PHK3" s="34"/>
      <c r="PHL3" s="34"/>
      <c r="PHM3" s="34"/>
      <c r="PHN3" s="34"/>
      <c r="PHO3" s="34"/>
      <c r="PHS3" s="34"/>
      <c r="PHT3" s="34"/>
      <c r="PHU3" s="34"/>
      <c r="PHV3" s="34"/>
      <c r="PHW3" s="34"/>
      <c r="PIA3" s="34"/>
      <c r="PIB3" s="34"/>
      <c r="PIC3" s="34"/>
      <c r="PID3" s="34"/>
      <c r="PIE3" s="34"/>
      <c r="PII3" s="34"/>
      <c r="PIJ3" s="34"/>
      <c r="PIK3" s="34"/>
      <c r="PIL3" s="34"/>
      <c r="PIM3" s="34"/>
      <c r="PIQ3" s="34"/>
      <c r="PIR3" s="34"/>
      <c r="PIS3" s="34"/>
      <c r="PIT3" s="34"/>
      <c r="PIU3" s="34"/>
      <c r="PIY3" s="34"/>
      <c r="PIZ3" s="34"/>
      <c r="PJA3" s="34"/>
      <c r="PJB3" s="34"/>
      <c r="PJC3" s="34"/>
      <c r="PJG3" s="34"/>
      <c r="PJH3" s="34"/>
      <c r="PJI3" s="34"/>
      <c r="PJJ3" s="34"/>
      <c r="PJK3" s="34"/>
      <c r="PJO3" s="34"/>
      <c r="PJP3" s="34"/>
      <c r="PJQ3" s="34"/>
      <c r="PJR3" s="34"/>
      <c r="PJS3" s="34"/>
      <c r="PJW3" s="34"/>
      <c r="PJX3" s="34"/>
      <c r="PJY3" s="34"/>
      <c r="PJZ3" s="34"/>
      <c r="PKA3" s="34"/>
      <c r="PKE3" s="34"/>
      <c r="PKF3" s="34"/>
      <c r="PKG3" s="34"/>
      <c r="PKH3" s="34"/>
      <c r="PKI3" s="34"/>
      <c r="PKM3" s="34"/>
      <c r="PKN3" s="34"/>
      <c r="PKO3" s="34"/>
      <c r="PKP3" s="34"/>
      <c r="PKQ3" s="34"/>
      <c r="PKU3" s="34"/>
      <c r="PKV3" s="34"/>
      <c r="PKW3" s="34"/>
      <c r="PKX3" s="34"/>
      <c r="PKY3" s="34"/>
      <c r="PLC3" s="34"/>
      <c r="PLD3" s="34"/>
      <c r="PLE3" s="34"/>
      <c r="PLF3" s="34"/>
      <c r="PLG3" s="34"/>
      <c r="PLK3" s="34"/>
      <c r="PLL3" s="34"/>
      <c r="PLM3" s="34"/>
      <c r="PLN3" s="34"/>
      <c r="PLO3" s="34"/>
      <c r="PLS3" s="34"/>
      <c r="PLT3" s="34"/>
      <c r="PLU3" s="34"/>
      <c r="PLV3" s="34"/>
      <c r="PLW3" s="34"/>
      <c r="PMA3" s="34"/>
      <c r="PMB3" s="34"/>
      <c r="PMC3" s="34"/>
      <c r="PMD3" s="34"/>
      <c r="PME3" s="34"/>
      <c r="PMI3" s="34"/>
      <c r="PMJ3" s="34"/>
      <c r="PMK3" s="34"/>
      <c r="PML3" s="34"/>
      <c r="PMM3" s="34"/>
      <c r="PMQ3" s="34"/>
      <c r="PMR3" s="34"/>
      <c r="PMS3" s="34"/>
      <c r="PMT3" s="34"/>
      <c r="PMU3" s="34"/>
      <c r="PMY3" s="34"/>
      <c r="PMZ3" s="34"/>
      <c r="PNA3" s="34"/>
      <c r="PNB3" s="34"/>
      <c r="PNC3" s="34"/>
      <c r="PNG3" s="34"/>
      <c r="PNH3" s="34"/>
      <c r="PNI3" s="34"/>
      <c r="PNJ3" s="34"/>
      <c r="PNK3" s="34"/>
      <c r="PNO3" s="34"/>
      <c r="PNP3" s="34"/>
      <c r="PNQ3" s="34"/>
      <c r="PNR3" s="34"/>
      <c r="PNS3" s="34"/>
      <c r="PNW3" s="34"/>
      <c r="PNX3" s="34"/>
      <c r="PNY3" s="34"/>
      <c r="PNZ3" s="34"/>
      <c r="POA3" s="34"/>
      <c r="POE3" s="34"/>
      <c r="POF3" s="34"/>
      <c r="POG3" s="34"/>
      <c r="POH3" s="34"/>
      <c r="POI3" s="34"/>
      <c r="POM3" s="34"/>
      <c r="PON3" s="34"/>
      <c r="POO3" s="34"/>
      <c r="POP3" s="34"/>
      <c r="POQ3" s="34"/>
      <c r="POU3" s="34"/>
      <c r="POV3" s="34"/>
      <c r="POW3" s="34"/>
      <c r="POX3" s="34"/>
      <c r="POY3" s="34"/>
      <c r="PPC3" s="34"/>
      <c r="PPD3" s="34"/>
      <c r="PPE3" s="34"/>
      <c r="PPF3" s="34"/>
      <c r="PPG3" s="34"/>
      <c r="PPK3" s="34"/>
      <c r="PPL3" s="34"/>
      <c r="PPM3" s="34"/>
      <c r="PPN3" s="34"/>
      <c r="PPO3" s="34"/>
      <c r="PPS3" s="34"/>
      <c r="PPT3" s="34"/>
      <c r="PPU3" s="34"/>
      <c r="PPV3" s="34"/>
      <c r="PPW3" s="34"/>
      <c r="PQA3" s="34"/>
      <c r="PQB3" s="34"/>
      <c r="PQC3" s="34"/>
      <c r="PQD3" s="34"/>
      <c r="PQE3" s="34"/>
      <c r="PQI3" s="34"/>
      <c r="PQJ3" s="34"/>
      <c r="PQK3" s="34"/>
      <c r="PQL3" s="34"/>
      <c r="PQM3" s="34"/>
      <c r="PQQ3" s="34"/>
      <c r="PQR3" s="34"/>
      <c r="PQS3" s="34"/>
      <c r="PQT3" s="34"/>
      <c r="PQU3" s="34"/>
      <c r="PQY3" s="34"/>
      <c r="PQZ3" s="34"/>
      <c r="PRA3" s="34"/>
      <c r="PRB3" s="34"/>
      <c r="PRC3" s="34"/>
      <c r="PRG3" s="34"/>
      <c r="PRH3" s="34"/>
      <c r="PRI3" s="34"/>
      <c r="PRJ3" s="34"/>
      <c r="PRK3" s="34"/>
      <c r="PRO3" s="34"/>
      <c r="PRP3" s="34"/>
      <c r="PRQ3" s="34"/>
      <c r="PRR3" s="34"/>
      <c r="PRS3" s="34"/>
      <c r="PRW3" s="34"/>
      <c r="PRX3" s="34"/>
      <c r="PRY3" s="34"/>
      <c r="PRZ3" s="34"/>
      <c r="PSA3" s="34"/>
      <c r="PSE3" s="34"/>
      <c r="PSF3" s="34"/>
      <c r="PSG3" s="34"/>
      <c r="PSH3" s="34"/>
      <c r="PSI3" s="34"/>
      <c r="PSM3" s="34"/>
      <c r="PSN3" s="34"/>
      <c r="PSO3" s="34"/>
      <c r="PSP3" s="34"/>
      <c r="PSQ3" s="34"/>
      <c r="PSU3" s="34"/>
      <c r="PSV3" s="34"/>
      <c r="PSW3" s="34"/>
      <c r="PSX3" s="34"/>
      <c r="PSY3" s="34"/>
      <c r="PTC3" s="34"/>
      <c r="PTD3" s="34"/>
      <c r="PTE3" s="34"/>
      <c r="PTF3" s="34"/>
      <c r="PTG3" s="34"/>
      <c r="PTK3" s="34"/>
      <c r="PTL3" s="34"/>
      <c r="PTM3" s="34"/>
      <c r="PTN3" s="34"/>
      <c r="PTO3" s="34"/>
      <c r="PTS3" s="34"/>
      <c r="PTT3" s="34"/>
      <c r="PTU3" s="34"/>
      <c r="PTV3" s="34"/>
      <c r="PTW3" s="34"/>
      <c r="PUA3" s="34"/>
      <c r="PUB3" s="34"/>
      <c r="PUC3" s="34"/>
      <c r="PUD3" s="34"/>
      <c r="PUE3" s="34"/>
      <c r="PUI3" s="34"/>
      <c r="PUJ3" s="34"/>
      <c r="PUK3" s="34"/>
      <c r="PUL3" s="34"/>
      <c r="PUM3" s="34"/>
      <c r="PUQ3" s="34"/>
      <c r="PUR3" s="34"/>
      <c r="PUS3" s="34"/>
      <c r="PUT3" s="34"/>
      <c r="PUU3" s="34"/>
      <c r="PUY3" s="34"/>
      <c r="PUZ3" s="34"/>
      <c r="PVA3" s="34"/>
      <c r="PVB3" s="34"/>
      <c r="PVC3" s="34"/>
      <c r="PVG3" s="34"/>
      <c r="PVH3" s="34"/>
      <c r="PVI3" s="34"/>
      <c r="PVJ3" s="34"/>
      <c r="PVK3" s="34"/>
      <c r="PVO3" s="34"/>
      <c r="PVP3" s="34"/>
      <c r="PVQ3" s="34"/>
      <c r="PVR3" s="34"/>
      <c r="PVS3" s="34"/>
      <c r="PVW3" s="34"/>
      <c r="PVX3" s="34"/>
      <c r="PVY3" s="34"/>
      <c r="PVZ3" s="34"/>
      <c r="PWA3" s="34"/>
      <c r="PWE3" s="34"/>
      <c r="PWF3" s="34"/>
      <c r="PWG3" s="34"/>
      <c r="PWH3" s="34"/>
      <c r="PWI3" s="34"/>
      <c r="PWM3" s="34"/>
      <c r="PWN3" s="34"/>
      <c r="PWO3" s="34"/>
      <c r="PWP3" s="34"/>
      <c r="PWQ3" s="34"/>
      <c r="PWU3" s="34"/>
      <c r="PWV3" s="34"/>
      <c r="PWW3" s="34"/>
      <c r="PWX3" s="34"/>
      <c r="PWY3" s="34"/>
      <c r="PXC3" s="34"/>
      <c r="PXD3" s="34"/>
      <c r="PXE3" s="34"/>
      <c r="PXF3" s="34"/>
      <c r="PXG3" s="34"/>
      <c r="PXK3" s="34"/>
      <c r="PXL3" s="34"/>
      <c r="PXM3" s="34"/>
      <c r="PXN3" s="34"/>
      <c r="PXO3" s="34"/>
      <c r="PXS3" s="34"/>
      <c r="PXT3" s="34"/>
      <c r="PXU3" s="34"/>
      <c r="PXV3" s="34"/>
      <c r="PXW3" s="34"/>
      <c r="PYA3" s="34"/>
      <c r="PYB3" s="34"/>
      <c r="PYC3" s="34"/>
      <c r="PYD3" s="34"/>
      <c r="PYE3" s="34"/>
      <c r="PYI3" s="34"/>
      <c r="PYJ3" s="34"/>
      <c r="PYK3" s="34"/>
      <c r="PYL3" s="34"/>
      <c r="PYM3" s="34"/>
      <c r="PYQ3" s="34"/>
      <c r="PYR3" s="34"/>
      <c r="PYS3" s="34"/>
      <c r="PYT3" s="34"/>
      <c r="PYU3" s="34"/>
      <c r="PYY3" s="34"/>
      <c r="PYZ3" s="34"/>
      <c r="PZA3" s="34"/>
      <c r="PZB3" s="34"/>
      <c r="PZC3" s="34"/>
      <c r="PZG3" s="34"/>
      <c r="PZH3" s="34"/>
      <c r="PZI3" s="34"/>
      <c r="PZJ3" s="34"/>
      <c r="PZK3" s="34"/>
      <c r="PZO3" s="34"/>
      <c r="PZP3" s="34"/>
      <c r="PZQ3" s="34"/>
      <c r="PZR3" s="34"/>
      <c r="PZS3" s="34"/>
      <c r="PZW3" s="34"/>
      <c r="PZX3" s="34"/>
      <c r="PZY3" s="34"/>
      <c r="PZZ3" s="34"/>
      <c r="QAA3" s="34"/>
      <c r="QAE3" s="34"/>
      <c r="QAF3" s="34"/>
      <c r="QAG3" s="34"/>
      <c r="QAH3" s="34"/>
      <c r="QAI3" s="34"/>
      <c r="QAM3" s="34"/>
      <c r="QAN3" s="34"/>
      <c r="QAO3" s="34"/>
      <c r="QAP3" s="34"/>
      <c r="QAQ3" s="34"/>
      <c r="QAU3" s="34"/>
      <c r="QAV3" s="34"/>
      <c r="QAW3" s="34"/>
      <c r="QAX3" s="34"/>
      <c r="QAY3" s="34"/>
      <c r="QBC3" s="34"/>
      <c r="QBD3" s="34"/>
      <c r="QBE3" s="34"/>
      <c r="QBF3" s="34"/>
      <c r="QBG3" s="34"/>
      <c r="QBK3" s="34"/>
      <c r="QBL3" s="34"/>
      <c r="QBM3" s="34"/>
      <c r="QBN3" s="34"/>
      <c r="QBO3" s="34"/>
      <c r="QBS3" s="34"/>
      <c r="QBT3" s="34"/>
      <c r="QBU3" s="34"/>
      <c r="QBV3" s="34"/>
      <c r="QBW3" s="34"/>
      <c r="QCA3" s="34"/>
      <c r="QCB3" s="34"/>
      <c r="QCC3" s="34"/>
      <c r="QCD3" s="34"/>
      <c r="QCE3" s="34"/>
      <c r="QCI3" s="34"/>
      <c r="QCJ3" s="34"/>
      <c r="QCK3" s="34"/>
      <c r="QCL3" s="34"/>
      <c r="QCM3" s="34"/>
      <c r="QCQ3" s="34"/>
      <c r="QCR3" s="34"/>
      <c r="QCS3" s="34"/>
      <c r="QCT3" s="34"/>
      <c r="QCU3" s="34"/>
      <c r="QCY3" s="34"/>
      <c r="QCZ3" s="34"/>
      <c r="QDA3" s="34"/>
      <c r="QDB3" s="34"/>
      <c r="QDC3" s="34"/>
      <c r="QDG3" s="34"/>
      <c r="QDH3" s="34"/>
      <c r="QDI3" s="34"/>
      <c r="QDJ3" s="34"/>
      <c r="QDK3" s="34"/>
      <c r="QDO3" s="34"/>
      <c r="QDP3" s="34"/>
      <c r="QDQ3" s="34"/>
      <c r="QDR3" s="34"/>
      <c r="QDS3" s="34"/>
      <c r="QDW3" s="34"/>
      <c r="QDX3" s="34"/>
      <c r="QDY3" s="34"/>
      <c r="QDZ3" s="34"/>
      <c r="QEA3" s="34"/>
      <c r="QEE3" s="34"/>
      <c r="QEF3" s="34"/>
      <c r="QEG3" s="34"/>
      <c r="QEH3" s="34"/>
      <c r="QEI3" s="34"/>
      <c r="QEM3" s="34"/>
      <c r="QEN3" s="34"/>
      <c r="QEO3" s="34"/>
      <c r="QEP3" s="34"/>
      <c r="QEQ3" s="34"/>
      <c r="QEU3" s="34"/>
      <c r="QEV3" s="34"/>
      <c r="QEW3" s="34"/>
      <c r="QEX3" s="34"/>
      <c r="QEY3" s="34"/>
      <c r="QFC3" s="34"/>
      <c r="QFD3" s="34"/>
      <c r="QFE3" s="34"/>
      <c r="QFF3" s="34"/>
      <c r="QFG3" s="34"/>
      <c r="QFK3" s="34"/>
      <c r="QFL3" s="34"/>
      <c r="QFM3" s="34"/>
      <c r="QFN3" s="34"/>
      <c r="QFO3" s="34"/>
      <c r="QFS3" s="34"/>
      <c r="QFT3" s="34"/>
      <c r="QFU3" s="34"/>
      <c r="QFV3" s="34"/>
      <c r="QFW3" s="34"/>
      <c r="QGA3" s="34"/>
      <c r="QGB3" s="34"/>
      <c r="QGC3" s="34"/>
      <c r="QGD3" s="34"/>
      <c r="QGE3" s="34"/>
      <c r="QGI3" s="34"/>
      <c r="QGJ3" s="34"/>
      <c r="QGK3" s="34"/>
      <c r="QGL3" s="34"/>
      <c r="QGM3" s="34"/>
      <c r="QGQ3" s="34"/>
      <c r="QGR3" s="34"/>
      <c r="QGS3" s="34"/>
      <c r="QGT3" s="34"/>
      <c r="QGU3" s="34"/>
      <c r="QGY3" s="34"/>
      <c r="QGZ3" s="34"/>
      <c r="QHA3" s="34"/>
      <c r="QHB3" s="34"/>
      <c r="QHC3" s="34"/>
      <c r="QHG3" s="34"/>
      <c r="QHH3" s="34"/>
      <c r="QHI3" s="34"/>
      <c r="QHJ3" s="34"/>
      <c r="QHK3" s="34"/>
      <c r="QHO3" s="34"/>
      <c r="QHP3" s="34"/>
      <c r="QHQ3" s="34"/>
      <c r="QHR3" s="34"/>
      <c r="QHS3" s="34"/>
      <c r="QHW3" s="34"/>
      <c r="QHX3" s="34"/>
      <c r="QHY3" s="34"/>
      <c r="QHZ3" s="34"/>
      <c r="QIA3" s="34"/>
      <c r="QIE3" s="34"/>
      <c r="QIF3" s="34"/>
      <c r="QIG3" s="34"/>
      <c r="QIH3" s="34"/>
      <c r="QII3" s="34"/>
      <c r="QIM3" s="34"/>
      <c r="QIN3" s="34"/>
      <c r="QIO3" s="34"/>
      <c r="QIP3" s="34"/>
      <c r="QIQ3" s="34"/>
      <c r="QIU3" s="34"/>
      <c r="QIV3" s="34"/>
      <c r="QIW3" s="34"/>
      <c r="QIX3" s="34"/>
      <c r="QIY3" s="34"/>
      <c r="QJC3" s="34"/>
      <c r="QJD3" s="34"/>
      <c r="QJE3" s="34"/>
      <c r="QJF3" s="34"/>
      <c r="QJG3" s="34"/>
      <c r="QJK3" s="34"/>
      <c r="QJL3" s="34"/>
      <c r="QJM3" s="34"/>
      <c r="QJN3" s="34"/>
      <c r="QJO3" s="34"/>
      <c r="QJS3" s="34"/>
      <c r="QJT3" s="34"/>
      <c r="QJU3" s="34"/>
      <c r="QJV3" s="34"/>
      <c r="QJW3" s="34"/>
      <c r="QKA3" s="34"/>
      <c r="QKB3" s="34"/>
      <c r="QKC3" s="34"/>
      <c r="QKD3" s="34"/>
      <c r="QKE3" s="34"/>
      <c r="QKI3" s="34"/>
      <c r="QKJ3" s="34"/>
      <c r="QKK3" s="34"/>
      <c r="QKL3" s="34"/>
      <c r="QKM3" s="34"/>
      <c r="QKQ3" s="34"/>
      <c r="QKR3" s="34"/>
      <c r="QKS3" s="34"/>
      <c r="QKT3" s="34"/>
      <c r="QKU3" s="34"/>
      <c r="QKY3" s="34"/>
      <c r="QKZ3" s="34"/>
      <c r="QLA3" s="34"/>
      <c r="QLB3" s="34"/>
      <c r="QLC3" s="34"/>
      <c r="QLG3" s="34"/>
      <c r="QLH3" s="34"/>
      <c r="QLI3" s="34"/>
      <c r="QLJ3" s="34"/>
      <c r="QLK3" s="34"/>
      <c r="QLO3" s="34"/>
      <c r="QLP3" s="34"/>
      <c r="QLQ3" s="34"/>
      <c r="QLR3" s="34"/>
      <c r="QLS3" s="34"/>
      <c r="QLW3" s="34"/>
      <c r="QLX3" s="34"/>
      <c r="QLY3" s="34"/>
      <c r="QLZ3" s="34"/>
      <c r="QMA3" s="34"/>
      <c r="QME3" s="34"/>
      <c r="QMF3" s="34"/>
      <c r="QMG3" s="34"/>
      <c r="QMH3" s="34"/>
      <c r="QMI3" s="34"/>
      <c r="QMM3" s="34"/>
      <c r="QMN3" s="34"/>
      <c r="QMO3" s="34"/>
      <c r="QMP3" s="34"/>
      <c r="QMQ3" s="34"/>
      <c r="QMU3" s="34"/>
      <c r="QMV3" s="34"/>
      <c r="QMW3" s="34"/>
      <c r="QMX3" s="34"/>
      <c r="QMY3" s="34"/>
      <c r="QNC3" s="34"/>
      <c r="QND3" s="34"/>
      <c r="QNE3" s="34"/>
      <c r="QNF3" s="34"/>
      <c r="QNG3" s="34"/>
      <c r="QNK3" s="34"/>
      <c r="QNL3" s="34"/>
      <c r="QNM3" s="34"/>
      <c r="QNN3" s="34"/>
      <c r="QNO3" s="34"/>
      <c r="QNS3" s="34"/>
      <c r="QNT3" s="34"/>
      <c r="QNU3" s="34"/>
      <c r="QNV3" s="34"/>
      <c r="QNW3" s="34"/>
      <c r="QOA3" s="34"/>
      <c r="QOB3" s="34"/>
      <c r="QOC3" s="34"/>
      <c r="QOD3" s="34"/>
      <c r="QOE3" s="34"/>
      <c r="QOI3" s="34"/>
      <c r="QOJ3" s="34"/>
      <c r="QOK3" s="34"/>
      <c r="QOL3" s="34"/>
      <c r="QOM3" s="34"/>
      <c r="QOQ3" s="34"/>
      <c r="QOR3" s="34"/>
      <c r="QOS3" s="34"/>
      <c r="QOT3" s="34"/>
      <c r="QOU3" s="34"/>
      <c r="QOY3" s="34"/>
      <c r="QOZ3" s="34"/>
      <c r="QPA3" s="34"/>
      <c r="QPB3" s="34"/>
      <c r="QPC3" s="34"/>
      <c r="QPG3" s="34"/>
      <c r="QPH3" s="34"/>
      <c r="QPI3" s="34"/>
      <c r="QPJ3" s="34"/>
      <c r="QPK3" s="34"/>
      <c r="QPO3" s="34"/>
      <c r="QPP3" s="34"/>
      <c r="QPQ3" s="34"/>
      <c r="QPR3" s="34"/>
      <c r="QPS3" s="34"/>
      <c r="QPW3" s="34"/>
      <c r="QPX3" s="34"/>
      <c r="QPY3" s="34"/>
      <c r="QPZ3" s="34"/>
      <c r="QQA3" s="34"/>
      <c r="QQE3" s="34"/>
      <c r="QQF3" s="34"/>
      <c r="QQG3" s="34"/>
      <c r="QQH3" s="34"/>
      <c r="QQI3" s="34"/>
      <c r="QQM3" s="34"/>
      <c r="QQN3" s="34"/>
      <c r="QQO3" s="34"/>
      <c r="QQP3" s="34"/>
      <c r="QQQ3" s="34"/>
      <c r="QQU3" s="34"/>
      <c r="QQV3" s="34"/>
      <c r="QQW3" s="34"/>
      <c r="QQX3" s="34"/>
      <c r="QQY3" s="34"/>
      <c r="QRC3" s="34"/>
      <c r="QRD3" s="34"/>
      <c r="QRE3" s="34"/>
      <c r="QRF3" s="34"/>
      <c r="QRG3" s="34"/>
      <c r="QRK3" s="34"/>
      <c r="QRL3" s="34"/>
      <c r="QRM3" s="34"/>
      <c r="QRN3" s="34"/>
      <c r="QRO3" s="34"/>
      <c r="QRS3" s="34"/>
      <c r="QRT3" s="34"/>
      <c r="QRU3" s="34"/>
      <c r="QRV3" s="34"/>
      <c r="QRW3" s="34"/>
      <c r="QSA3" s="34"/>
      <c r="QSB3" s="34"/>
      <c r="QSC3" s="34"/>
      <c r="QSD3" s="34"/>
      <c r="QSE3" s="34"/>
      <c r="QSI3" s="34"/>
      <c r="QSJ3" s="34"/>
      <c r="QSK3" s="34"/>
      <c r="QSL3" s="34"/>
      <c r="QSM3" s="34"/>
      <c r="QSQ3" s="34"/>
      <c r="QSR3" s="34"/>
      <c r="QSS3" s="34"/>
      <c r="QST3" s="34"/>
      <c r="QSU3" s="34"/>
      <c r="QSY3" s="34"/>
      <c r="QSZ3" s="34"/>
      <c r="QTA3" s="34"/>
      <c r="QTB3" s="34"/>
      <c r="QTC3" s="34"/>
      <c r="QTG3" s="34"/>
      <c r="QTH3" s="34"/>
      <c r="QTI3" s="34"/>
      <c r="QTJ3" s="34"/>
      <c r="QTK3" s="34"/>
      <c r="QTO3" s="34"/>
      <c r="QTP3" s="34"/>
      <c r="QTQ3" s="34"/>
      <c r="QTR3" s="34"/>
      <c r="QTS3" s="34"/>
      <c r="QTW3" s="34"/>
      <c r="QTX3" s="34"/>
      <c r="QTY3" s="34"/>
      <c r="QTZ3" s="34"/>
      <c r="QUA3" s="34"/>
      <c r="QUE3" s="34"/>
      <c r="QUF3" s="34"/>
      <c r="QUG3" s="34"/>
      <c r="QUH3" s="34"/>
      <c r="QUI3" s="34"/>
      <c r="QUM3" s="34"/>
      <c r="QUN3" s="34"/>
      <c r="QUO3" s="34"/>
      <c r="QUP3" s="34"/>
      <c r="QUQ3" s="34"/>
      <c r="QUU3" s="34"/>
      <c r="QUV3" s="34"/>
      <c r="QUW3" s="34"/>
      <c r="QUX3" s="34"/>
      <c r="QUY3" s="34"/>
      <c r="QVC3" s="34"/>
      <c r="QVD3" s="34"/>
      <c r="QVE3" s="34"/>
      <c r="QVF3" s="34"/>
      <c r="QVG3" s="34"/>
      <c r="QVK3" s="34"/>
      <c r="QVL3" s="34"/>
      <c r="QVM3" s="34"/>
      <c r="QVN3" s="34"/>
      <c r="QVO3" s="34"/>
      <c r="QVS3" s="34"/>
      <c r="QVT3" s="34"/>
      <c r="QVU3" s="34"/>
      <c r="QVV3" s="34"/>
      <c r="QVW3" s="34"/>
      <c r="QWA3" s="34"/>
      <c r="QWB3" s="34"/>
      <c r="QWC3" s="34"/>
      <c r="QWD3" s="34"/>
      <c r="QWE3" s="34"/>
      <c r="QWI3" s="34"/>
      <c r="QWJ3" s="34"/>
      <c r="QWK3" s="34"/>
      <c r="QWL3" s="34"/>
      <c r="QWM3" s="34"/>
      <c r="QWQ3" s="34"/>
      <c r="QWR3" s="34"/>
      <c r="QWS3" s="34"/>
      <c r="QWT3" s="34"/>
      <c r="QWU3" s="34"/>
      <c r="QWY3" s="34"/>
      <c r="QWZ3" s="34"/>
      <c r="QXA3" s="34"/>
      <c r="QXB3" s="34"/>
      <c r="QXC3" s="34"/>
      <c r="QXG3" s="34"/>
      <c r="QXH3" s="34"/>
      <c r="QXI3" s="34"/>
      <c r="QXJ3" s="34"/>
      <c r="QXK3" s="34"/>
      <c r="QXO3" s="34"/>
      <c r="QXP3" s="34"/>
      <c r="QXQ3" s="34"/>
      <c r="QXR3" s="34"/>
      <c r="QXS3" s="34"/>
      <c r="QXW3" s="34"/>
      <c r="QXX3" s="34"/>
      <c r="QXY3" s="34"/>
      <c r="QXZ3" s="34"/>
      <c r="QYA3" s="34"/>
      <c r="QYE3" s="34"/>
      <c r="QYF3" s="34"/>
      <c r="QYG3" s="34"/>
      <c r="QYH3" s="34"/>
      <c r="QYI3" s="34"/>
      <c r="QYM3" s="34"/>
      <c r="QYN3" s="34"/>
      <c r="QYO3" s="34"/>
      <c r="QYP3" s="34"/>
      <c r="QYQ3" s="34"/>
      <c r="QYU3" s="34"/>
      <c r="QYV3" s="34"/>
      <c r="QYW3" s="34"/>
      <c r="QYX3" s="34"/>
      <c r="QYY3" s="34"/>
      <c r="QZC3" s="34"/>
      <c r="QZD3" s="34"/>
      <c r="QZE3" s="34"/>
      <c r="QZF3" s="34"/>
      <c r="QZG3" s="34"/>
      <c r="QZK3" s="34"/>
      <c r="QZL3" s="34"/>
      <c r="QZM3" s="34"/>
      <c r="QZN3" s="34"/>
      <c r="QZO3" s="34"/>
      <c r="QZS3" s="34"/>
      <c r="QZT3" s="34"/>
      <c r="QZU3" s="34"/>
      <c r="QZV3" s="34"/>
      <c r="QZW3" s="34"/>
      <c r="RAA3" s="34"/>
      <c r="RAB3" s="34"/>
      <c r="RAC3" s="34"/>
      <c r="RAD3" s="34"/>
      <c r="RAE3" s="34"/>
      <c r="RAI3" s="34"/>
      <c r="RAJ3" s="34"/>
      <c r="RAK3" s="34"/>
      <c r="RAL3" s="34"/>
      <c r="RAM3" s="34"/>
      <c r="RAQ3" s="34"/>
      <c r="RAR3" s="34"/>
      <c r="RAS3" s="34"/>
      <c r="RAT3" s="34"/>
      <c r="RAU3" s="34"/>
      <c r="RAY3" s="34"/>
      <c r="RAZ3" s="34"/>
      <c r="RBA3" s="34"/>
      <c r="RBB3" s="34"/>
      <c r="RBC3" s="34"/>
      <c r="RBG3" s="34"/>
      <c r="RBH3" s="34"/>
      <c r="RBI3" s="34"/>
      <c r="RBJ3" s="34"/>
      <c r="RBK3" s="34"/>
      <c r="RBO3" s="34"/>
      <c r="RBP3" s="34"/>
      <c r="RBQ3" s="34"/>
      <c r="RBR3" s="34"/>
      <c r="RBS3" s="34"/>
      <c r="RBW3" s="34"/>
      <c r="RBX3" s="34"/>
      <c r="RBY3" s="34"/>
      <c r="RBZ3" s="34"/>
      <c r="RCA3" s="34"/>
      <c r="RCE3" s="34"/>
      <c r="RCF3" s="34"/>
      <c r="RCG3" s="34"/>
      <c r="RCH3" s="34"/>
      <c r="RCI3" s="34"/>
      <c r="RCM3" s="34"/>
      <c r="RCN3" s="34"/>
      <c r="RCO3" s="34"/>
      <c r="RCP3" s="34"/>
      <c r="RCQ3" s="34"/>
      <c r="RCU3" s="34"/>
      <c r="RCV3" s="34"/>
      <c r="RCW3" s="34"/>
      <c r="RCX3" s="34"/>
      <c r="RCY3" s="34"/>
      <c r="RDC3" s="34"/>
      <c r="RDD3" s="34"/>
      <c r="RDE3" s="34"/>
      <c r="RDF3" s="34"/>
      <c r="RDG3" s="34"/>
      <c r="RDK3" s="34"/>
      <c r="RDL3" s="34"/>
      <c r="RDM3" s="34"/>
      <c r="RDN3" s="34"/>
      <c r="RDO3" s="34"/>
      <c r="RDS3" s="34"/>
      <c r="RDT3" s="34"/>
      <c r="RDU3" s="34"/>
      <c r="RDV3" s="34"/>
      <c r="RDW3" s="34"/>
      <c r="REA3" s="34"/>
      <c r="REB3" s="34"/>
      <c r="REC3" s="34"/>
      <c r="RED3" s="34"/>
      <c r="REE3" s="34"/>
      <c r="REI3" s="34"/>
      <c r="REJ3" s="34"/>
      <c r="REK3" s="34"/>
      <c r="REL3" s="34"/>
      <c r="REM3" s="34"/>
      <c r="REQ3" s="34"/>
      <c r="RER3" s="34"/>
      <c r="RES3" s="34"/>
      <c r="RET3" s="34"/>
      <c r="REU3" s="34"/>
      <c r="REY3" s="34"/>
      <c r="REZ3" s="34"/>
      <c r="RFA3" s="34"/>
      <c r="RFB3" s="34"/>
      <c r="RFC3" s="34"/>
      <c r="RFG3" s="34"/>
      <c r="RFH3" s="34"/>
      <c r="RFI3" s="34"/>
      <c r="RFJ3" s="34"/>
      <c r="RFK3" s="34"/>
      <c r="RFO3" s="34"/>
      <c r="RFP3" s="34"/>
      <c r="RFQ3" s="34"/>
      <c r="RFR3" s="34"/>
      <c r="RFS3" s="34"/>
      <c r="RFW3" s="34"/>
      <c r="RFX3" s="34"/>
      <c r="RFY3" s="34"/>
      <c r="RFZ3" s="34"/>
      <c r="RGA3" s="34"/>
      <c r="RGE3" s="34"/>
      <c r="RGF3" s="34"/>
      <c r="RGG3" s="34"/>
      <c r="RGH3" s="34"/>
      <c r="RGI3" s="34"/>
      <c r="RGM3" s="34"/>
      <c r="RGN3" s="34"/>
      <c r="RGO3" s="34"/>
      <c r="RGP3" s="34"/>
      <c r="RGQ3" s="34"/>
      <c r="RGU3" s="34"/>
      <c r="RGV3" s="34"/>
      <c r="RGW3" s="34"/>
      <c r="RGX3" s="34"/>
      <c r="RGY3" s="34"/>
      <c r="RHC3" s="34"/>
      <c r="RHD3" s="34"/>
      <c r="RHE3" s="34"/>
      <c r="RHF3" s="34"/>
      <c r="RHG3" s="34"/>
      <c r="RHK3" s="34"/>
      <c r="RHL3" s="34"/>
      <c r="RHM3" s="34"/>
      <c r="RHN3" s="34"/>
      <c r="RHO3" s="34"/>
      <c r="RHS3" s="34"/>
      <c r="RHT3" s="34"/>
      <c r="RHU3" s="34"/>
      <c r="RHV3" s="34"/>
      <c r="RHW3" s="34"/>
      <c r="RIA3" s="34"/>
      <c r="RIB3" s="34"/>
      <c r="RIC3" s="34"/>
      <c r="RID3" s="34"/>
      <c r="RIE3" s="34"/>
      <c r="RII3" s="34"/>
      <c r="RIJ3" s="34"/>
      <c r="RIK3" s="34"/>
      <c r="RIL3" s="34"/>
      <c r="RIM3" s="34"/>
      <c r="RIQ3" s="34"/>
      <c r="RIR3" s="34"/>
      <c r="RIS3" s="34"/>
      <c r="RIT3" s="34"/>
      <c r="RIU3" s="34"/>
      <c r="RIY3" s="34"/>
      <c r="RIZ3" s="34"/>
      <c r="RJA3" s="34"/>
      <c r="RJB3" s="34"/>
      <c r="RJC3" s="34"/>
      <c r="RJG3" s="34"/>
      <c r="RJH3" s="34"/>
      <c r="RJI3" s="34"/>
      <c r="RJJ3" s="34"/>
      <c r="RJK3" s="34"/>
      <c r="RJO3" s="34"/>
      <c r="RJP3" s="34"/>
      <c r="RJQ3" s="34"/>
      <c r="RJR3" s="34"/>
      <c r="RJS3" s="34"/>
      <c r="RJW3" s="34"/>
      <c r="RJX3" s="34"/>
      <c r="RJY3" s="34"/>
      <c r="RJZ3" s="34"/>
      <c r="RKA3" s="34"/>
      <c r="RKE3" s="34"/>
      <c r="RKF3" s="34"/>
      <c r="RKG3" s="34"/>
      <c r="RKH3" s="34"/>
      <c r="RKI3" s="34"/>
      <c r="RKM3" s="34"/>
      <c r="RKN3" s="34"/>
      <c r="RKO3" s="34"/>
      <c r="RKP3" s="34"/>
      <c r="RKQ3" s="34"/>
      <c r="RKU3" s="34"/>
      <c r="RKV3" s="34"/>
      <c r="RKW3" s="34"/>
      <c r="RKX3" s="34"/>
      <c r="RKY3" s="34"/>
      <c r="RLC3" s="34"/>
      <c r="RLD3" s="34"/>
      <c r="RLE3" s="34"/>
      <c r="RLF3" s="34"/>
      <c r="RLG3" s="34"/>
      <c r="RLK3" s="34"/>
      <c r="RLL3" s="34"/>
      <c r="RLM3" s="34"/>
      <c r="RLN3" s="34"/>
      <c r="RLO3" s="34"/>
      <c r="RLS3" s="34"/>
      <c r="RLT3" s="34"/>
      <c r="RLU3" s="34"/>
      <c r="RLV3" s="34"/>
      <c r="RLW3" s="34"/>
      <c r="RMA3" s="34"/>
      <c r="RMB3" s="34"/>
      <c r="RMC3" s="34"/>
      <c r="RMD3" s="34"/>
      <c r="RME3" s="34"/>
      <c r="RMI3" s="34"/>
      <c r="RMJ3" s="34"/>
      <c r="RMK3" s="34"/>
      <c r="RML3" s="34"/>
      <c r="RMM3" s="34"/>
      <c r="RMQ3" s="34"/>
      <c r="RMR3" s="34"/>
      <c r="RMS3" s="34"/>
      <c r="RMT3" s="34"/>
      <c r="RMU3" s="34"/>
      <c r="RMY3" s="34"/>
      <c r="RMZ3" s="34"/>
      <c r="RNA3" s="34"/>
      <c r="RNB3" s="34"/>
      <c r="RNC3" s="34"/>
      <c r="RNG3" s="34"/>
      <c r="RNH3" s="34"/>
      <c r="RNI3" s="34"/>
      <c r="RNJ3" s="34"/>
      <c r="RNK3" s="34"/>
      <c r="RNO3" s="34"/>
      <c r="RNP3" s="34"/>
      <c r="RNQ3" s="34"/>
      <c r="RNR3" s="34"/>
      <c r="RNS3" s="34"/>
      <c r="RNW3" s="34"/>
      <c r="RNX3" s="34"/>
      <c r="RNY3" s="34"/>
      <c r="RNZ3" s="34"/>
      <c r="ROA3" s="34"/>
      <c r="ROE3" s="34"/>
      <c r="ROF3" s="34"/>
      <c r="ROG3" s="34"/>
      <c r="ROH3" s="34"/>
      <c r="ROI3" s="34"/>
      <c r="ROM3" s="34"/>
      <c r="RON3" s="34"/>
      <c r="ROO3" s="34"/>
      <c r="ROP3" s="34"/>
      <c r="ROQ3" s="34"/>
      <c r="ROU3" s="34"/>
      <c r="ROV3" s="34"/>
      <c r="ROW3" s="34"/>
      <c r="ROX3" s="34"/>
      <c r="ROY3" s="34"/>
      <c r="RPC3" s="34"/>
      <c r="RPD3" s="34"/>
      <c r="RPE3" s="34"/>
      <c r="RPF3" s="34"/>
      <c r="RPG3" s="34"/>
      <c r="RPK3" s="34"/>
      <c r="RPL3" s="34"/>
      <c r="RPM3" s="34"/>
      <c r="RPN3" s="34"/>
      <c r="RPO3" s="34"/>
      <c r="RPS3" s="34"/>
      <c r="RPT3" s="34"/>
      <c r="RPU3" s="34"/>
      <c r="RPV3" s="34"/>
      <c r="RPW3" s="34"/>
      <c r="RQA3" s="34"/>
      <c r="RQB3" s="34"/>
      <c r="RQC3" s="34"/>
      <c r="RQD3" s="34"/>
      <c r="RQE3" s="34"/>
      <c r="RQI3" s="34"/>
      <c r="RQJ3" s="34"/>
      <c r="RQK3" s="34"/>
      <c r="RQL3" s="34"/>
      <c r="RQM3" s="34"/>
      <c r="RQQ3" s="34"/>
      <c r="RQR3" s="34"/>
      <c r="RQS3" s="34"/>
      <c r="RQT3" s="34"/>
      <c r="RQU3" s="34"/>
      <c r="RQY3" s="34"/>
      <c r="RQZ3" s="34"/>
      <c r="RRA3" s="34"/>
      <c r="RRB3" s="34"/>
      <c r="RRC3" s="34"/>
      <c r="RRG3" s="34"/>
      <c r="RRH3" s="34"/>
      <c r="RRI3" s="34"/>
      <c r="RRJ3" s="34"/>
      <c r="RRK3" s="34"/>
      <c r="RRO3" s="34"/>
      <c r="RRP3" s="34"/>
      <c r="RRQ3" s="34"/>
      <c r="RRR3" s="34"/>
      <c r="RRS3" s="34"/>
      <c r="RRW3" s="34"/>
      <c r="RRX3" s="34"/>
      <c r="RRY3" s="34"/>
      <c r="RRZ3" s="34"/>
      <c r="RSA3" s="34"/>
      <c r="RSE3" s="34"/>
      <c r="RSF3" s="34"/>
      <c r="RSG3" s="34"/>
      <c r="RSH3" s="34"/>
      <c r="RSI3" s="34"/>
      <c r="RSM3" s="34"/>
      <c r="RSN3" s="34"/>
      <c r="RSO3" s="34"/>
      <c r="RSP3" s="34"/>
      <c r="RSQ3" s="34"/>
      <c r="RSU3" s="34"/>
      <c r="RSV3" s="34"/>
      <c r="RSW3" s="34"/>
      <c r="RSX3" s="34"/>
      <c r="RSY3" s="34"/>
      <c r="RTC3" s="34"/>
      <c r="RTD3" s="34"/>
      <c r="RTE3" s="34"/>
      <c r="RTF3" s="34"/>
      <c r="RTG3" s="34"/>
      <c r="RTK3" s="34"/>
      <c r="RTL3" s="34"/>
      <c r="RTM3" s="34"/>
      <c r="RTN3" s="34"/>
      <c r="RTO3" s="34"/>
      <c r="RTS3" s="34"/>
      <c r="RTT3" s="34"/>
      <c r="RTU3" s="34"/>
      <c r="RTV3" s="34"/>
      <c r="RTW3" s="34"/>
      <c r="RUA3" s="34"/>
      <c r="RUB3" s="34"/>
      <c r="RUC3" s="34"/>
      <c r="RUD3" s="34"/>
      <c r="RUE3" s="34"/>
      <c r="RUI3" s="34"/>
      <c r="RUJ3" s="34"/>
      <c r="RUK3" s="34"/>
      <c r="RUL3" s="34"/>
      <c r="RUM3" s="34"/>
      <c r="RUQ3" s="34"/>
      <c r="RUR3" s="34"/>
      <c r="RUS3" s="34"/>
      <c r="RUT3" s="34"/>
      <c r="RUU3" s="34"/>
      <c r="RUY3" s="34"/>
      <c r="RUZ3" s="34"/>
      <c r="RVA3" s="34"/>
      <c r="RVB3" s="34"/>
      <c r="RVC3" s="34"/>
      <c r="RVG3" s="34"/>
      <c r="RVH3" s="34"/>
      <c r="RVI3" s="34"/>
      <c r="RVJ3" s="34"/>
      <c r="RVK3" s="34"/>
      <c r="RVO3" s="34"/>
      <c r="RVP3" s="34"/>
      <c r="RVQ3" s="34"/>
      <c r="RVR3" s="34"/>
      <c r="RVS3" s="34"/>
      <c r="RVW3" s="34"/>
      <c r="RVX3" s="34"/>
      <c r="RVY3" s="34"/>
      <c r="RVZ3" s="34"/>
      <c r="RWA3" s="34"/>
      <c r="RWE3" s="34"/>
      <c r="RWF3" s="34"/>
      <c r="RWG3" s="34"/>
      <c r="RWH3" s="34"/>
      <c r="RWI3" s="34"/>
      <c r="RWM3" s="34"/>
      <c r="RWN3" s="34"/>
      <c r="RWO3" s="34"/>
      <c r="RWP3" s="34"/>
      <c r="RWQ3" s="34"/>
      <c r="RWU3" s="34"/>
      <c r="RWV3" s="34"/>
      <c r="RWW3" s="34"/>
      <c r="RWX3" s="34"/>
      <c r="RWY3" s="34"/>
      <c r="RXC3" s="34"/>
      <c r="RXD3" s="34"/>
      <c r="RXE3" s="34"/>
      <c r="RXF3" s="34"/>
      <c r="RXG3" s="34"/>
      <c r="RXK3" s="34"/>
      <c r="RXL3" s="34"/>
      <c r="RXM3" s="34"/>
      <c r="RXN3" s="34"/>
      <c r="RXO3" s="34"/>
      <c r="RXS3" s="34"/>
      <c r="RXT3" s="34"/>
      <c r="RXU3" s="34"/>
      <c r="RXV3" s="34"/>
      <c r="RXW3" s="34"/>
      <c r="RYA3" s="34"/>
      <c r="RYB3" s="34"/>
      <c r="RYC3" s="34"/>
      <c r="RYD3" s="34"/>
      <c r="RYE3" s="34"/>
      <c r="RYI3" s="34"/>
      <c r="RYJ3" s="34"/>
      <c r="RYK3" s="34"/>
      <c r="RYL3" s="34"/>
      <c r="RYM3" s="34"/>
      <c r="RYQ3" s="34"/>
      <c r="RYR3" s="34"/>
      <c r="RYS3" s="34"/>
      <c r="RYT3" s="34"/>
      <c r="RYU3" s="34"/>
      <c r="RYY3" s="34"/>
      <c r="RYZ3" s="34"/>
      <c r="RZA3" s="34"/>
      <c r="RZB3" s="34"/>
      <c r="RZC3" s="34"/>
      <c r="RZG3" s="34"/>
      <c r="RZH3" s="34"/>
      <c r="RZI3" s="34"/>
      <c r="RZJ3" s="34"/>
      <c r="RZK3" s="34"/>
      <c r="RZO3" s="34"/>
      <c r="RZP3" s="34"/>
      <c r="RZQ3" s="34"/>
      <c r="RZR3" s="34"/>
      <c r="RZS3" s="34"/>
      <c r="RZW3" s="34"/>
      <c r="RZX3" s="34"/>
      <c r="RZY3" s="34"/>
      <c r="RZZ3" s="34"/>
      <c r="SAA3" s="34"/>
      <c r="SAE3" s="34"/>
      <c r="SAF3" s="34"/>
      <c r="SAG3" s="34"/>
      <c r="SAH3" s="34"/>
      <c r="SAI3" s="34"/>
      <c r="SAM3" s="34"/>
      <c r="SAN3" s="34"/>
      <c r="SAO3" s="34"/>
      <c r="SAP3" s="34"/>
      <c r="SAQ3" s="34"/>
      <c r="SAU3" s="34"/>
      <c r="SAV3" s="34"/>
      <c r="SAW3" s="34"/>
      <c r="SAX3" s="34"/>
      <c r="SAY3" s="34"/>
      <c r="SBC3" s="34"/>
      <c r="SBD3" s="34"/>
      <c r="SBE3" s="34"/>
      <c r="SBF3" s="34"/>
      <c r="SBG3" s="34"/>
      <c r="SBK3" s="34"/>
      <c r="SBL3" s="34"/>
      <c r="SBM3" s="34"/>
      <c r="SBN3" s="34"/>
      <c r="SBO3" s="34"/>
      <c r="SBS3" s="34"/>
      <c r="SBT3" s="34"/>
      <c r="SBU3" s="34"/>
      <c r="SBV3" s="34"/>
      <c r="SBW3" s="34"/>
      <c r="SCA3" s="34"/>
      <c r="SCB3" s="34"/>
      <c r="SCC3" s="34"/>
      <c r="SCD3" s="34"/>
      <c r="SCE3" s="34"/>
      <c r="SCI3" s="34"/>
      <c r="SCJ3" s="34"/>
      <c r="SCK3" s="34"/>
      <c r="SCL3" s="34"/>
      <c r="SCM3" s="34"/>
      <c r="SCQ3" s="34"/>
      <c r="SCR3" s="34"/>
      <c r="SCS3" s="34"/>
      <c r="SCT3" s="34"/>
      <c r="SCU3" s="34"/>
      <c r="SCY3" s="34"/>
      <c r="SCZ3" s="34"/>
      <c r="SDA3" s="34"/>
      <c r="SDB3" s="34"/>
      <c r="SDC3" s="34"/>
      <c r="SDG3" s="34"/>
      <c r="SDH3" s="34"/>
      <c r="SDI3" s="34"/>
      <c r="SDJ3" s="34"/>
      <c r="SDK3" s="34"/>
      <c r="SDO3" s="34"/>
      <c r="SDP3" s="34"/>
      <c r="SDQ3" s="34"/>
      <c r="SDR3" s="34"/>
      <c r="SDS3" s="34"/>
      <c r="SDW3" s="34"/>
      <c r="SDX3" s="34"/>
      <c r="SDY3" s="34"/>
      <c r="SDZ3" s="34"/>
      <c r="SEA3" s="34"/>
      <c r="SEE3" s="34"/>
      <c r="SEF3" s="34"/>
      <c r="SEG3" s="34"/>
      <c r="SEH3" s="34"/>
      <c r="SEI3" s="34"/>
      <c r="SEM3" s="34"/>
      <c r="SEN3" s="34"/>
      <c r="SEO3" s="34"/>
      <c r="SEP3" s="34"/>
      <c r="SEQ3" s="34"/>
      <c r="SEU3" s="34"/>
      <c r="SEV3" s="34"/>
      <c r="SEW3" s="34"/>
      <c r="SEX3" s="34"/>
      <c r="SEY3" s="34"/>
      <c r="SFC3" s="34"/>
      <c r="SFD3" s="34"/>
      <c r="SFE3" s="34"/>
      <c r="SFF3" s="34"/>
      <c r="SFG3" s="34"/>
      <c r="SFK3" s="34"/>
      <c r="SFL3" s="34"/>
      <c r="SFM3" s="34"/>
      <c r="SFN3" s="34"/>
      <c r="SFO3" s="34"/>
      <c r="SFS3" s="34"/>
      <c r="SFT3" s="34"/>
      <c r="SFU3" s="34"/>
      <c r="SFV3" s="34"/>
      <c r="SFW3" s="34"/>
      <c r="SGA3" s="34"/>
      <c r="SGB3" s="34"/>
      <c r="SGC3" s="34"/>
      <c r="SGD3" s="34"/>
      <c r="SGE3" s="34"/>
      <c r="SGI3" s="34"/>
      <c r="SGJ3" s="34"/>
      <c r="SGK3" s="34"/>
      <c r="SGL3" s="34"/>
      <c r="SGM3" s="34"/>
      <c r="SGQ3" s="34"/>
      <c r="SGR3" s="34"/>
      <c r="SGS3" s="34"/>
      <c r="SGT3" s="34"/>
      <c r="SGU3" s="34"/>
      <c r="SGY3" s="34"/>
      <c r="SGZ3" s="34"/>
      <c r="SHA3" s="34"/>
      <c r="SHB3" s="34"/>
      <c r="SHC3" s="34"/>
      <c r="SHG3" s="34"/>
      <c r="SHH3" s="34"/>
      <c r="SHI3" s="34"/>
      <c r="SHJ3" s="34"/>
      <c r="SHK3" s="34"/>
      <c r="SHO3" s="34"/>
      <c r="SHP3" s="34"/>
      <c r="SHQ3" s="34"/>
      <c r="SHR3" s="34"/>
      <c r="SHS3" s="34"/>
      <c r="SHW3" s="34"/>
      <c r="SHX3" s="34"/>
      <c r="SHY3" s="34"/>
      <c r="SHZ3" s="34"/>
      <c r="SIA3" s="34"/>
      <c r="SIE3" s="34"/>
      <c r="SIF3" s="34"/>
      <c r="SIG3" s="34"/>
      <c r="SIH3" s="34"/>
      <c r="SII3" s="34"/>
      <c r="SIM3" s="34"/>
      <c r="SIN3" s="34"/>
      <c r="SIO3" s="34"/>
      <c r="SIP3" s="34"/>
      <c r="SIQ3" s="34"/>
      <c r="SIU3" s="34"/>
      <c r="SIV3" s="34"/>
      <c r="SIW3" s="34"/>
      <c r="SIX3" s="34"/>
      <c r="SIY3" s="34"/>
      <c r="SJC3" s="34"/>
      <c r="SJD3" s="34"/>
      <c r="SJE3" s="34"/>
      <c r="SJF3" s="34"/>
      <c r="SJG3" s="34"/>
      <c r="SJK3" s="34"/>
      <c r="SJL3" s="34"/>
      <c r="SJM3" s="34"/>
      <c r="SJN3" s="34"/>
      <c r="SJO3" s="34"/>
      <c r="SJS3" s="34"/>
      <c r="SJT3" s="34"/>
      <c r="SJU3" s="34"/>
      <c r="SJV3" s="34"/>
      <c r="SJW3" s="34"/>
      <c r="SKA3" s="34"/>
      <c r="SKB3" s="34"/>
      <c r="SKC3" s="34"/>
      <c r="SKD3" s="34"/>
      <c r="SKE3" s="34"/>
      <c r="SKI3" s="34"/>
      <c r="SKJ3" s="34"/>
      <c r="SKK3" s="34"/>
      <c r="SKL3" s="34"/>
      <c r="SKM3" s="34"/>
      <c r="SKQ3" s="34"/>
      <c r="SKR3" s="34"/>
      <c r="SKS3" s="34"/>
      <c r="SKT3" s="34"/>
      <c r="SKU3" s="34"/>
      <c r="SKY3" s="34"/>
      <c r="SKZ3" s="34"/>
      <c r="SLA3" s="34"/>
      <c r="SLB3" s="34"/>
      <c r="SLC3" s="34"/>
      <c r="SLG3" s="34"/>
      <c r="SLH3" s="34"/>
      <c r="SLI3" s="34"/>
      <c r="SLJ3" s="34"/>
      <c r="SLK3" s="34"/>
      <c r="SLO3" s="34"/>
      <c r="SLP3" s="34"/>
      <c r="SLQ3" s="34"/>
      <c r="SLR3" s="34"/>
      <c r="SLS3" s="34"/>
      <c r="SLW3" s="34"/>
      <c r="SLX3" s="34"/>
      <c r="SLY3" s="34"/>
      <c r="SLZ3" s="34"/>
      <c r="SMA3" s="34"/>
      <c r="SME3" s="34"/>
      <c r="SMF3" s="34"/>
      <c r="SMG3" s="34"/>
      <c r="SMH3" s="34"/>
      <c r="SMI3" s="34"/>
      <c r="SMM3" s="34"/>
      <c r="SMN3" s="34"/>
      <c r="SMO3" s="34"/>
      <c r="SMP3" s="34"/>
      <c r="SMQ3" s="34"/>
      <c r="SMU3" s="34"/>
      <c r="SMV3" s="34"/>
      <c r="SMW3" s="34"/>
      <c r="SMX3" s="34"/>
      <c r="SMY3" s="34"/>
      <c r="SNC3" s="34"/>
      <c r="SND3" s="34"/>
      <c r="SNE3" s="34"/>
      <c r="SNF3" s="34"/>
      <c r="SNG3" s="34"/>
      <c r="SNK3" s="34"/>
      <c r="SNL3" s="34"/>
      <c r="SNM3" s="34"/>
      <c r="SNN3" s="34"/>
      <c r="SNO3" s="34"/>
      <c r="SNS3" s="34"/>
      <c r="SNT3" s="34"/>
      <c r="SNU3" s="34"/>
      <c r="SNV3" s="34"/>
      <c r="SNW3" s="34"/>
      <c r="SOA3" s="34"/>
      <c r="SOB3" s="34"/>
      <c r="SOC3" s="34"/>
      <c r="SOD3" s="34"/>
      <c r="SOE3" s="34"/>
      <c r="SOI3" s="34"/>
      <c r="SOJ3" s="34"/>
      <c r="SOK3" s="34"/>
      <c r="SOL3" s="34"/>
      <c r="SOM3" s="34"/>
      <c r="SOQ3" s="34"/>
      <c r="SOR3" s="34"/>
      <c r="SOS3" s="34"/>
      <c r="SOT3" s="34"/>
      <c r="SOU3" s="34"/>
      <c r="SOY3" s="34"/>
      <c r="SOZ3" s="34"/>
      <c r="SPA3" s="34"/>
      <c r="SPB3" s="34"/>
      <c r="SPC3" s="34"/>
      <c r="SPG3" s="34"/>
      <c r="SPH3" s="34"/>
      <c r="SPI3" s="34"/>
      <c r="SPJ3" s="34"/>
      <c r="SPK3" s="34"/>
      <c r="SPO3" s="34"/>
      <c r="SPP3" s="34"/>
      <c r="SPQ3" s="34"/>
      <c r="SPR3" s="34"/>
      <c r="SPS3" s="34"/>
      <c r="SPW3" s="34"/>
      <c r="SPX3" s="34"/>
      <c r="SPY3" s="34"/>
      <c r="SPZ3" s="34"/>
      <c r="SQA3" s="34"/>
      <c r="SQE3" s="34"/>
      <c r="SQF3" s="34"/>
      <c r="SQG3" s="34"/>
      <c r="SQH3" s="34"/>
      <c r="SQI3" s="34"/>
      <c r="SQM3" s="34"/>
      <c r="SQN3" s="34"/>
      <c r="SQO3" s="34"/>
      <c r="SQP3" s="34"/>
      <c r="SQQ3" s="34"/>
      <c r="SQU3" s="34"/>
      <c r="SQV3" s="34"/>
      <c r="SQW3" s="34"/>
      <c r="SQX3" s="34"/>
      <c r="SQY3" s="34"/>
      <c r="SRC3" s="34"/>
      <c r="SRD3" s="34"/>
      <c r="SRE3" s="34"/>
      <c r="SRF3" s="34"/>
      <c r="SRG3" s="34"/>
      <c r="SRK3" s="34"/>
      <c r="SRL3" s="34"/>
      <c r="SRM3" s="34"/>
      <c r="SRN3" s="34"/>
      <c r="SRO3" s="34"/>
      <c r="SRS3" s="34"/>
      <c r="SRT3" s="34"/>
      <c r="SRU3" s="34"/>
      <c r="SRV3" s="34"/>
      <c r="SRW3" s="34"/>
      <c r="SSA3" s="34"/>
      <c r="SSB3" s="34"/>
      <c r="SSC3" s="34"/>
      <c r="SSD3" s="34"/>
      <c r="SSE3" s="34"/>
      <c r="SSI3" s="34"/>
      <c r="SSJ3" s="34"/>
      <c r="SSK3" s="34"/>
      <c r="SSL3" s="34"/>
      <c r="SSM3" s="34"/>
      <c r="SSQ3" s="34"/>
      <c r="SSR3" s="34"/>
      <c r="SSS3" s="34"/>
      <c r="SST3" s="34"/>
      <c r="SSU3" s="34"/>
      <c r="SSY3" s="34"/>
      <c r="SSZ3" s="34"/>
      <c r="STA3" s="34"/>
      <c r="STB3" s="34"/>
      <c r="STC3" s="34"/>
      <c r="STG3" s="34"/>
      <c r="STH3" s="34"/>
      <c r="STI3" s="34"/>
      <c r="STJ3" s="34"/>
      <c r="STK3" s="34"/>
      <c r="STO3" s="34"/>
      <c r="STP3" s="34"/>
      <c r="STQ3" s="34"/>
      <c r="STR3" s="34"/>
      <c r="STS3" s="34"/>
      <c r="STW3" s="34"/>
      <c r="STX3" s="34"/>
      <c r="STY3" s="34"/>
      <c r="STZ3" s="34"/>
      <c r="SUA3" s="34"/>
      <c r="SUE3" s="34"/>
      <c r="SUF3" s="34"/>
      <c r="SUG3" s="34"/>
      <c r="SUH3" s="34"/>
      <c r="SUI3" s="34"/>
      <c r="SUM3" s="34"/>
      <c r="SUN3" s="34"/>
      <c r="SUO3" s="34"/>
      <c r="SUP3" s="34"/>
      <c r="SUQ3" s="34"/>
      <c r="SUU3" s="34"/>
      <c r="SUV3" s="34"/>
      <c r="SUW3" s="34"/>
      <c r="SUX3" s="34"/>
      <c r="SUY3" s="34"/>
      <c r="SVC3" s="34"/>
      <c r="SVD3" s="34"/>
      <c r="SVE3" s="34"/>
      <c r="SVF3" s="34"/>
      <c r="SVG3" s="34"/>
      <c r="SVK3" s="34"/>
      <c r="SVL3" s="34"/>
      <c r="SVM3" s="34"/>
      <c r="SVN3" s="34"/>
      <c r="SVO3" s="34"/>
      <c r="SVS3" s="34"/>
      <c r="SVT3" s="34"/>
      <c r="SVU3" s="34"/>
      <c r="SVV3" s="34"/>
      <c r="SVW3" s="34"/>
      <c r="SWA3" s="34"/>
      <c r="SWB3" s="34"/>
      <c r="SWC3" s="34"/>
      <c r="SWD3" s="34"/>
      <c r="SWE3" s="34"/>
      <c r="SWI3" s="34"/>
      <c r="SWJ3" s="34"/>
      <c r="SWK3" s="34"/>
      <c r="SWL3" s="34"/>
      <c r="SWM3" s="34"/>
      <c r="SWQ3" s="34"/>
      <c r="SWR3" s="34"/>
      <c r="SWS3" s="34"/>
      <c r="SWT3" s="34"/>
      <c r="SWU3" s="34"/>
      <c r="SWY3" s="34"/>
      <c r="SWZ3" s="34"/>
      <c r="SXA3" s="34"/>
      <c r="SXB3" s="34"/>
      <c r="SXC3" s="34"/>
      <c r="SXG3" s="34"/>
      <c r="SXH3" s="34"/>
      <c r="SXI3" s="34"/>
      <c r="SXJ3" s="34"/>
      <c r="SXK3" s="34"/>
      <c r="SXO3" s="34"/>
      <c r="SXP3" s="34"/>
      <c r="SXQ3" s="34"/>
      <c r="SXR3" s="34"/>
      <c r="SXS3" s="34"/>
      <c r="SXW3" s="34"/>
      <c r="SXX3" s="34"/>
      <c r="SXY3" s="34"/>
      <c r="SXZ3" s="34"/>
      <c r="SYA3" s="34"/>
      <c r="SYE3" s="34"/>
      <c r="SYF3" s="34"/>
      <c r="SYG3" s="34"/>
      <c r="SYH3" s="34"/>
      <c r="SYI3" s="34"/>
      <c r="SYM3" s="34"/>
      <c r="SYN3" s="34"/>
      <c r="SYO3" s="34"/>
      <c r="SYP3" s="34"/>
      <c r="SYQ3" s="34"/>
      <c r="SYU3" s="34"/>
      <c r="SYV3" s="34"/>
      <c r="SYW3" s="34"/>
      <c r="SYX3" s="34"/>
      <c r="SYY3" s="34"/>
      <c r="SZC3" s="34"/>
      <c r="SZD3" s="34"/>
      <c r="SZE3" s="34"/>
      <c r="SZF3" s="34"/>
      <c r="SZG3" s="34"/>
      <c r="SZK3" s="34"/>
      <c r="SZL3" s="34"/>
      <c r="SZM3" s="34"/>
      <c r="SZN3" s="34"/>
      <c r="SZO3" s="34"/>
      <c r="SZS3" s="34"/>
      <c r="SZT3" s="34"/>
      <c r="SZU3" s="34"/>
      <c r="SZV3" s="34"/>
      <c r="SZW3" s="34"/>
      <c r="TAA3" s="34"/>
      <c r="TAB3" s="34"/>
      <c r="TAC3" s="34"/>
      <c r="TAD3" s="34"/>
      <c r="TAE3" s="34"/>
      <c r="TAI3" s="34"/>
      <c r="TAJ3" s="34"/>
      <c r="TAK3" s="34"/>
      <c r="TAL3" s="34"/>
      <c r="TAM3" s="34"/>
      <c r="TAQ3" s="34"/>
      <c r="TAR3" s="34"/>
      <c r="TAS3" s="34"/>
      <c r="TAT3" s="34"/>
      <c r="TAU3" s="34"/>
      <c r="TAY3" s="34"/>
      <c r="TAZ3" s="34"/>
      <c r="TBA3" s="34"/>
      <c r="TBB3" s="34"/>
      <c r="TBC3" s="34"/>
      <c r="TBG3" s="34"/>
      <c r="TBH3" s="34"/>
      <c r="TBI3" s="34"/>
      <c r="TBJ3" s="34"/>
      <c r="TBK3" s="34"/>
      <c r="TBO3" s="34"/>
      <c r="TBP3" s="34"/>
      <c r="TBQ3" s="34"/>
      <c r="TBR3" s="34"/>
      <c r="TBS3" s="34"/>
      <c r="TBW3" s="34"/>
      <c r="TBX3" s="34"/>
      <c r="TBY3" s="34"/>
      <c r="TBZ3" s="34"/>
      <c r="TCA3" s="34"/>
      <c r="TCE3" s="34"/>
      <c r="TCF3" s="34"/>
      <c r="TCG3" s="34"/>
      <c r="TCH3" s="34"/>
      <c r="TCI3" s="34"/>
      <c r="TCM3" s="34"/>
      <c r="TCN3" s="34"/>
      <c r="TCO3" s="34"/>
      <c r="TCP3" s="34"/>
      <c r="TCQ3" s="34"/>
      <c r="TCU3" s="34"/>
      <c r="TCV3" s="34"/>
      <c r="TCW3" s="34"/>
      <c r="TCX3" s="34"/>
      <c r="TCY3" s="34"/>
      <c r="TDC3" s="34"/>
      <c r="TDD3" s="34"/>
      <c r="TDE3" s="34"/>
      <c r="TDF3" s="34"/>
      <c r="TDG3" s="34"/>
      <c r="TDK3" s="34"/>
      <c r="TDL3" s="34"/>
      <c r="TDM3" s="34"/>
      <c r="TDN3" s="34"/>
      <c r="TDO3" s="34"/>
      <c r="TDS3" s="34"/>
      <c r="TDT3" s="34"/>
      <c r="TDU3" s="34"/>
      <c r="TDV3" s="34"/>
      <c r="TDW3" s="34"/>
      <c r="TEA3" s="34"/>
      <c r="TEB3" s="34"/>
      <c r="TEC3" s="34"/>
      <c r="TED3" s="34"/>
      <c r="TEE3" s="34"/>
      <c r="TEI3" s="34"/>
      <c r="TEJ3" s="34"/>
      <c r="TEK3" s="34"/>
      <c r="TEL3" s="34"/>
      <c r="TEM3" s="34"/>
      <c r="TEQ3" s="34"/>
      <c r="TER3" s="34"/>
      <c r="TES3" s="34"/>
      <c r="TET3" s="34"/>
      <c r="TEU3" s="34"/>
      <c r="TEY3" s="34"/>
      <c r="TEZ3" s="34"/>
      <c r="TFA3" s="34"/>
      <c r="TFB3" s="34"/>
      <c r="TFC3" s="34"/>
      <c r="TFG3" s="34"/>
      <c r="TFH3" s="34"/>
      <c r="TFI3" s="34"/>
      <c r="TFJ3" s="34"/>
      <c r="TFK3" s="34"/>
      <c r="TFO3" s="34"/>
      <c r="TFP3" s="34"/>
      <c r="TFQ3" s="34"/>
      <c r="TFR3" s="34"/>
      <c r="TFS3" s="34"/>
      <c r="TFW3" s="34"/>
      <c r="TFX3" s="34"/>
      <c r="TFY3" s="34"/>
      <c r="TFZ3" s="34"/>
      <c r="TGA3" s="34"/>
      <c r="TGE3" s="34"/>
      <c r="TGF3" s="34"/>
      <c r="TGG3" s="34"/>
      <c r="TGH3" s="34"/>
      <c r="TGI3" s="34"/>
      <c r="TGM3" s="34"/>
      <c r="TGN3" s="34"/>
      <c r="TGO3" s="34"/>
      <c r="TGP3" s="34"/>
      <c r="TGQ3" s="34"/>
      <c r="TGU3" s="34"/>
      <c r="TGV3" s="34"/>
      <c r="TGW3" s="34"/>
      <c r="TGX3" s="34"/>
      <c r="TGY3" s="34"/>
      <c r="THC3" s="34"/>
      <c r="THD3" s="34"/>
      <c r="THE3" s="34"/>
      <c r="THF3" s="34"/>
      <c r="THG3" s="34"/>
      <c r="THK3" s="34"/>
      <c r="THL3" s="34"/>
      <c r="THM3" s="34"/>
      <c r="THN3" s="34"/>
      <c r="THO3" s="34"/>
      <c r="THS3" s="34"/>
      <c r="THT3" s="34"/>
      <c r="THU3" s="34"/>
      <c r="THV3" s="34"/>
      <c r="THW3" s="34"/>
      <c r="TIA3" s="34"/>
      <c r="TIB3" s="34"/>
      <c r="TIC3" s="34"/>
      <c r="TID3" s="34"/>
      <c r="TIE3" s="34"/>
      <c r="TII3" s="34"/>
      <c r="TIJ3" s="34"/>
      <c r="TIK3" s="34"/>
      <c r="TIL3" s="34"/>
      <c r="TIM3" s="34"/>
      <c r="TIQ3" s="34"/>
      <c r="TIR3" s="34"/>
      <c r="TIS3" s="34"/>
      <c r="TIT3" s="34"/>
      <c r="TIU3" s="34"/>
      <c r="TIY3" s="34"/>
      <c r="TIZ3" s="34"/>
      <c r="TJA3" s="34"/>
      <c r="TJB3" s="34"/>
      <c r="TJC3" s="34"/>
      <c r="TJG3" s="34"/>
      <c r="TJH3" s="34"/>
      <c r="TJI3" s="34"/>
      <c r="TJJ3" s="34"/>
      <c r="TJK3" s="34"/>
      <c r="TJO3" s="34"/>
      <c r="TJP3" s="34"/>
      <c r="TJQ3" s="34"/>
      <c r="TJR3" s="34"/>
      <c r="TJS3" s="34"/>
      <c r="TJW3" s="34"/>
      <c r="TJX3" s="34"/>
      <c r="TJY3" s="34"/>
      <c r="TJZ3" s="34"/>
      <c r="TKA3" s="34"/>
      <c r="TKE3" s="34"/>
      <c r="TKF3" s="34"/>
      <c r="TKG3" s="34"/>
      <c r="TKH3" s="34"/>
      <c r="TKI3" s="34"/>
      <c r="TKM3" s="34"/>
      <c r="TKN3" s="34"/>
      <c r="TKO3" s="34"/>
      <c r="TKP3" s="34"/>
      <c r="TKQ3" s="34"/>
      <c r="TKU3" s="34"/>
      <c r="TKV3" s="34"/>
      <c r="TKW3" s="34"/>
      <c r="TKX3" s="34"/>
      <c r="TKY3" s="34"/>
      <c r="TLC3" s="34"/>
      <c r="TLD3" s="34"/>
      <c r="TLE3" s="34"/>
      <c r="TLF3" s="34"/>
      <c r="TLG3" s="34"/>
      <c r="TLK3" s="34"/>
      <c r="TLL3" s="34"/>
      <c r="TLM3" s="34"/>
      <c r="TLN3" s="34"/>
      <c r="TLO3" s="34"/>
      <c r="TLS3" s="34"/>
      <c r="TLT3" s="34"/>
      <c r="TLU3" s="34"/>
      <c r="TLV3" s="34"/>
      <c r="TLW3" s="34"/>
      <c r="TMA3" s="34"/>
      <c r="TMB3" s="34"/>
      <c r="TMC3" s="34"/>
      <c r="TMD3" s="34"/>
      <c r="TME3" s="34"/>
      <c r="TMI3" s="34"/>
      <c r="TMJ3" s="34"/>
      <c r="TMK3" s="34"/>
      <c r="TML3" s="34"/>
      <c r="TMM3" s="34"/>
      <c r="TMQ3" s="34"/>
      <c r="TMR3" s="34"/>
      <c r="TMS3" s="34"/>
      <c r="TMT3" s="34"/>
      <c r="TMU3" s="34"/>
      <c r="TMY3" s="34"/>
      <c r="TMZ3" s="34"/>
      <c r="TNA3" s="34"/>
      <c r="TNB3" s="34"/>
      <c r="TNC3" s="34"/>
      <c r="TNG3" s="34"/>
      <c r="TNH3" s="34"/>
      <c r="TNI3" s="34"/>
      <c r="TNJ3" s="34"/>
      <c r="TNK3" s="34"/>
      <c r="TNO3" s="34"/>
      <c r="TNP3" s="34"/>
      <c r="TNQ3" s="34"/>
      <c r="TNR3" s="34"/>
      <c r="TNS3" s="34"/>
      <c r="TNW3" s="34"/>
      <c r="TNX3" s="34"/>
      <c r="TNY3" s="34"/>
      <c r="TNZ3" s="34"/>
      <c r="TOA3" s="34"/>
      <c r="TOE3" s="34"/>
      <c r="TOF3" s="34"/>
      <c r="TOG3" s="34"/>
      <c r="TOH3" s="34"/>
      <c r="TOI3" s="34"/>
      <c r="TOM3" s="34"/>
      <c r="TON3" s="34"/>
      <c r="TOO3" s="34"/>
      <c r="TOP3" s="34"/>
      <c r="TOQ3" s="34"/>
      <c r="TOU3" s="34"/>
      <c r="TOV3" s="34"/>
      <c r="TOW3" s="34"/>
      <c r="TOX3" s="34"/>
      <c r="TOY3" s="34"/>
      <c r="TPC3" s="34"/>
      <c r="TPD3" s="34"/>
      <c r="TPE3" s="34"/>
      <c r="TPF3" s="34"/>
      <c r="TPG3" s="34"/>
      <c r="TPK3" s="34"/>
      <c r="TPL3" s="34"/>
      <c r="TPM3" s="34"/>
      <c r="TPN3" s="34"/>
      <c r="TPO3" s="34"/>
      <c r="TPS3" s="34"/>
      <c r="TPT3" s="34"/>
      <c r="TPU3" s="34"/>
      <c r="TPV3" s="34"/>
      <c r="TPW3" s="34"/>
      <c r="TQA3" s="34"/>
      <c r="TQB3" s="34"/>
      <c r="TQC3" s="34"/>
      <c r="TQD3" s="34"/>
      <c r="TQE3" s="34"/>
      <c r="TQI3" s="34"/>
      <c r="TQJ3" s="34"/>
      <c r="TQK3" s="34"/>
      <c r="TQL3" s="34"/>
      <c r="TQM3" s="34"/>
      <c r="TQQ3" s="34"/>
      <c r="TQR3" s="34"/>
      <c r="TQS3" s="34"/>
      <c r="TQT3" s="34"/>
      <c r="TQU3" s="34"/>
      <c r="TQY3" s="34"/>
      <c r="TQZ3" s="34"/>
      <c r="TRA3" s="34"/>
      <c r="TRB3" s="34"/>
      <c r="TRC3" s="34"/>
      <c r="TRG3" s="34"/>
      <c r="TRH3" s="34"/>
      <c r="TRI3" s="34"/>
      <c r="TRJ3" s="34"/>
      <c r="TRK3" s="34"/>
      <c r="TRO3" s="34"/>
      <c r="TRP3" s="34"/>
      <c r="TRQ3" s="34"/>
      <c r="TRR3" s="34"/>
      <c r="TRS3" s="34"/>
      <c r="TRW3" s="34"/>
      <c r="TRX3" s="34"/>
      <c r="TRY3" s="34"/>
      <c r="TRZ3" s="34"/>
      <c r="TSA3" s="34"/>
      <c r="TSE3" s="34"/>
      <c r="TSF3" s="34"/>
      <c r="TSG3" s="34"/>
      <c r="TSH3" s="34"/>
      <c r="TSI3" s="34"/>
      <c r="TSM3" s="34"/>
      <c r="TSN3" s="34"/>
      <c r="TSO3" s="34"/>
      <c r="TSP3" s="34"/>
      <c r="TSQ3" s="34"/>
      <c r="TSU3" s="34"/>
      <c r="TSV3" s="34"/>
      <c r="TSW3" s="34"/>
      <c r="TSX3" s="34"/>
      <c r="TSY3" s="34"/>
      <c r="TTC3" s="34"/>
      <c r="TTD3" s="34"/>
      <c r="TTE3" s="34"/>
      <c r="TTF3" s="34"/>
      <c r="TTG3" s="34"/>
      <c r="TTK3" s="34"/>
      <c r="TTL3" s="34"/>
      <c r="TTM3" s="34"/>
      <c r="TTN3" s="34"/>
      <c r="TTO3" s="34"/>
      <c r="TTS3" s="34"/>
      <c r="TTT3" s="34"/>
      <c r="TTU3" s="34"/>
      <c r="TTV3" s="34"/>
      <c r="TTW3" s="34"/>
      <c r="TUA3" s="34"/>
      <c r="TUB3" s="34"/>
      <c r="TUC3" s="34"/>
      <c r="TUD3" s="34"/>
      <c r="TUE3" s="34"/>
      <c r="TUI3" s="34"/>
      <c r="TUJ3" s="34"/>
      <c r="TUK3" s="34"/>
      <c r="TUL3" s="34"/>
      <c r="TUM3" s="34"/>
      <c r="TUQ3" s="34"/>
      <c r="TUR3" s="34"/>
      <c r="TUS3" s="34"/>
      <c r="TUT3" s="34"/>
      <c r="TUU3" s="34"/>
      <c r="TUY3" s="34"/>
      <c r="TUZ3" s="34"/>
      <c r="TVA3" s="34"/>
      <c r="TVB3" s="34"/>
      <c r="TVC3" s="34"/>
      <c r="TVG3" s="34"/>
      <c r="TVH3" s="34"/>
      <c r="TVI3" s="34"/>
      <c r="TVJ3" s="34"/>
      <c r="TVK3" s="34"/>
      <c r="TVO3" s="34"/>
      <c r="TVP3" s="34"/>
      <c r="TVQ3" s="34"/>
      <c r="TVR3" s="34"/>
      <c r="TVS3" s="34"/>
      <c r="TVW3" s="34"/>
      <c r="TVX3" s="34"/>
      <c r="TVY3" s="34"/>
      <c r="TVZ3" s="34"/>
      <c r="TWA3" s="34"/>
      <c r="TWE3" s="34"/>
      <c r="TWF3" s="34"/>
      <c r="TWG3" s="34"/>
      <c r="TWH3" s="34"/>
      <c r="TWI3" s="34"/>
      <c r="TWM3" s="34"/>
      <c r="TWN3" s="34"/>
      <c r="TWO3" s="34"/>
      <c r="TWP3" s="34"/>
      <c r="TWQ3" s="34"/>
      <c r="TWU3" s="34"/>
      <c r="TWV3" s="34"/>
      <c r="TWW3" s="34"/>
      <c r="TWX3" s="34"/>
      <c r="TWY3" s="34"/>
      <c r="TXC3" s="34"/>
      <c r="TXD3" s="34"/>
      <c r="TXE3" s="34"/>
      <c r="TXF3" s="34"/>
      <c r="TXG3" s="34"/>
      <c r="TXK3" s="34"/>
      <c r="TXL3" s="34"/>
      <c r="TXM3" s="34"/>
      <c r="TXN3" s="34"/>
      <c r="TXO3" s="34"/>
      <c r="TXS3" s="34"/>
      <c r="TXT3" s="34"/>
      <c r="TXU3" s="34"/>
      <c r="TXV3" s="34"/>
      <c r="TXW3" s="34"/>
      <c r="TYA3" s="34"/>
      <c r="TYB3" s="34"/>
      <c r="TYC3" s="34"/>
      <c r="TYD3" s="34"/>
      <c r="TYE3" s="34"/>
      <c r="TYI3" s="34"/>
      <c r="TYJ3" s="34"/>
      <c r="TYK3" s="34"/>
      <c r="TYL3" s="34"/>
      <c r="TYM3" s="34"/>
      <c r="TYQ3" s="34"/>
      <c r="TYR3" s="34"/>
      <c r="TYS3" s="34"/>
      <c r="TYT3" s="34"/>
      <c r="TYU3" s="34"/>
      <c r="TYY3" s="34"/>
      <c r="TYZ3" s="34"/>
      <c r="TZA3" s="34"/>
      <c r="TZB3" s="34"/>
      <c r="TZC3" s="34"/>
      <c r="TZG3" s="34"/>
      <c r="TZH3" s="34"/>
      <c r="TZI3" s="34"/>
      <c r="TZJ3" s="34"/>
      <c r="TZK3" s="34"/>
      <c r="TZO3" s="34"/>
      <c r="TZP3" s="34"/>
      <c r="TZQ3" s="34"/>
      <c r="TZR3" s="34"/>
      <c r="TZS3" s="34"/>
      <c r="TZW3" s="34"/>
      <c r="TZX3" s="34"/>
      <c r="TZY3" s="34"/>
      <c r="TZZ3" s="34"/>
      <c r="UAA3" s="34"/>
      <c r="UAE3" s="34"/>
      <c r="UAF3" s="34"/>
      <c r="UAG3" s="34"/>
      <c r="UAH3" s="34"/>
      <c r="UAI3" s="34"/>
      <c r="UAM3" s="34"/>
      <c r="UAN3" s="34"/>
      <c r="UAO3" s="34"/>
      <c r="UAP3" s="34"/>
      <c r="UAQ3" s="34"/>
      <c r="UAU3" s="34"/>
      <c r="UAV3" s="34"/>
      <c r="UAW3" s="34"/>
      <c r="UAX3" s="34"/>
      <c r="UAY3" s="34"/>
      <c r="UBC3" s="34"/>
      <c r="UBD3" s="34"/>
      <c r="UBE3" s="34"/>
      <c r="UBF3" s="34"/>
      <c r="UBG3" s="34"/>
      <c r="UBK3" s="34"/>
      <c r="UBL3" s="34"/>
      <c r="UBM3" s="34"/>
      <c r="UBN3" s="34"/>
      <c r="UBO3" s="34"/>
      <c r="UBS3" s="34"/>
      <c r="UBT3" s="34"/>
      <c r="UBU3" s="34"/>
      <c r="UBV3" s="34"/>
      <c r="UBW3" s="34"/>
      <c r="UCA3" s="34"/>
      <c r="UCB3" s="34"/>
      <c r="UCC3" s="34"/>
      <c r="UCD3" s="34"/>
      <c r="UCE3" s="34"/>
      <c r="UCI3" s="34"/>
      <c r="UCJ3" s="34"/>
      <c r="UCK3" s="34"/>
      <c r="UCL3" s="34"/>
      <c r="UCM3" s="34"/>
      <c r="UCQ3" s="34"/>
      <c r="UCR3" s="34"/>
      <c r="UCS3" s="34"/>
      <c r="UCT3" s="34"/>
      <c r="UCU3" s="34"/>
      <c r="UCY3" s="34"/>
      <c r="UCZ3" s="34"/>
      <c r="UDA3" s="34"/>
      <c r="UDB3" s="34"/>
      <c r="UDC3" s="34"/>
      <c r="UDG3" s="34"/>
      <c r="UDH3" s="34"/>
      <c r="UDI3" s="34"/>
      <c r="UDJ3" s="34"/>
      <c r="UDK3" s="34"/>
      <c r="UDO3" s="34"/>
      <c r="UDP3" s="34"/>
      <c r="UDQ3" s="34"/>
      <c r="UDR3" s="34"/>
      <c r="UDS3" s="34"/>
      <c r="UDW3" s="34"/>
      <c r="UDX3" s="34"/>
      <c r="UDY3" s="34"/>
      <c r="UDZ3" s="34"/>
      <c r="UEA3" s="34"/>
      <c r="UEE3" s="34"/>
      <c r="UEF3" s="34"/>
      <c r="UEG3" s="34"/>
      <c r="UEH3" s="34"/>
      <c r="UEI3" s="34"/>
      <c r="UEM3" s="34"/>
      <c r="UEN3" s="34"/>
      <c r="UEO3" s="34"/>
      <c r="UEP3" s="34"/>
      <c r="UEQ3" s="34"/>
      <c r="UEU3" s="34"/>
      <c r="UEV3" s="34"/>
      <c r="UEW3" s="34"/>
      <c r="UEX3" s="34"/>
      <c r="UEY3" s="34"/>
      <c r="UFC3" s="34"/>
      <c r="UFD3" s="34"/>
      <c r="UFE3" s="34"/>
      <c r="UFF3" s="34"/>
      <c r="UFG3" s="34"/>
      <c r="UFK3" s="34"/>
      <c r="UFL3" s="34"/>
      <c r="UFM3" s="34"/>
      <c r="UFN3" s="34"/>
      <c r="UFO3" s="34"/>
      <c r="UFS3" s="34"/>
      <c r="UFT3" s="34"/>
      <c r="UFU3" s="34"/>
      <c r="UFV3" s="34"/>
      <c r="UFW3" s="34"/>
      <c r="UGA3" s="34"/>
      <c r="UGB3" s="34"/>
      <c r="UGC3" s="34"/>
      <c r="UGD3" s="34"/>
      <c r="UGE3" s="34"/>
      <c r="UGI3" s="34"/>
      <c r="UGJ3" s="34"/>
      <c r="UGK3" s="34"/>
      <c r="UGL3" s="34"/>
      <c r="UGM3" s="34"/>
      <c r="UGQ3" s="34"/>
      <c r="UGR3" s="34"/>
      <c r="UGS3" s="34"/>
      <c r="UGT3" s="34"/>
      <c r="UGU3" s="34"/>
      <c r="UGY3" s="34"/>
      <c r="UGZ3" s="34"/>
      <c r="UHA3" s="34"/>
      <c r="UHB3" s="34"/>
      <c r="UHC3" s="34"/>
      <c r="UHG3" s="34"/>
      <c r="UHH3" s="34"/>
      <c r="UHI3" s="34"/>
      <c r="UHJ3" s="34"/>
      <c r="UHK3" s="34"/>
      <c r="UHO3" s="34"/>
      <c r="UHP3" s="34"/>
      <c r="UHQ3" s="34"/>
      <c r="UHR3" s="34"/>
      <c r="UHS3" s="34"/>
      <c r="UHW3" s="34"/>
      <c r="UHX3" s="34"/>
      <c r="UHY3" s="34"/>
      <c r="UHZ3" s="34"/>
      <c r="UIA3" s="34"/>
      <c r="UIE3" s="34"/>
      <c r="UIF3" s="34"/>
      <c r="UIG3" s="34"/>
      <c r="UIH3" s="34"/>
      <c r="UII3" s="34"/>
      <c r="UIM3" s="34"/>
      <c r="UIN3" s="34"/>
      <c r="UIO3" s="34"/>
      <c r="UIP3" s="34"/>
      <c r="UIQ3" s="34"/>
      <c r="UIU3" s="34"/>
      <c r="UIV3" s="34"/>
      <c r="UIW3" s="34"/>
      <c r="UIX3" s="34"/>
      <c r="UIY3" s="34"/>
      <c r="UJC3" s="34"/>
      <c r="UJD3" s="34"/>
      <c r="UJE3" s="34"/>
      <c r="UJF3" s="34"/>
      <c r="UJG3" s="34"/>
      <c r="UJK3" s="34"/>
      <c r="UJL3" s="34"/>
      <c r="UJM3" s="34"/>
      <c r="UJN3" s="34"/>
      <c r="UJO3" s="34"/>
      <c r="UJS3" s="34"/>
      <c r="UJT3" s="34"/>
      <c r="UJU3" s="34"/>
      <c r="UJV3" s="34"/>
      <c r="UJW3" s="34"/>
      <c r="UKA3" s="34"/>
      <c r="UKB3" s="34"/>
      <c r="UKC3" s="34"/>
      <c r="UKD3" s="34"/>
      <c r="UKE3" s="34"/>
      <c r="UKI3" s="34"/>
      <c r="UKJ3" s="34"/>
      <c r="UKK3" s="34"/>
      <c r="UKL3" s="34"/>
      <c r="UKM3" s="34"/>
      <c r="UKQ3" s="34"/>
      <c r="UKR3" s="34"/>
      <c r="UKS3" s="34"/>
      <c r="UKT3" s="34"/>
      <c r="UKU3" s="34"/>
      <c r="UKY3" s="34"/>
      <c r="UKZ3" s="34"/>
      <c r="ULA3" s="34"/>
      <c r="ULB3" s="34"/>
      <c r="ULC3" s="34"/>
      <c r="ULG3" s="34"/>
      <c r="ULH3" s="34"/>
      <c r="ULI3" s="34"/>
      <c r="ULJ3" s="34"/>
      <c r="ULK3" s="34"/>
      <c r="ULO3" s="34"/>
      <c r="ULP3" s="34"/>
      <c r="ULQ3" s="34"/>
      <c r="ULR3" s="34"/>
      <c r="ULS3" s="34"/>
      <c r="ULW3" s="34"/>
      <c r="ULX3" s="34"/>
      <c r="ULY3" s="34"/>
      <c r="ULZ3" s="34"/>
      <c r="UMA3" s="34"/>
      <c r="UME3" s="34"/>
      <c r="UMF3" s="34"/>
      <c r="UMG3" s="34"/>
      <c r="UMH3" s="34"/>
      <c r="UMI3" s="34"/>
      <c r="UMM3" s="34"/>
      <c r="UMN3" s="34"/>
      <c r="UMO3" s="34"/>
      <c r="UMP3" s="34"/>
      <c r="UMQ3" s="34"/>
      <c r="UMU3" s="34"/>
      <c r="UMV3" s="34"/>
      <c r="UMW3" s="34"/>
      <c r="UMX3" s="34"/>
      <c r="UMY3" s="34"/>
      <c r="UNC3" s="34"/>
      <c r="UND3" s="34"/>
      <c r="UNE3" s="34"/>
      <c r="UNF3" s="34"/>
      <c r="UNG3" s="34"/>
      <c r="UNK3" s="34"/>
      <c r="UNL3" s="34"/>
      <c r="UNM3" s="34"/>
      <c r="UNN3" s="34"/>
      <c r="UNO3" s="34"/>
      <c r="UNS3" s="34"/>
      <c r="UNT3" s="34"/>
      <c r="UNU3" s="34"/>
      <c r="UNV3" s="34"/>
      <c r="UNW3" s="34"/>
      <c r="UOA3" s="34"/>
      <c r="UOB3" s="34"/>
      <c r="UOC3" s="34"/>
      <c r="UOD3" s="34"/>
      <c r="UOE3" s="34"/>
      <c r="UOI3" s="34"/>
      <c r="UOJ3" s="34"/>
      <c r="UOK3" s="34"/>
      <c r="UOL3" s="34"/>
      <c r="UOM3" s="34"/>
      <c r="UOQ3" s="34"/>
      <c r="UOR3" s="34"/>
      <c r="UOS3" s="34"/>
      <c r="UOT3" s="34"/>
      <c r="UOU3" s="34"/>
      <c r="UOY3" s="34"/>
      <c r="UOZ3" s="34"/>
      <c r="UPA3" s="34"/>
      <c r="UPB3" s="34"/>
      <c r="UPC3" s="34"/>
      <c r="UPG3" s="34"/>
      <c r="UPH3" s="34"/>
      <c r="UPI3" s="34"/>
      <c r="UPJ3" s="34"/>
      <c r="UPK3" s="34"/>
      <c r="UPO3" s="34"/>
      <c r="UPP3" s="34"/>
      <c r="UPQ3" s="34"/>
      <c r="UPR3" s="34"/>
      <c r="UPS3" s="34"/>
      <c r="UPW3" s="34"/>
      <c r="UPX3" s="34"/>
      <c r="UPY3" s="34"/>
      <c r="UPZ3" s="34"/>
      <c r="UQA3" s="34"/>
      <c r="UQE3" s="34"/>
      <c r="UQF3" s="34"/>
      <c r="UQG3" s="34"/>
      <c r="UQH3" s="34"/>
      <c r="UQI3" s="34"/>
      <c r="UQM3" s="34"/>
      <c r="UQN3" s="34"/>
      <c r="UQO3" s="34"/>
      <c r="UQP3" s="34"/>
      <c r="UQQ3" s="34"/>
      <c r="UQU3" s="34"/>
      <c r="UQV3" s="34"/>
      <c r="UQW3" s="34"/>
      <c r="UQX3" s="34"/>
      <c r="UQY3" s="34"/>
      <c r="URC3" s="34"/>
      <c r="URD3" s="34"/>
      <c r="URE3" s="34"/>
      <c r="URF3" s="34"/>
      <c r="URG3" s="34"/>
      <c r="URK3" s="34"/>
      <c r="URL3" s="34"/>
      <c r="URM3" s="34"/>
      <c r="URN3" s="34"/>
      <c r="URO3" s="34"/>
      <c r="URS3" s="34"/>
      <c r="URT3" s="34"/>
      <c r="URU3" s="34"/>
      <c r="URV3" s="34"/>
      <c r="URW3" s="34"/>
      <c r="USA3" s="34"/>
      <c r="USB3" s="34"/>
      <c r="USC3" s="34"/>
      <c r="USD3" s="34"/>
      <c r="USE3" s="34"/>
      <c r="USI3" s="34"/>
      <c r="USJ3" s="34"/>
      <c r="USK3" s="34"/>
      <c r="USL3" s="34"/>
      <c r="USM3" s="34"/>
      <c r="USQ3" s="34"/>
      <c r="USR3" s="34"/>
      <c r="USS3" s="34"/>
      <c r="UST3" s="34"/>
      <c r="USU3" s="34"/>
      <c r="USY3" s="34"/>
      <c r="USZ3" s="34"/>
      <c r="UTA3" s="34"/>
      <c r="UTB3" s="34"/>
      <c r="UTC3" s="34"/>
      <c r="UTG3" s="34"/>
      <c r="UTH3" s="34"/>
      <c r="UTI3" s="34"/>
      <c r="UTJ3" s="34"/>
      <c r="UTK3" s="34"/>
      <c r="UTO3" s="34"/>
      <c r="UTP3" s="34"/>
      <c r="UTQ3" s="34"/>
      <c r="UTR3" s="34"/>
      <c r="UTS3" s="34"/>
      <c r="UTW3" s="34"/>
      <c r="UTX3" s="34"/>
      <c r="UTY3" s="34"/>
      <c r="UTZ3" s="34"/>
      <c r="UUA3" s="34"/>
      <c r="UUE3" s="34"/>
      <c r="UUF3" s="34"/>
      <c r="UUG3" s="34"/>
      <c r="UUH3" s="34"/>
      <c r="UUI3" s="34"/>
      <c r="UUM3" s="34"/>
      <c r="UUN3" s="34"/>
      <c r="UUO3" s="34"/>
      <c r="UUP3" s="34"/>
      <c r="UUQ3" s="34"/>
      <c r="UUU3" s="34"/>
      <c r="UUV3" s="34"/>
      <c r="UUW3" s="34"/>
      <c r="UUX3" s="34"/>
      <c r="UUY3" s="34"/>
      <c r="UVC3" s="34"/>
      <c r="UVD3" s="34"/>
      <c r="UVE3" s="34"/>
      <c r="UVF3" s="34"/>
      <c r="UVG3" s="34"/>
      <c r="UVK3" s="34"/>
      <c r="UVL3" s="34"/>
      <c r="UVM3" s="34"/>
      <c r="UVN3" s="34"/>
      <c r="UVO3" s="34"/>
      <c r="UVS3" s="34"/>
      <c r="UVT3" s="34"/>
      <c r="UVU3" s="34"/>
      <c r="UVV3" s="34"/>
      <c r="UVW3" s="34"/>
      <c r="UWA3" s="34"/>
      <c r="UWB3" s="34"/>
      <c r="UWC3" s="34"/>
      <c r="UWD3" s="34"/>
      <c r="UWE3" s="34"/>
      <c r="UWI3" s="34"/>
      <c r="UWJ3" s="34"/>
      <c r="UWK3" s="34"/>
      <c r="UWL3" s="34"/>
      <c r="UWM3" s="34"/>
      <c r="UWQ3" s="34"/>
      <c r="UWR3" s="34"/>
      <c r="UWS3" s="34"/>
      <c r="UWT3" s="34"/>
      <c r="UWU3" s="34"/>
      <c r="UWY3" s="34"/>
      <c r="UWZ3" s="34"/>
      <c r="UXA3" s="34"/>
      <c r="UXB3" s="34"/>
      <c r="UXC3" s="34"/>
      <c r="UXG3" s="34"/>
      <c r="UXH3" s="34"/>
      <c r="UXI3" s="34"/>
      <c r="UXJ3" s="34"/>
      <c r="UXK3" s="34"/>
      <c r="UXO3" s="34"/>
      <c r="UXP3" s="34"/>
      <c r="UXQ3" s="34"/>
      <c r="UXR3" s="34"/>
      <c r="UXS3" s="34"/>
      <c r="UXW3" s="34"/>
      <c r="UXX3" s="34"/>
      <c r="UXY3" s="34"/>
      <c r="UXZ3" s="34"/>
      <c r="UYA3" s="34"/>
      <c r="UYE3" s="34"/>
      <c r="UYF3" s="34"/>
      <c r="UYG3" s="34"/>
      <c r="UYH3" s="34"/>
      <c r="UYI3" s="34"/>
      <c r="UYM3" s="34"/>
      <c r="UYN3" s="34"/>
      <c r="UYO3" s="34"/>
      <c r="UYP3" s="34"/>
      <c r="UYQ3" s="34"/>
      <c r="UYU3" s="34"/>
      <c r="UYV3" s="34"/>
      <c r="UYW3" s="34"/>
      <c r="UYX3" s="34"/>
      <c r="UYY3" s="34"/>
      <c r="UZC3" s="34"/>
      <c r="UZD3" s="34"/>
      <c r="UZE3" s="34"/>
      <c r="UZF3" s="34"/>
      <c r="UZG3" s="34"/>
      <c r="UZK3" s="34"/>
      <c r="UZL3" s="34"/>
      <c r="UZM3" s="34"/>
      <c r="UZN3" s="34"/>
      <c r="UZO3" s="34"/>
      <c r="UZS3" s="34"/>
      <c r="UZT3" s="34"/>
      <c r="UZU3" s="34"/>
      <c r="UZV3" s="34"/>
      <c r="UZW3" s="34"/>
      <c r="VAA3" s="34"/>
      <c r="VAB3" s="34"/>
      <c r="VAC3" s="34"/>
      <c r="VAD3" s="34"/>
      <c r="VAE3" s="34"/>
      <c r="VAI3" s="34"/>
      <c r="VAJ3" s="34"/>
      <c r="VAK3" s="34"/>
      <c r="VAL3" s="34"/>
      <c r="VAM3" s="34"/>
      <c r="VAQ3" s="34"/>
      <c r="VAR3" s="34"/>
      <c r="VAS3" s="34"/>
      <c r="VAT3" s="34"/>
      <c r="VAU3" s="34"/>
      <c r="VAY3" s="34"/>
      <c r="VAZ3" s="34"/>
      <c r="VBA3" s="34"/>
      <c r="VBB3" s="34"/>
      <c r="VBC3" s="34"/>
      <c r="VBG3" s="34"/>
      <c r="VBH3" s="34"/>
      <c r="VBI3" s="34"/>
      <c r="VBJ3" s="34"/>
      <c r="VBK3" s="34"/>
      <c r="VBO3" s="34"/>
      <c r="VBP3" s="34"/>
      <c r="VBQ3" s="34"/>
      <c r="VBR3" s="34"/>
      <c r="VBS3" s="34"/>
      <c r="VBW3" s="34"/>
      <c r="VBX3" s="34"/>
      <c r="VBY3" s="34"/>
      <c r="VBZ3" s="34"/>
      <c r="VCA3" s="34"/>
      <c r="VCE3" s="34"/>
      <c r="VCF3" s="34"/>
      <c r="VCG3" s="34"/>
      <c r="VCH3" s="34"/>
      <c r="VCI3" s="34"/>
      <c r="VCM3" s="34"/>
      <c r="VCN3" s="34"/>
      <c r="VCO3" s="34"/>
      <c r="VCP3" s="34"/>
      <c r="VCQ3" s="34"/>
      <c r="VCU3" s="34"/>
      <c r="VCV3" s="34"/>
      <c r="VCW3" s="34"/>
      <c r="VCX3" s="34"/>
      <c r="VCY3" s="34"/>
      <c r="VDC3" s="34"/>
      <c r="VDD3" s="34"/>
      <c r="VDE3" s="34"/>
      <c r="VDF3" s="34"/>
      <c r="VDG3" s="34"/>
      <c r="VDK3" s="34"/>
      <c r="VDL3" s="34"/>
      <c r="VDM3" s="34"/>
      <c r="VDN3" s="34"/>
      <c r="VDO3" s="34"/>
      <c r="VDS3" s="34"/>
      <c r="VDT3" s="34"/>
      <c r="VDU3" s="34"/>
      <c r="VDV3" s="34"/>
      <c r="VDW3" s="34"/>
      <c r="VEA3" s="34"/>
      <c r="VEB3" s="34"/>
      <c r="VEC3" s="34"/>
      <c r="VED3" s="34"/>
      <c r="VEE3" s="34"/>
      <c r="VEI3" s="34"/>
      <c r="VEJ3" s="34"/>
      <c r="VEK3" s="34"/>
      <c r="VEL3" s="34"/>
      <c r="VEM3" s="34"/>
      <c r="VEQ3" s="34"/>
      <c r="VER3" s="34"/>
      <c r="VES3" s="34"/>
      <c r="VET3" s="34"/>
      <c r="VEU3" s="34"/>
      <c r="VEY3" s="34"/>
      <c r="VEZ3" s="34"/>
      <c r="VFA3" s="34"/>
      <c r="VFB3" s="34"/>
      <c r="VFC3" s="34"/>
      <c r="VFG3" s="34"/>
      <c r="VFH3" s="34"/>
      <c r="VFI3" s="34"/>
      <c r="VFJ3" s="34"/>
      <c r="VFK3" s="34"/>
      <c r="VFO3" s="34"/>
      <c r="VFP3" s="34"/>
      <c r="VFQ3" s="34"/>
      <c r="VFR3" s="34"/>
      <c r="VFS3" s="34"/>
      <c r="VFW3" s="34"/>
      <c r="VFX3" s="34"/>
      <c r="VFY3" s="34"/>
      <c r="VFZ3" s="34"/>
      <c r="VGA3" s="34"/>
      <c r="VGE3" s="34"/>
      <c r="VGF3" s="34"/>
      <c r="VGG3" s="34"/>
      <c r="VGH3" s="34"/>
      <c r="VGI3" s="34"/>
      <c r="VGM3" s="34"/>
      <c r="VGN3" s="34"/>
      <c r="VGO3" s="34"/>
      <c r="VGP3" s="34"/>
      <c r="VGQ3" s="34"/>
      <c r="VGU3" s="34"/>
      <c r="VGV3" s="34"/>
      <c r="VGW3" s="34"/>
      <c r="VGX3" s="34"/>
      <c r="VGY3" s="34"/>
      <c r="VHC3" s="34"/>
      <c r="VHD3" s="34"/>
      <c r="VHE3" s="34"/>
      <c r="VHF3" s="34"/>
      <c r="VHG3" s="34"/>
      <c r="VHK3" s="34"/>
      <c r="VHL3" s="34"/>
      <c r="VHM3" s="34"/>
      <c r="VHN3" s="34"/>
      <c r="VHO3" s="34"/>
      <c r="VHS3" s="34"/>
      <c r="VHT3" s="34"/>
      <c r="VHU3" s="34"/>
      <c r="VHV3" s="34"/>
      <c r="VHW3" s="34"/>
      <c r="VIA3" s="34"/>
      <c r="VIB3" s="34"/>
      <c r="VIC3" s="34"/>
      <c r="VID3" s="34"/>
      <c r="VIE3" s="34"/>
      <c r="VII3" s="34"/>
      <c r="VIJ3" s="34"/>
      <c r="VIK3" s="34"/>
      <c r="VIL3" s="34"/>
      <c r="VIM3" s="34"/>
      <c r="VIQ3" s="34"/>
      <c r="VIR3" s="34"/>
      <c r="VIS3" s="34"/>
      <c r="VIT3" s="34"/>
      <c r="VIU3" s="34"/>
      <c r="VIY3" s="34"/>
      <c r="VIZ3" s="34"/>
      <c r="VJA3" s="34"/>
      <c r="VJB3" s="34"/>
      <c r="VJC3" s="34"/>
      <c r="VJG3" s="34"/>
      <c r="VJH3" s="34"/>
      <c r="VJI3" s="34"/>
      <c r="VJJ3" s="34"/>
      <c r="VJK3" s="34"/>
      <c r="VJO3" s="34"/>
      <c r="VJP3" s="34"/>
      <c r="VJQ3" s="34"/>
      <c r="VJR3" s="34"/>
      <c r="VJS3" s="34"/>
      <c r="VJW3" s="34"/>
      <c r="VJX3" s="34"/>
      <c r="VJY3" s="34"/>
      <c r="VJZ3" s="34"/>
      <c r="VKA3" s="34"/>
      <c r="VKE3" s="34"/>
      <c r="VKF3" s="34"/>
      <c r="VKG3" s="34"/>
      <c r="VKH3" s="34"/>
      <c r="VKI3" s="34"/>
      <c r="VKM3" s="34"/>
      <c r="VKN3" s="34"/>
      <c r="VKO3" s="34"/>
      <c r="VKP3" s="34"/>
      <c r="VKQ3" s="34"/>
      <c r="VKU3" s="34"/>
      <c r="VKV3" s="34"/>
      <c r="VKW3" s="34"/>
      <c r="VKX3" s="34"/>
      <c r="VKY3" s="34"/>
      <c r="VLC3" s="34"/>
      <c r="VLD3" s="34"/>
      <c r="VLE3" s="34"/>
      <c r="VLF3" s="34"/>
      <c r="VLG3" s="34"/>
      <c r="VLK3" s="34"/>
      <c r="VLL3" s="34"/>
      <c r="VLM3" s="34"/>
      <c r="VLN3" s="34"/>
      <c r="VLO3" s="34"/>
      <c r="VLS3" s="34"/>
      <c r="VLT3" s="34"/>
      <c r="VLU3" s="34"/>
      <c r="VLV3" s="34"/>
      <c r="VLW3" s="34"/>
      <c r="VMA3" s="34"/>
      <c r="VMB3" s="34"/>
      <c r="VMC3" s="34"/>
      <c r="VMD3" s="34"/>
      <c r="VME3" s="34"/>
      <c r="VMI3" s="34"/>
      <c r="VMJ3" s="34"/>
      <c r="VMK3" s="34"/>
      <c r="VML3" s="34"/>
      <c r="VMM3" s="34"/>
      <c r="VMQ3" s="34"/>
      <c r="VMR3" s="34"/>
      <c r="VMS3" s="34"/>
      <c r="VMT3" s="34"/>
      <c r="VMU3" s="34"/>
      <c r="VMY3" s="34"/>
      <c r="VMZ3" s="34"/>
      <c r="VNA3" s="34"/>
      <c r="VNB3" s="34"/>
      <c r="VNC3" s="34"/>
      <c r="VNG3" s="34"/>
      <c r="VNH3" s="34"/>
      <c r="VNI3" s="34"/>
      <c r="VNJ3" s="34"/>
      <c r="VNK3" s="34"/>
      <c r="VNO3" s="34"/>
      <c r="VNP3" s="34"/>
      <c r="VNQ3" s="34"/>
      <c r="VNR3" s="34"/>
      <c r="VNS3" s="34"/>
      <c r="VNW3" s="34"/>
      <c r="VNX3" s="34"/>
      <c r="VNY3" s="34"/>
      <c r="VNZ3" s="34"/>
      <c r="VOA3" s="34"/>
      <c r="VOE3" s="34"/>
      <c r="VOF3" s="34"/>
      <c r="VOG3" s="34"/>
      <c r="VOH3" s="34"/>
      <c r="VOI3" s="34"/>
      <c r="VOM3" s="34"/>
      <c r="VON3" s="34"/>
      <c r="VOO3" s="34"/>
      <c r="VOP3" s="34"/>
      <c r="VOQ3" s="34"/>
      <c r="VOU3" s="34"/>
      <c r="VOV3" s="34"/>
      <c r="VOW3" s="34"/>
      <c r="VOX3" s="34"/>
      <c r="VOY3" s="34"/>
      <c r="VPC3" s="34"/>
      <c r="VPD3" s="34"/>
      <c r="VPE3" s="34"/>
      <c r="VPF3" s="34"/>
      <c r="VPG3" s="34"/>
      <c r="VPK3" s="34"/>
      <c r="VPL3" s="34"/>
      <c r="VPM3" s="34"/>
      <c r="VPN3" s="34"/>
      <c r="VPO3" s="34"/>
      <c r="VPS3" s="34"/>
      <c r="VPT3" s="34"/>
      <c r="VPU3" s="34"/>
      <c r="VPV3" s="34"/>
      <c r="VPW3" s="34"/>
      <c r="VQA3" s="34"/>
      <c r="VQB3" s="34"/>
      <c r="VQC3" s="34"/>
      <c r="VQD3" s="34"/>
      <c r="VQE3" s="34"/>
      <c r="VQI3" s="34"/>
      <c r="VQJ3" s="34"/>
      <c r="VQK3" s="34"/>
      <c r="VQL3" s="34"/>
      <c r="VQM3" s="34"/>
      <c r="VQQ3" s="34"/>
      <c r="VQR3" s="34"/>
      <c r="VQS3" s="34"/>
      <c r="VQT3" s="34"/>
      <c r="VQU3" s="34"/>
      <c r="VQY3" s="34"/>
      <c r="VQZ3" s="34"/>
      <c r="VRA3" s="34"/>
      <c r="VRB3" s="34"/>
      <c r="VRC3" s="34"/>
      <c r="VRG3" s="34"/>
      <c r="VRH3" s="34"/>
      <c r="VRI3" s="34"/>
      <c r="VRJ3" s="34"/>
      <c r="VRK3" s="34"/>
      <c r="VRO3" s="34"/>
      <c r="VRP3" s="34"/>
      <c r="VRQ3" s="34"/>
      <c r="VRR3" s="34"/>
      <c r="VRS3" s="34"/>
      <c r="VRW3" s="34"/>
      <c r="VRX3" s="34"/>
      <c r="VRY3" s="34"/>
      <c r="VRZ3" s="34"/>
      <c r="VSA3" s="34"/>
      <c r="VSE3" s="34"/>
      <c r="VSF3" s="34"/>
      <c r="VSG3" s="34"/>
      <c r="VSH3" s="34"/>
      <c r="VSI3" s="34"/>
      <c r="VSM3" s="34"/>
      <c r="VSN3" s="34"/>
      <c r="VSO3" s="34"/>
      <c r="VSP3" s="34"/>
      <c r="VSQ3" s="34"/>
      <c r="VSU3" s="34"/>
      <c r="VSV3" s="34"/>
      <c r="VSW3" s="34"/>
      <c r="VSX3" s="34"/>
      <c r="VSY3" s="34"/>
      <c r="VTC3" s="34"/>
      <c r="VTD3" s="34"/>
      <c r="VTE3" s="34"/>
      <c r="VTF3" s="34"/>
      <c r="VTG3" s="34"/>
      <c r="VTK3" s="34"/>
      <c r="VTL3" s="34"/>
      <c r="VTM3" s="34"/>
      <c r="VTN3" s="34"/>
      <c r="VTO3" s="34"/>
      <c r="VTS3" s="34"/>
      <c r="VTT3" s="34"/>
      <c r="VTU3" s="34"/>
      <c r="VTV3" s="34"/>
      <c r="VTW3" s="34"/>
      <c r="VUA3" s="34"/>
      <c r="VUB3" s="34"/>
      <c r="VUC3" s="34"/>
      <c r="VUD3" s="34"/>
      <c r="VUE3" s="34"/>
      <c r="VUI3" s="34"/>
      <c r="VUJ3" s="34"/>
      <c r="VUK3" s="34"/>
      <c r="VUL3" s="34"/>
      <c r="VUM3" s="34"/>
      <c r="VUQ3" s="34"/>
      <c r="VUR3" s="34"/>
      <c r="VUS3" s="34"/>
      <c r="VUT3" s="34"/>
      <c r="VUU3" s="34"/>
      <c r="VUY3" s="34"/>
      <c r="VUZ3" s="34"/>
      <c r="VVA3" s="34"/>
      <c r="VVB3" s="34"/>
      <c r="VVC3" s="34"/>
      <c r="VVG3" s="34"/>
      <c r="VVH3" s="34"/>
      <c r="VVI3" s="34"/>
      <c r="VVJ3" s="34"/>
      <c r="VVK3" s="34"/>
      <c r="VVO3" s="34"/>
      <c r="VVP3" s="34"/>
      <c r="VVQ3" s="34"/>
      <c r="VVR3" s="34"/>
      <c r="VVS3" s="34"/>
      <c r="VVW3" s="34"/>
      <c r="VVX3" s="34"/>
      <c r="VVY3" s="34"/>
      <c r="VVZ3" s="34"/>
      <c r="VWA3" s="34"/>
      <c r="VWE3" s="34"/>
      <c r="VWF3" s="34"/>
      <c r="VWG3" s="34"/>
      <c r="VWH3" s="34"/>
      <c r="VWI3" s="34"/>
      <c r="VWM3" s="34"/>
      <c r="VWN3" s="34"/>
      <c r="VWO3" s="34"/>
      <c r="VWP3" s="34"/>
      <c r="VWQ3" s="34"/>
      <c r="VWU3" s="34"/>
      <c r="VWV3" s="34"/>
      <c r="VWW3" s="34"/>
      <c r="VWX3" s="34"/>
      <c r="VWY3" s="34"/>
      <c r="VXC3" s="34"/>
      <c r="VXD3" s="34"/>
      <c r="VXE3" s="34"/>
      <c r="VXF3" s="34"/>
      <c r="VXG3" s="34"/>
      <c r="VXK3" s="34"/>
      <c r="VXL3" s="34"/>
      <c r="VXM3" s="34"/>
      <c r="VXN3" s="34"/>
      <c r="VXO3" s="34"/>
      <c r="VXS3" s="34"/>
      <c r="VXT3" s="34"/>
      <c r="VXU3" s="34"/>
      <c r="VXV3" s="34"/>
      <c r="VXW3" s="34"/>
      <c r="VYA3" s="34"/>
      <c r="VYB3" s="34"/>
      <c r="VYC3" s="34"/>
      <c r="VYD3" s="34"/>
      <c r="VYE3" s="34"/>
      <c r="VYI3" s="34"/>
      <c r="VYJ3" s="34"/>
      <c r="VYK3" s="34"/>
      <c r="VYL3" s="34"/>
      <c r="VYM3" s="34"/>
      <c r="VYQ3" s="34"/>
      <c r="VYR3" s="34"/>
      <c r="VYS3" s="34"/>
      <c r="VYT3" s="34"/>
      <c r="VYU3" s="34"/>
      <c r="VYY3" s="34"/>
      <c r="VYZ3" s="34"/>
      <c r="VZA3" s="34"/>
      <c r="VZB3" s="34"/>
      <c r="VZC3" s="34"/>
      <c r="VZG3" s="34"/>
      <c r="VZH3" s="34"/>
      <c r="VZI3" s="34"/>
      <c r="VZJ3" s="34"/>
      <c r="VZK3" s="34"/>
      <c r="VZO3" s="34"/>
      <c r="VZP3" s="34"/>
      <c r="VZQ3" s="34"/>
      <c r="VZR3" s="34"/>
      <c r="VZS3" s="34"/>
      <c r="VZW3" s="34"/>
      <c r="VZX3" s="34"/>
      <c r="VZY3" s="34"/>
      <c r="VZZ3" s="34"/>
      <c r="WAA3" s="34"/>
      <c r="WAE3" s="34"/>
      <c r="WAF3" s="34"/>
      <c r="WAG3" s="34"/>
      <c r="WAH3" s="34"/>
      <c r="WAI3" s="34"/>
      <c r="WAM3" s="34"/>
      <c r="WAN3" s="34"/>
      <c r="WAO3" s="34"/>
      <c r="WAP3" s="34"/>
      <c r="WAQ3" s="34"/>
      <c r="WAU3" s="34"/>
      <c r="WAV3" s="34"/>
      <c r="WAW3" s="34"/>
      <c r="WAX3" s="34"/>
      <c r="WAY3" s="34"/>
      <c r="WBC3" s="34"/>
      <c r="WBD3" s="34"/>
      <c r="WBE3" s="34"/>
      <c r="WBF3" s="34"/>
      <c r="WBG3" s="34"/>
      <c r="WBK3" s="34"/>
      <c r="WBL3" s="34"/>
      <c r="WBM3" s="34"/>
      <c r="WBN3" s="34"/>
      <c r="WBO3" s="34"/>
      <c r="WBS3" s="34"/>
      <c r="WBT3" s="34"/>
      <c r="WBU3" s="34"/>
      <c r="WBV3" s="34"/>
      <c r="WBW3" s="34"/>
      <c r="WCA3" s="34"/>
      <c r="WCB3" s="34"/>
      <c r="WCC3" s="34"/>
      <c r="WCD3" s="34"/>
      <c r="WCE3" s="34"/>
      <c r="WCI3" s="34"/>
      <c r="WCJ3" s="34"/>
      <c r="WCK3" s="34"/>
      <c r="WCL3" s="34"/>
      <c r="WCM3" s="34"/>
      <c r="WCQ3" s="34"/>
      <c r="WCR3" s="34"/>
      <c r="WCS3" s="34"/>
      <c r="WCT3" s="34"/>
      <c r="WCU3" s="34"/>
      <c r="WCY3" s="34"/>
      <c r="WCZ3" s="34"/>
      <c r="WDA3" s="34"/>
      <c r="WDB3" s="34"/>
      <c r="WDC3" s="34"/>
      <c r="WDG3" s="34"/>
      <c r="WDH3" s="34"/>
      <c r="WDI3" s="34"/>
      <c r="WDJ3" s="34"/>
      <c r="WDK3" s="34"/>
      <c r="WDO3" s="34"/>
      <c r="WDP3" s="34"/>
      <c r="WDQ3" s="34"/>
      <c r="WDR3" s="34"/>
      <c r="WDS3" s="34"/>
      <c r="WDW3" s="34"/>
      <c r="WDX3" s="34"/>
      <c r="WDY3" s="34"/>
      <c r="WDZ3" s="34"/>
      <c r="WEA3" s="34"/>
      <c r="WEE3" s="34"/>
      <c r="WEF3" s="34"/>
      <c r="WEG3" s="34"/>
      <c r="WEH3" s="34"/>
      <c r="WEI3" s="34"/>
      <c r="WEM3" s="34"/>
      <c r="WEN3" s="34"/>
      <c r="WEO3" s="34"/>
      <c r="WEP3" s="34"/>
      <c r="WEQ3" s="34"/>
      <c r="WEU3" s="34"/>
      <c r="WEV3" s="34"/>
      <c r="WEW3" s="34"/>
      <c r="WEX3" s="34"/>
      <c r="WEY3" s="34"/>
      <c r="WFC3" s="34"/>
      <c r="WFD3" s="34"/>
      <c r="WFE3" s="34"/>
      <c r="WFF3" s="34"/>
      <c r="WFG3" s="34"/>
      <c r="WFK3" s="34"/>
      <c r="WFL3" s="34"/>
      <c r="WFM3" s="34"/>
      <c r="WFN3" s="34"/>
      <c r="WFO3" s="34"/>
      <c r="WFS3" s="34"/>
      <c r="WFT3" s="34"/>
      <c r="WFU3" s="34"/>
      <c r="WFV3" s="34"/>
      <c r="WFW3" s="34"/>
      <c r="WGA3" s="34"/>
      <c r="WGB3" s="34"/>
      <c r="WGC3" s="34"/>
      <c r="WGD3" s="34"/>
      <c r="WGE3" s="34"/>
      <c r="WGI3" s="34"/>
      <c r="WGJ3" s="34"/>
      <c r="WGK3" s="34"/>
      <c r="WGL3" s="34"/>
      <c r="WGM3" s="34"/>
      <c r="WGQ3" s="34"/>
      <c r="WGR3" s="34"/>
      <c r="WGS3" s="34"/>
      <c r="WGT3" s="34"/>
      <c r="WGU3" s="34"/>
      <c r="WGY3" s="34"/>
      <c r="WGZ3" s="34"/>
      <c r="WHA3" s="34"/>
      <c r="WHB3" s="34"/>
      <c r="WHC3" s="34"/>
      <c r="WHG3" s="34"/>
      <c r="WHH3" s="34"/>
      <c r="WHI3" s="34"/>
      <c r="WHJ3" s="34"/>
      <c r="WHK3" s="34"/>
      <c r="WHO3" s="34"/>
      <c r="WHP3" s="34"/>
      <c r="WHQ3" s="34"/>
      <c r="WHR3" s="34"/>
      <c r="WHS3" s="34"/>
      <c r="WHW3" s="34"/>
      <c r="WHX3" s="34"/>
      <c r="WHY3" s="34"/>
      <c r="WHZ3" s="34"/>
      <c r="WIA3" s="34"/>
      <c r="WIE3" s="34"/>
      <c r="WIF3" s="34"/>
      <c r="WIG3" s="34"/>
      <c r="WIH3" s="34"/>
      <c r="WII3" s="34"/>
      <c r="WIM3" s="34"/>
      <c r="WIN3" s="34"/>
      <c r="WIO3" s="34"/>
      <c r="WIP3" s="34"/>
      <c r="WIQ3" s="34"/>
      <c r="WIU3" s="34"/>
      <c r="WIV3" s="34"/>
      <c r="WIW3" s="34"/>
      <c r="WIX3" s="34"/>
      <c r="WIY3" s="34"/>
      <c r="WJC3" s="34"/>
      <c r="WJD3" s="34"/>
      <c r="WJE3" s="34"/>
      <c r="WJF3" s="34"/>
      <c r="WJG3" s="34"/>
      <c r="WJK3" s="34"/>
      <c r="WJL3" s="34"/>
      <c r="WJM3" s="34"/>
      <c r="WJN3" s="34"/>
      <c r="WJO3" s="34"/>
      <c r="WJS3" s="34"/>
      <c r="WJT3" s="34"/>
      <c r="WJU3" s="34"/>
      <c r="WJV3" s="34"/>
      <c r="WJW3" s="34"/>
      <c r="WKA3" s="34"/>
      <c r="WKB3" s="34"/>
      <c r="WKC3" s="34"/>
      <c r="WKD3" s="34"/>
      <c r="WKE3" s="34"/>
      <c r="WKI3" s="34"/>
      <c r="WKJ3" s="34"/>
      <c r="WKK3" s="34"/>
      <c r="WKL3" s="34"/>
      <c r="WKM3" s="34"/>
      <c r="WKQ3" s="34"/>
      <c r="WKR3" s="34"/>
      <c r="WKS3" s="34"/>
      <c r="WKT3" s="34"/>
      <c r="WKU3" s="34"/>
      <c r="WKY3" s="34"/>
      <c r="WKZ3" s="34"/>
      <c r="WLA3" s="34"/>
      <c r="WLB3" s="34"/>
      <c r="WLC3" s="34"/>
      <c r="WLG3" s="34"/>
      <c r="WLH3" s="34"/>
      <c r="WLI3" s="34"/>
      <c r="WLJ3" s="34"/>
      <c r="WLK3" s="34"/>
      <c r="WLO3" s="34"/>
      <c r="WLP3" s="34"/>
      <c r="WLQ3" s="34"/>
      <c r="WLR3" s="34"/>
      <c r="WLS3" s="34"/>
      <c r="WLW3" s="34"/>
      <c r="WLX3" s="34"/>
      <c r="WLY3" s="34"/>
      <c r="WLZ3" s="34"/>
      <c r="WMA3" s="34"/>
      <c r="WME3" s="34"/>
      <c r="WMF3" s="34"/>
      <c r="WMG3" s="34"/>
      <c r="WMH3" s="34"/>
      <c r="WMI3" s="34"/>
      <c r="WMM3" s="34"/>
      <c r="WMN3" s="34"/>
      <c r="WMO3" s="34"/>
      <c r="WMP3" s="34"/>
      <c r="WMQ3" s="34"/>
      <c r="WMU3" s="34"/>
      <c r="WMV3" s="34"/>
      <c r="WMW3" s="34"/>
      <c r="WMX3" s="34"/>
      <c r="WMY3" s="34"/>
      <c r="WNC3" s="34"/>
      <c r="WND3" s="34"/>
      <c r="WNE3" s="34"/>
      <c r="WNF3" s="34"/>
      <c r="WNG3" s="34"/>
      <c r="WNK3" s="34"/>
      <c r="WNL3" s="34"/>
      <c r="WNM3" s="34"/>
      <c r="WNN3" s="34"/>
      <c r="WNO3" s="34"/>
      <c r="WNS3" s="34"/>
      <c r="WNT3" s="34"/>
      <c r="WNU3" s="34"/>
      <c r="WNV3" s="34"/>
      <c r="WNW3" s="34"/>
      <c r="WOA3" s="34"/>
      <c r="WOB3" s="34"/>
      <c r="WOC3" s="34"/>
      <c r="WOD3" s="34"/>
      <c r="WOE3" s="34"/>
      <c r="WOI3" s="34"/>
      <c r="WOJ3" s="34"/>
      <c r="WOK3" s="34"/>
      <c r="WOL3" s="34"/>
      <c r="WOM3" s="34"/>
      <c r="WOQ3" s="34"/>
      <c r="WOR3" s="34"/>
      <c r="WOS3" s="34"/>
      <c r="WOT3" s="34"/>
      <c r="WOU3" s="34"/>
      <c r="WOY3" s="34"/>
      <c r="WOZ3" s="34"/>
      <c r="WPA3" s="34"/>
      <c r="WPB3" s="34"/>
      <c r="WPC3" s="34"/>
      <c r="WPG3" s="34"/>
      <c r="WPH3" s="34"/>
      <c r="WPI3" s="34"/>
      <c r="WPJ3" s="34"/>
      <c r="WPK3" s="34"/>
      <c r="WPO3" s="34"/>
      <c r="WPP3" s="34"/>
      <c r="WPQ3" s="34"/>
      <c r="WPR3" s="34"/>
      <c r="WPS3" s="34"/>
      <c r="WPW3" s="34"/>
      <c r="WPX3" s="34"/>
      <c r="WPY3" s="34"/>
      <c r="WPZ3" s="34"/>
      <c r="WQA3" s="34"/>
      <c r="WQE3" s="34"/>
      <c r="WQF3" s="34"/>
      <c r="WQG3" s="34"/>
      <c r="WQH3" s="34"/>
      <c r="WQI3" s="34"/>
      <c r="WQM3" s="34"/>
      <c r="WQN3" s="34"/>
      <c r="WQO3" s="34"/>
      <c r="WQP3" s="34"/>
      <c r="WQQ3" s="34"/>
      <c r="WQU3" s="34"/>
      <c r="WQV3" s="34"/>
      <c r="WQW3" s="34"/>
      <c r="WQX3" s="34"/>
      <c r="WQY3" s="34"/>
      <c r="WRC3" s="34"/>
      <c r="WRD3" s="34"/>
      <c r="WRE3" s="34"/>
      <c r="WRF3" s="34"/>
      <c r="WRG3" s="34"/>
      <c r="WRK3" s="34"/>
      <c r="WRL3" s="34"/>
      <c r="WRM3" s="34"/>
      <c r="WRN3" s="34"/>
      <c r="WRO3" s="34"/>
      <c r="WRS3" s="34"/>
      <c r="WRT3" s="34"/>
      <c r="WRU3" s="34"/>
      <c r="WRV3" s="34"/>
      <c r="WRW3" s="34"/>
      <c r="WSA3" s="34"/>
      <c r="WSB3" s="34"/>
      <c r="WSC3" s="34"/>
      <c r="WSD3" s="34"/>
      <c r="WSE3" s="34"/>
      <c r="WSI3" s="34"/>
      <c r="WSJ3" s="34"/>
      <c r="WSK3" s="34"/>
      <c r="WSL3" s="34"/>
      <c r="WSM3" s="34"/>
      <c r="WSQ3" s="34"/>
      <c r="WSR3" s="34"/>
      <c r="WSS3" s="34"/>
      <c r="WST3" s="34"/>
      <c r="WSU3" s="34"/>
      <c r="WSY3" s="34"/>
      <c r="WSZ3" s="34"/>
      <c r="WTA3" s="34"/>
      <c r="WTB3" s="34"/>
      <c r="WTC3" s="34"/>
      <c r="WTG3" s="34"/>
      <c r="WTH3" s="34"/>
      <c r="WTI3" s="34"/>
      <c r="WTJ3" s="34"/>
      <c r="WTK3" s="34"/>
      <c r="WTO3" s="34"/>
      <c r="WTP3" s="34"/>
      <c r="WTQ3" s="34"/>
      <c r="WTR3" s="34"/>
      <c r="WTS3" s="34"/>
      <c r="WTW3" s="34"/>
      <c r="WTX3" s="34"/>
      <c r="WTY3" s="34"/>
      <c r="WTZ3" s="34"/>
      <c r="WUA3" s="34"/>
      <c r="WUE3" s="34"/>
      <c r="WUF3" s="34"/>
      <c r="WUG3" s="34"/>
      <c r="WUH3" s="34"/>
      <c r="WUI3" s="34"/>
      <c r="WUM3" s="34"/>
      <c r="WUN3" s="34"/>
      <c r="WUO3" s="34"/>
      <c r="WUP3" s="34"/>
      <c r="WUQ3" s="34"/>
      <c r="WUU3" s="34"/>
      <c r="WUV3" s="34"/>
      <c r="WUW3" s="34"/>
      <c r="WUX3" s="34"/>
      <c r="WUY3" s="34"/>
      <c r="WVC3" s="34"/>
      <c r="WVD3" s="34"/>
      <c r="WVE3" s="34"/>
      <c r="WVF3" s="34"/>
      <c r="WVG3" s="34"/>
      <c r="WVK3" s="34"/>
      <c r="WVL3" s="34"/>
      <c r="WVM3" s="34"/>
      <c r="WVN3" s="34"/>
      <c r="WVO3" s="34"/>
      <c r="WVS3" s="34"/>
      <c r="WVT3" s="34"/>
      <c r="WVU3" s="34"/>
      <c r="WVV3" s="34"/>
      <c r="WVW3" s="34"/>
      <c r="WWA3" s="34"/>
      <c r="WWB3" s="34"/>
      <c r="WWC3" s="34"/>
      <c r="WWD3" s="34"/>
      <c r="WWE3" s="34"/>
      <c r="WWI3" s="34"/>
      <c r="WWJ3" s="34"/>
      <c r="WWK3" s="34"/>
      <c r="WWL3" s="34"/>
      <c r="WWM3" s="34"/>
      <c r="WWQ3" s="34"/>
      <c r="WWR3" s="34"/>
      <c r="WWS3" s="34"/>
      <c r="WWT3" s="34"/>
      <c r="WWU3" s="34"/>
      <c r="WWY3" s="34"/>
      <c r="WWZ3" s="34"/>
      <c r="WXA3" s="34"/>
      <c r="WXB3" s="34"/>
      <c r="WXC3" s="34"/>
      <c r="WXG3" s="34"/>
      <c r="WXH3" s="34"/>
      <c r="WXI3" s="34"/>
      <c r="WXJ3" s="34"/>
      <c r="WXK3" s="34"/>
      <c r="WXO3" s="34"/>
      <c r="WXP3" s="34"/>
      <c r="WXQ3" s="34"/>
      <c r="WXR3" s="34"/>
      <c r="WXS3" s="34"/>
      <c r="WXW3" s="34"/>
      <c r="WXX3" s="34"/>
      <c r="WXY3" s="34"/>
      <c r="WXZ3" s="34"/>
      <c r="WYA3" s="34"/>
      <c r="WYE3" s="34"/>
      <c r="WYF3" s="34"/>
      <c r="WYG3" s="34"/>
      <c r="WYH3" s="34"/>
      <c r="WYI3" s="34"/>
      <c r="WYM3" s="34"/>
      <c r="WYN3" s="34"/>
      <c r="WYO3" s="34"/>
      <c r="WYP3" s="34"/>
      <c r="WYQ3" s="34"/>
      <c r="WYU3" s="34"/>
      <c r="WYV3" s="34"/>
      <c r="WYW3" s="34"/>
      <c r="WYX3" s="34"/>
      <c r="WYY3" s="34"/>
      <c r="WZC3" s="34"/>
      <c r="WZD3" s="34"/>
      <c r="WZE3" s="34"/>
      <c r="WZF3" s="34"/>
      <c r="WZG3" s="34"/>
      <c r="WZK3" s="34"/>
      <c r="WZL3" s="34"/>
      <c r="WZM3" s="34"/>
      <c r="WZN3" s="34"/>
      <c r="WZO3" s="34"/>
      <c r="WZS3" s="34"/>
      <c r="WZT3" s="34"/>
      <c r="WZU3" s="34"/>
      <c r="WZV3" s="34"/>
      <c r="WZW3" s="34"/>
      <c r="XAA3" s="34"/>
      <c r="XAB3" s="34"/>
      <c r="XAC3" s="34"/>
      <c r="XAD3" s="34"/>
      <c r="XAE3" s="34"/>
      <c r="XAI3" s="34"/>
      <c r="XAJ3" s="34"/>
      <c r="XAK3" s="34"/>
      <c r="XAL3" s="34"/>
      <c r="XAM3" s="34"/>
      <c r="XAQ3" s="34"/>
      <c r="XAR3" s="34"/>
      <c r="XAS3" s="34"/>
      <c r="XAT3" s="34"/>
      <c r="XAU3" s="34"/>
      <c r="XAY3" s="34"/>
      <c r="XAZ3" s="34"/>
      <c r="XBA3" s="34"/>
      <c r="XBB3" s="34"/>
      <c r="XBC3" s="34"/>
      <c r="XBG3" s="34"/>
      <c r="XBH3" s="34"/>
      <c r="XBI3" s="34"/>
      <c r="XBJ3" s="34"/>
      <c r="XBK3" s="34"/>
      <c r="XBO3" s="34"/>
      <c r="XBP3" s="34"/>
      <c r="XBQ3" s="34"/>
      <c r="XBR3" s="34"/>
      <c r="XBS3" s="34"/>
      <c r="XBW3" s="34"/>
      <c r="XBX3" s="34"/>
      <c r="XBY3" s="34"/>
      <c r="XBZ3" s="34"/>
      <c r="XCA3" s="34"/>
      <c r="XCE3" s="34"/>
      <c r="XCF3" s="34"/>
      <c r="XCG3" s="34"/>
      <c r="XCH3" s="34"/>
      <c r="XCI3" s="34"/>
      <c r="XCM3" s="34"/>
      <c r="XCN3" s="34"/>
      <c r="XCO3" s="34"/>
      <c r="XCP3" s="34"/>
      <c r="XCQ3" s="34"/>
      <c r="XCU3" s="34"/>
      <c r="XCV3" s="34"/>
      <c r="XCW3" s="34"/>
      <c r="XCX3" s="34"/>
      <c r="XCY3" s="34"/>
      <c r="XDC3" s="34"/>
      <c r="XDD3" s="34"/>
      <c r="XDE3" s="34"/>
      <c r="XDF3" s="34"/>
      <c r="XDG3" s="34"/>
      <c r="XDK3" s="34"/>
      <c r="XDL3" s="34"/>
      <c r="XDM3" s="34"/>
      <c r="XDN3" s="34"/>
      <c r="XDO3" s="34"/>
      <c r="XDS3" s="34"/>
      <c r="XDT3" s="34"/>
      <c r="XDU3" s="34"/>
      <c r="XDV3" s="34"/>
      <c r="XDW3" s="34"/>
      <c r="XEA3" s="34"/>
      <c r="XEB3" s="34"/>
      <c r="XEC3" s="34"/>
      <c r="XED3" s="34"/>
      <c r="XEE3" s="34"/>
      <c r="XEI3" s="34"/>
      <c r="XEJ3" s="34"/>
      <c r="XEK3" s="34"/>
      <c r="XEL3" s="34"/>
      <c r="XEM3" s="34"/>
      <c r="XEQ3" s="34"/>
      <c r="XER3" s="34"/>
      <c r="XES3" s="34"/>
      <c r="XET3" s="34"/>
      <c r="XEU3" s="34"/>
      <c r="XEY3" s="34"/>
      <c r="XEZ3" s="34"/>
      <c r="XFA3" s="34"/>
      <c r="XFB3" s="34"/>
      <c r="XFC3" s="34"/>
    </row>
    <row r="4" spans="2:1023 1026:2047 2050:3071 3074:4095 4098:5119 5122:6143 6146:7167 7170:8191 8194:9215 9218:10239 10242:11263 11266:12287 12290:13311 13314:14335 14338:15359 15362:16383" s="45" customFormat="1" x14ac:dyDescent="0.2">
      <c r="B4" s="47"/>
      <c r="C4" s="46"/>
      <c r="D4" s="46"/>
      <c r="E4" s="46"/>
      <c r="F4" s="46"/>
      <c r="G4" s="46"/>
      <c r="J4" s="47"/>
      <c r="K4" s="46"/>
      <c r="L4" s="46"/>
      <c r="M4" s="46"/>
      <c r="N4" s="46"/>
      <c r="O4" s="46"/>
      <c r="R4" s="47"/>
      <c r="S4" s="46"/>
      <c r="T4" s="46"/>
      <c r="U4" s="46"/>
      <c r="V4" s="46"/>
      <c r="W4" s="46"/>
      <c r="Z4" s="47"/>
      <c r="AA4" s="46"/>
      <c r="AB4" s="46"/>
      <c r="AC4" s="46"/>
      <c r="AD4" s="46"/>
      <c r="AE4" s="46"/>
      <c r="AH4" s="47"/>
      <c r="AI4" s="46"/>
      <c r="AJ4" s="46"/>
      <c r="AK4" s="46"/>
      <c r="AL4" s="46"/>
      <c r="AM4" s="46"/>
      <c r="AP4" s="47"/>
      <c r="AQ4" s="46"/>
      <c r="AR4" s="46"/>
      <c r="AS4" s="46"/>
      <c r="AT4" s="46"/>
      <c r="AU4" s="46"/>
      <c r="AX4" s="47"/>
      <c r="AY4" s="46"/>
      <c r="AZ4" s="46"/>
      <c r="BA4" s="46"/>
      <c r="BB4" s="46"/>
      <c r="BC4" s="46"/>
      <c r="BF4" s="47"/>
      <c r="BG4" s="46"/>
      <c r="BH4" s="46"/>
      <c r="BI4" s="46"/>
      <c r="BJ4" s="46"/>
      <c r="BK4" s="46"/>
      <c r="BN4" s="47"/>
      <c r="BO4" s="46"/>
      <c r="BP4" s="46"/>
      <c r="BQ4" s="46"/>
      <c r="BR4" s="46"/>
      <c r="BS4" s="46"/>
      <c r="BV4" s="47"/>
      <c r="BW4" s="46"/>
      <c r="BX4" s="46"/>
      <c r="BY4" s="46"/>
      <c r="BZ4" s="46"/>
      <c r="CA4" s="46"/>
      <c r="CD4" s="47"/>
      <c r="CE4" s="46"/>
      <c r="CF4" s="46"/>
      <c r="CG4" s="46"/>
      <c r="CH4" s="46"/>
      <c r="CI4" s="46"/>
      <c r="CL4" s="47"/>
      <c r="CM4" s="46"/>
      <c r="CN4" s="46"/>
      <c r="CO4" s="46"/>
      <c r="CP4" s="46"/>
      <c r="CQ4" s="46"/>
      <c r="CT4" s="47"/>
      <c r="CU4" s="46"/>
      <c r="CV4" s="46"/>
      <c r="CW4" s="46"/>
      <c r="CX4" s="46"/>
      <c r="CY4" s="46"/>
      <c r="DB4" s="47"/>
      <c r="DC4" s="46"/>
      <c r="DD4" s="46"/>
      <c r="DE4" s="46"/>
      <c r="DF4" s="46"/>
      <c r="DG4" s="46"/>
      <c r="DJ4" s="47"/>
      <c r="DK4" s="46"/>
      <c r="DL4" s="46"/>
      <c r="DM4" s="46"/>
      <c r="DN4" s="46"/>
      <c r="DO4" s="46"/>
      <c r="DR4" s="47"/>
      <c r="DS4" s="46"/>
      <c r="DT4" s="46"/>
      <c r="DU4" s="46"/>
      <c r="DV4" s="46"/>
      <c r="DW4" s="46"/>
      <c r="DZ4" s="47"/>
      <c r="EA4" s="46"/>
      <c r="EB4" s="46"/>
      <c r="EC4" s="46"/>
      <c r="ED4" s="46"/>
      <c r="EE4" s="46"/>
      <c r="EH4" s="47"/>
      <c r="EI4" s="46"/>
      <c r="EJ4" s="46"/>
      <c r="EK4" s="46"/>
      <c r="EL4" s="46"/>
      <c r="EM4" s="46"/>
      <c r="EP4" s="47"/>
      <c r="EQ4" s="46"/>
      <c r="ER4" s="46"/>
      <c r="ES4" s="46"/>
      <c r="ET4" s="46"/>
      <c r="EU4" s="46"/>
      <c r="EX4" s="47"/>
      <c r="EY4" s="46"/>
      <c r="EZ4" s="46"/>
      <c r="FA4" s="46"/>
      <c r="FB4" s="46"/>
      <c r="FC4" s="46"/>
      <c r="FF4" s="47"/>
      <c r="FG4" s="46"/>
      <c r="FH4" s="46"/>
      <c r="FI4" s="46"/>
      <c r="FJ4" s="46"/>
      <c r="FK4" s="46"/>
      <c r="FN4" s="47"/>
      <c r="FO4" s="46"/>
      <c r="FP4" s="46"/>
      <c r="FQ4" s="46"/>
      <c r="FR4" s="46"/>
      <c r="FS4" s="46"/>
      <c r="FV4" s="47"/>
      <c r="FW4" s="46"/>
      <c r="FX4" s="46"/>
      <c r="FY4" s="46"/>
      <c r="FZ4" s="46"/>
      <c r="GA4" s="46"/>
      <c r="GD4" s="47"/>
      <c r="GE4" s="46"/>
      <c r="GF4" s="46"/>
      <c r="GG4" s="46"/>
      <c r="GH4" s="46"/>
      <c r="GI4" s="46"/>
      <c r="GL4" s="47"/>
      <c r="GM4" s="46"/>
      <c r="GN4" s="46"/>
      <c r="GO4" s="46"/>
      <c r="GP4" s="46"/>
      <c r="GQ4" s="46"/>
      <c r="GT4" s="47"/>
      <c r="GU4" s="46"/>
      <c r="GV4" s="46"/>
      <c r="GW4" s="46"/>
      <c r="GX4" s="46"/>
      <c r="GY4" s="46"/>
      <c r="HB4" s="47"/>
      <c r="HC4" s="46"/>
      <c r="HD4" s="46"/>
      <c r="HE4" s="46"/>
      <c r="HF4" s="46"/>
      <c r="HG4" s="46"/>
      <c r="HJ4" s="47"/>
      <c r="HK4" s="46"/>
      <c r="HL4" s="46"/>
      <c r="HM4" s="46"/>
      <c r="HN4" s="46"/>
      <c r="HO4" s="46"/>
      <c r="HR4" s="47"/>
      <c r="HS4" s="46"/>
      <c r="HT4" s="46"/>
      <c r="HU4" s="46"/>
      <c r="HV4" s="46"/>
      <c r="HW4" s="46"/>
      <c r="HZ4" s="47"/>
      <c r="IA4" s="46"/>
      <c r="IB4" s="46"/>
      <c r="IC4" s="46"/>
      <c r="ID4" s="46"/>
      <c r="IE4" s="46"/>
      <c r="IH4" s="47"/>
      <c r="II4" s="46"/>
      <c r="IJ4" s="46"/>
      <c r="IK4" s="46"/>
      <c r="IL4" s="46"/>
      <c r="IM4" s="46"/>
      <c r="IP4" s="47"/>
      <c r="IQ4" s="46"/>
      <c r="IR4" s="46"/>
      <c r="IS4" s="46"/>
      <c r="IT4" s="46"/>
      <c r="IU4" s="46"/>
      <c r="IX4" s="47"/>
      <c r="IY4" s="46"/>
      <c r="IZ4" s="46"/>
      <c r="JA4" s="46"/>
      <c r="JB4" s="46"/>
      <c r="JC4" s="46"/>
      <c r="JF4" s="47"/>
      <c r="JG4" s="46"/>
      <c r="JH4" s="46"/>
      <c r="JI4" s="46"/>
      <c r="JJ4" s="46"/>
      <c r="JK4" s="46"/>
      <c r="JN4" s="47"/>
      <c r="JO4" s="46"/>
      <c r="JP4" s="46"/>
      <c r="JQ4" s="46"/>
      <c r="JR4" s="46"/>
      <c r="JS4" s="46"/>
      <c r="JV4" s="47"/>
      <c r="JW4" s="46"/>
      <c r="JX4" s="46"/>
      <c r="JY4" s="46"/>
      <c r="JZ4" s="46"/>
      <c r="KA4" s="46"/>
      <c r="KD4" s="47"/>
      <c r="KE4" s="46"/>
      <c r="KF4" s="46"/>
      <c r="KG4" s="46"/>
      <c r="KH4" s="46"/>
      <c r="KI4" s="46"/>
      <c r="KL4" s="47"/>
      <c r="KM4" s="46"/>
      <c r="KN4" s="46"/>
      <c r="KO4" s="46"/>
      <c r="KP4" s="46"/>
      <c r="KQ4" s="46"/>
      <c r="KT4" s="47"/>
      <c r="KU4" s="46"/>
      <c r="KV4" s="46"/>
      <c r="KW4" s="46"/>
      <c r="KX4" s="46"/>
      <c r="KY4" s="46"/>
      <c r="LB4" s="47"/>
      <c r="LC4" s="46"/>
      <c r="LD4" s="46"/>
      <c r="LE4" s="46"/>
      <c r="LF4" s="46"/>
      <c r="LG4" s="46"/>
      <c r="LJ4" s="47"/>
      <c r="LK4" s="46"/>
      <c r="LL4" s="46"/>
      <c r="LM4" s="46"/>
      <c r="LN4" s="46"/>
      <c r="LO4" s="46"/>
      <c r="LR4" s="47"/>
      <c r="LS4" s="46"/>
      <c r="LT4" s="46"/>
      <c r="LU4" s="46"/>
      <c r="LV4" s="46"/>
      <c r="LW4" s="46"/>
      <c r="LZ4" s="47"/>
      <c r="MA4" s="46"/>
      <c r="MB4" s="46"/>
      <c r="MC4" s="46"/>
      <c r="MD4" s="46"/>
      <c r="ME4" s="46"/>
      <c r="MH4" s="47"/>
      <c r="MI4" s="46"/>
      <c r="MJ4" s="46"/>
      <c r="MK4" s="46"/>
      <c r="ML4" s="46"/>
      <c r="MM4" s="46"/>
      <c r="MP4" s="47"/>
      <c r="MQ4" s="46"/>
      <c r="MR4" s="46"/>
      <c r="MS4" s="46"/>
      <c r="MT4" s="46"/>
      <c r="MU4" s="46"/>
      <c r="MX4" s="47"/>
      <c r="MY4" s="46"/>
      <c r="MZ4" s="46"/>
      <c r="NA4" s="46"/>
      <c r="NB4" s="46"/>
      <c r="NC4" s="46"/>
      <c r="NF4" s="47"/>
      <c r="NG4" s="46"/>
      <c r="NH4" s="46"/>
      <c r="NI4" s="46"/>
      <c r="NJ4" s="46"/>
      <c r="NK4" s="46"/>
      <c r="NN4" s="47"/>
      <c r="NO4" s="46"/>
      <c r="NP4" s="46"/>
      <c r="NQ4" s="46"/>
      <c r="NR4" s="46"/>
      <c r="NS4" s="46"/>
      <c r="NV4" s="47"/>
      <c r="NW4" s="46"/>
      <c r="NX4" s="46"/>
      <c r="NY4" s="46"/>
      <c r="NZ4" s="46"/>
      <c r="OA4" s="46"/>
      <c r="OD4" s="47"/>
      <c r="OE4" s="46"/>
      <c r="OF4" s="46"/>
      <c r="OG4" s="46"/>
      <c r="OH4" s="46"/>
      <c r="OI4" s="46"/>
      <c r="OL4" s="47"/>
      <c r="OM4" s="46"/>
      <c r="ON4" s="46"/>
      <c r="OO4" s="46"/>
      <c r="OP4" s="46"/>
      <c r="OQ4" s="46"/>
      <c r="OT4" s="47"/>
      <c r="OU4" s="46"/>
      <c r="OV4" s="46"/>
      <c r="OW4" s="46"/>
      <c r="OX4" s="46"/>
      <c r="OY4" s="46"/>
      <c r="PB4" s="47"/>
      <c r="PC4" s="46"/>
      <c r="PD4" s="46"/>
      <c r="PE4" s="46"/>
      <c r="PF4" s="46"/>
      <c r="PG4" s="46"/>
      <c r="PJ4" s="47"/>
      <c r="PK4" s="46"/>
      <c r="PL4" s="46"/>
      <c r="PM4" s="46"/>
      <c r="PN4" s="46"/>
      <c r="PO4" s="46"/>
      <c r="PR4" s="47"/>
      <c r="PS4" s="46"/>
      <c r="PT4" s="46"/>
      <c r="PU4" s="46"/>
      <c r="PV4" s="46"/>
      <c r="PW4" s="46"/>
      <c r="PZ4" s="47"/>
      <c r="QA4" s="46"/>
      <c r="QB4" s="46"/>
      <c r="QC4" s="46"/>
      <c r="QD4" s="46"/>
      <c r="QE4" s="46"/>
      <c r="QH4" s="47"/>
      <c r="QI4" s="46"/>
      <c r="QJ4" s="46"/>
      <c r="QK4" s="46"/>
      <c r="QL4" s="46"/>
      <c r="QM4" s="46"/>
      <c r="QP4" s="47"/>
      <c r="QQ4" s="46"/>
      <c r="QR4" s="46"/>
      <c r="QS4" s="46"/>
      <c r="QT4" s="46"/>
      <c r="QU4" s="46"/>
      <c r="QX4" s="47"/>
      <c r="QY4" s="46"/>
      <c r="QZ4" s="46"/>
      <c r="RA4" s="46"/>
      <c r="RB4" s="46"/>
      <c r="RC4" s="46"/>
      <c r="RF4" s="47"/>
      <c r="RG4" s="46"/>
      <c r="RH4" s="46"/>
      <c r="RI4" s="46"/>
      <c r="RJ4" s="46"/>
      <c r="RK4" s="46"/>
      <c r="RN4" s="47"/>
      <c r="RO4" s="46"/>
      <c r="RP4" s="46"/>
      <c r="RQ4" s="46"/>
      <c r="RR4" s="46"/>
      <c r="RS4" s="46"/>
      <c r="RV4" s="47"/>
      <c r="RW4" s="46"/>
      <c r="RX4" s="46"/>
      <c r="RY4" s="46"/>
      <c r="RZ4" s="46"/>
      <c r="SA4" s="46"/>
      <c r="SD4" s="47"/>
      <c r="SE4" s="46"/>
      <c r="SF4" s="46"/>
      <c r="SG4" s="46"/>
      <c r="SH4" s="46"/>
      <c r="SI4" s="46"/>
      <c r="SL4" s="47"/>
      <c r="SM4" s="46"/>
      <c r="SN4" s="46"/>
      <c r="SO4" s="46"/>
      <c r="SP4" s="46"/>
      <c r="SQ4" s="46"/>
      <c r="ST4" s="47"/>
      <c r="SU4" s="46"/>
      <c r="SV4" s="46"/>
      <c r="SW4" s="46"/>
      <c r="SX4" s="46"/>
      <c r="SY4" s="46"/>
      <c r="TB4" s="47"/>
      <c r="TC4" s="46"/>
      <c r="TD4" s="46"/>
      <c r="TE4" s="46"/>
      <c r="TF4" s="46"/>
      <c r="TG4" s="46"/>
      <c r="TJ4" s="47"/>
      <c r="TK4" s="46"/>
      <c r="TL4" s="46"/>
      <c r="TM4" s="46"/>
      <c r="TN4" s="46"/>
      <c r="TO4" s="46"/>
      <c r="TR4" s="47"/>
      <c r="TS4" s="46"/>
      <c r="TT4" s="46"/>
      <c r="TU4" s="46"/>
      <c r="TV4" s="46"/>
      <c r="TW4" s="46"/>
      <c r="TZ4" s="47"/>
      <c r="UA4" s="46"/>
      <c r="UB4" s="46"/>
      <c r="UC4" s="46"/>
      <c r="UD4" s="46"/>
      <c r="UE4" s="46"/>
      <c r="UH4" s="47"/>
      <c r="UI4" s="46"/>
      <c r="UJ4" s="46"/>
      <c r="UK4" s="46"/>
      <c r="UL4" s="46"/>
      <c r="UM4" s="46"/>
      <c r="UP4" s="47"/>
      <c r="UQ4" s="46"/>
      <c r="UR4" s="46"/>
      <c r="US4" s="46"/>
      <c r="UT4" s="46"/>
      <c r="UU4" s="46"/>
      <c r="UX4" s="47"/>
      <c r="UY4" s="46"/>
      <c r="UZ4" s="46"/>
      <c r="VA4" s="46"/>
      <c r="VB4" s="46"/>
      <c r="VC4" s="46"/>
      <c r="VF4" s="47"/>
      <c r="VG4" s="46"/>
      <c r="VH4" s="46"/>
      <c r="VI4" s="46"/>
      <c r="VJ4" s="46"/>
      <c r="VK4" s="46"/>
      <c r="VN4" s="47"/>
      <c r="VO4" s="46"/>
      <c r="VP4" s="46"/>
      <c r="VQ4" s="46"/>
      <c r="VR4" s="46"/>
      <c r="VS4" s="46"/>
      <c r="VV4" s="47"/>
      <c r="VW4" s="46"/>
      <c r="VX4" s="46"/>
      <c r="VY4" s="46"/>
      <c r="VZ4" s="46"/>
      <c r="WA4" s="46"/>
      <c r="WD4" s="47"/>
      <c r="WE4" s="46"/>
      <c r="WF4" s="46"/>
      <c r="WG4" s="46"/>
      <c r="WH4" s="46"/>
      <c r="WI4" s="46"/>
      <c r="WL4" s="47"/>
      <c r="WM4" s="46"/>
      <c r="WN4" s="46"/>
      <c r="WO4" s="46"/>
      <c r="WP4" s="46"/>
      <c r="WQ4" s="46"/>
      <c r="WT4" s="47"/>
      <c r="WU4" s="46"/>
      <c r="WV4" s="46"/>
      <c r="WW4" s="46"/>
      <c r="WX4" s="46"/>
      <c r="WY4" s="46"/>
      <c r="XB4" s="47"/>
      <c r="XC4" s="46"/>
      <c r="XD4" s="46"/>
      <c r="XE4" s="46"/>
      <c r="XF4" s="46"/>
      <c r="XG4" s="46"/>
      <c r="XJ4" s="47"/>
      <c r="XK4" s="46"/>
      <c r="XL4" s="46"/>
      <c r="XM4" s="46"/>
      <c r="XN4" s="46"/>
      <c r="XO4" s="46"/>
      <c r="XR4" s="47"/>
      <c r="XS4" s="46"/>
      <c r="XT4" s="46"/>
      <c r="XU4" s="46"/>
      <c r="XV4" s="46"/>
      <c r="XW4" s="46"/>
      <c r="XZ4" s="47"/>
      <c r="YA4" s="46"/>
      <c r="YB4" s="46"/>
      <c r="YC4" s="46"/>
      <c r="YD4" s="46"/>
      <c r="YE4" s="46"/>
      <c r="YH4" s="47"/>
      <c r="YI4" s="46"/>
      <c r="YJ4" s="46"/>
      <c r="YK4" s="46"/>
      <c r="YL4" s="46"/>
      <c r="YM4" s="46"/>
      <c r="YP4" s="47"/>
      <c r="YQ4" s="46"/>
      <c r="YR4" s="46"/>
      <c r="YS4" s="46"/>
      <c r="YT4" s="46"/>
      <c r="YU4" s="46"/>
      <c r="YX4" s="47"/>
      <c r="YY4" s="46"/>
      <c r="YZ4" s="46"/>
      <c r="ZA4" s="46"/>
      <c r="ZB4" s="46"/>
      <c r="ZC4" s="46"/>
      <c r="ZF4" s="47"/>
      <c r="ZG4" s="46"/>
      <c r="ZH4" s="46"/>
      <c r="ZI4" s="46"/>
      <c r="ZJ4" s="46"/>
      <c r="ZK4" s="46"/>
      <c r="ZN4" s="47"/>
      <c r="ZO4" s="46"/>
      <c r="ZP4" s="46"/>
      <c r="ZQ4" s="46"/>
      <c r="ZR4" s="46"/>
      <c r="ZS4" s="46"/>
      <c r="ZV4" s="47"/>
      <c r="ZW4" s="46"/>
      <c r="ZX4" s="46"/>
      <c r="ZY4" s="46"/>
      <c r="ZZ4" s="46"/>
      <c r="AAA4" s="46"/>
      <c r="AAD4" s="47"/>
      <c r="AAE4" s="46"/>
      <c r="AAF4" s="46"/>
      <c r="AAG4" s="46"/>
      <c r="AAH4" s="46"/>
      <c r="AAI4" s="46"/>
      <c r="AAL4" s="47"/>
      <c r="AAM4" s="46"/>
      <c r="AAN4" s="46"/>
      <c r="AAO4" s="46"/>
      <c r="AAP4" s="46"/>
      <c r="AAQ4" s="46"/>
      <c r="AAT4" s="47"/>
      <c r="AAU4" s="46"/>
      <c r="AAV4" s="46"/>
      <c r="AAW4" s="46"/>
      <c r="AAX4" s="46"/>
      <c r="AAY4" s="46"/>
      <c r="ABB4" s="47"/>
      <c r="ABC4" s="46"/>
      <c r="ABD4" s="46"/>
      <c r="ABE4" s="46"/>
      <c r="ABF4" s="46"/>
      <c r="ABG4" s="46"/>
      <c r="ABJ4" s="47"/>
      <c r="ABK4" s="46"/>
      <c r="ABL4" s="46"/>
      <c r="ABM4" s="46"/>
      <c r="ABN4" s="46"/>
      <c r="ABO4" s="46"/>
      <c r="ABR4" s="47"/>
      <c r="ABS4" s="46"/>
      <c r="ABT4" s="46"/>
      <c r="ABU4" s="46"/>
      <c r="ABV4" s="46"/>
      <c r="ABW4" s="46"/>
      <c r="ABZ4" s="47"/>
      <c r="ACA4" s="46"/>
      <c r="ACB4" s="46"/>
      <c r="ACC4" s="46"/>
      <c r="ACD4" s="46"/>
      <c r="ACE4" s="46"/>
      <c r="ACH4" s="47"/>
      <c r="ACI4" s="46"/>
      <c r="ACJ4" s="46"/>
      <c r="ACK4" s="46"/>
      <c r="ACL4" s="46"/>
      <c r="ACM4" s="46"/>
      <c r="ACP4" s="47"/>
      <c r="ACQ4" s="46"/>
      <c r="ACR4" s="46"/>
      <c r="ACS4" s="46"/>
      <c r="ACT4" s="46"/>
      <c r="ACU4" s="46"/>
      <c r="ACX4" s="47"/>
      <c r="ACY4" s="46"/>
      <c r="ACZ4" s="46"/>
      <c r="ADA4" s="46"/>
      <c r="ADB4" s="46"/>
      <c r="ADC4" s="46"/>
      <c r="ADF4" s="47"/>
      <c r="ADG4" s="46"/>
      <c r="ADH4" s="46"/>
      <c r="ADI4" s="46"/>
      <c r="ADJ4" s="46"/>
      <c r="ADK4" s="46"/>
      <c r="ADN4" s="47"/>
      <c r="ADO4" s="46"/>
      <c r="ADP4" s="46"/>
      <c r="ADQ4" s="46"/>
      <c r="ADR4" s="46"/>
      <c r="ADS4" s="46"/>
      <c r="ADV4" s="47"/>
      <c r="ADW4" s="46"/>
      <c r="ADX4" s="46"/>
      <c r="ADY4" s="46"/>
      <c r="ADZ4" s="46"/>
      <c r="AEA4" s="46"/>
      <c r="AED4" s="47"/>
      <c r="AEE4" s="46"/>
      <c r="AEF4" s="46"/>
      <c r="AEG4" s="46"/>
      <c r="AEH4" s="46"/>
      <c r="AEI4" s="46"/>
      <c r="AEL4" s="47"/>
      <c r="AEM4" s="46"/>
      <c r="AEN4" s="46"/>
      <c r="AEO4" s="46"/>
      <c r="AEP4" s="46"/>
      <c r="AEQ4" s="46"/>
      <c r="AET4" s="47"/>
      <c r="AEU4" s="46"/>
      <c r="AEV4" s="46"/>
      <c r="AEW4" s="46"/>
      <c r="AEX4" s="46"/>
      <c r="AEY4" s="46"/>
      <c r="AFB4" s="47"/>
      <c r="AFC4" s="46"/>
      <c r="AFD4" s="46"/>
      <c r="AFE4" s="46"/>
      <c r="AFF4" s="46"/>
      <c r="AFG4" s="46"/>
      <c r="AFJ4" s="47"/>
      <c r="AFK4" s="46"/>
      <c r="AFL4" s="46"/>
      <c r="AFM4" s="46"/>
      <c r="AFN4" s="46"/>
      <c r="AFO4" s="46"/>
      <c r="AFR4" s="47"/>
      <c r="AFS4" s="46"/>
      <c r="AFT4" s="46"/>
      <c r="AFU4" s="46"/>
      <c r="AFV4" s="46"/>
      <c r="AFW4" s="46"/>
      <c r="AFZ4" s="47"/>
      <c r="AGA4" s="46"/>
      <c r="AGB4" s="46"/>
      <c r="AGC4" s="46"/>
      <c r="AGD4" s="46"/>
      <c r="AGE4" s="46"/>
      <c r="AGH4" s="47"/>
      <c r="AGI4" s="46"/>
      <c r="AGJ4" s="46"/>
      <c r="AGK4" s="46"/>
      <c r="AGL4" s="46"/>
      <c r="AGM4" s="46"/>
      <c r="AGP4" s="47"/>
      <c r="AGQ4" s="46"/>
      <c r="AGR4" s="46"/>
      <c r="AGS4" s="46"/>
      <c r="AGT4" s="46"/>
      <c r="AGU4" s="46"/>
      <c r="AGX4" s="47"/>
      <c r="AGY4" s="46"/>
      <c r="AGZ4" s="46"/>
      <c r="AHA4" s="46"/>
      <c r="AHB4" s="46"/>
      <c r="AHC4" s="46"/>
      <c r="AHF4" s="47"/>
      <c r="AHG4" s="46"/>
      <c r="AHH4" s="46"/>
      <c r="AHI4" s="46"/>
      <c r="AHJ4" s="46"/>
      <c r="AHK4" s="46"/>
      <c r="AHN4" s="47"/>
      <c r="AHO4" s="46"/>
      <c r="AHP4" s="46"/>
      <c r="AHQ4" s="46"/>
      <c r="AHR4" s="46"/>
      <c r="AHS4" s="46"/>
      <c r="AHV4" s="47"/>
      <c r="AHW4" s="46"/>
      <c r="AHX4" s="46"/>
      <c r="AHY4" s="46"/>
      <c r="AHZ4" s="46"/>
      <c r="AIA4" s="46"/>
      <c r="AID4" s="47"/>
      <c r="AIE4" s="46"/>
      <c r="AIF4" s="46"/>
      <c r="AIG4" s="46"/>
      <c r="AIH4" s="46"/>
      <c r="AII4" s="46"/>
      <c r="AIL4" s="47"/>
      <c r="AIM4" s="46"/>
      <c r="AIN4" s="46"/>
      <c r="AIO4" s="46"/>
      <c r="AIP4" s="46"/>
      <c r="AIQ4" s="46"/>
      <c r="AIT4" s="47"/>
      <c r="AIU4" s="46"/>
      <c r="AIV4" s="46"/>
      <c r="AIW4" s="46"/>
      <c r="AIX4" s="46"/>
      <c r="AIY4" s="46"/>
      <c r="AJB4" s="47"/>
      <c r="AJC4" s="46"/>
      <c r="AJD4" s="46"/>
      <c r="AJE4" s="46"/>
      <c r="AJF4" s="46"/>
      <c r="AJG4" s="46"/>
      <c r="AJJ4" s="47"/>
      <c r="AJK4" s="46"/>
      <c r="AJL4" s="46"/>
      <c r="AJM4" s="46"/>
      <c r="AJN4" s="46"/>
      <c r="AJO4" s="46"/>
      <c r="AJR4" s="47"/>
      <c r="AJS4" s="46"/>
      <c r="AJT4" s="46"/>
      <c r="AJU4" s="46"/>
      <c r="AJV4" s="46"/>
      <c r="AJW4" s="46"/>
      <c r="AJZ4" s="47"/>
      <c r="AKA4" s="46"/>
      <c r="AKB4" s="46"/>
      <c r="AKC4" s="46"/>
      <c r="AKD4" s="46"/>
      <c r="AKE4" s="46"/>
      <c r="AKH4" s="47"/>
      <c r="AKI4" s="46"/>
      <c r="AKJ4" s="46"/>
      <c r="AKK4" s="46"/>
      <c r="AKL4" s="46"/>
      <c r="AKM4" s="46"/>
      <c r="AKP4" s="47"/>
      <c r="AKQ4" s="46"/>
      <c r="AKR4" s="46"/>
      <c r="AKS4" s="46"/>
      <c r="AKT4" s="46"/>
      <c r="AKU4" s="46"/>
      <c r="AKX4" s="47"/>
      <c r="AKY4" s="46"/>
      <c r="AKZ4" s="46"/>
      <c r="ALA4" s="46"/>
      <c r="ALB4" s="46"/>
      <c r="ALC4" s="46"/>
      <c r="ALF4" s="47"/>
      <c r="ALG4" s="46"/>
      <c r="ALH4" s="46"/>
      <c r="ALI4" s="46"/>
      <c r="ALJ4" s="46"/>
      <c r="ALK4" s="46"/>
      <c r="ALN4" s="47"/>
      <c r="ALO4" s="46"/>
      <c r="ALP4" s="46"/>
      <c r="ALQ4" s="46"/>
      <c r="ALR4" s="46"/>
      <c r="ALS4" s="46"/>
      <c r="ALV4" s="47"/>
      <c r="ALW4" s="46"/>
      <c r="ALX4" s="46"/>
      <c r="ALY4" s="46"/>
      <c r="ALZ4" s="46"/>
      <c r="AMA4" s="46"/>
      <c r="AMD4" s="47"/>
      <c r="AME4" s="46"/>
      <c r="AMF4" s="46"/>
      <c r="AMG4" s="46"/>
      <c r="AMH4" s="46"/>
      <c r="AMI4" s="46"/>
      <c r="AML4" s="47"/>
      <c r="AMM4" s="46"/>
      <c r="AMN4" s="46"/>
      <c r="AMO4" s="46"/>
      <c r="AMP4" s="46"/>
      <c r="AMQ4" s="46"/>
      <c r="AMT4" s="47"/>
      <c r="AMU4" s="46"/>
      <c r="AMV4" s="46"/>
      <c r="AMW4" s="46"/>
      <c r="AMX4" s="46"/>
      <c r="AMY4" s="46"/>
      <c r="ANB4" s="47"/>
      <c r="ANC4" s="46"/>
      <c r="AND4" s="46"/>
      <c r="ANE4" s="46"/>
      <c r="ANF4" s="46"/>
      <c r="ANG4" s="46"/>
      <c r="ANJ4" s="47"/>
      <c r="ANK4" s="46"/>
      <c r="ANL4" s="46"/>
      <c r="ANM4" s="46"/>
      <c r="ANN4" s="46"/>
      <c r="ANO4" s="46"/>
      <c r="ANR4" s="47"/>
      <c r="ANS4" s="46"/>
      <c r="ANT4" s="46"/>
      <c r="ANU4" s="46"/>
      <c r="ANV4" s="46"/>
      <c r="ANW4" s="46"/>
      <c r="ANZ4" s="47"/>
      <c r="AOA4" s="46"/>
      <c r="AOB4" s="46"/>
      <c r="AOC4" s="46"/>
      <c r="AOD4" s="46"/>
      <c r="AOE4" s="46"/>
      <c r="AOH4" s="47"/>
      <c r="AOI4" s="46"/>
      <c r="AOJ4" s="46"/>
      <c r="AOK4" s="46"/>
      <c r="AOL4" s="46"/>
      <c r="AOM4" s="46"/>
      <c r="AOP4" s="47"/>
      <c r="AOQ4" s="46"/>
      <c r="AOR4" s="46"/>
      <c r="AOS4" s="46"/>
      <c r="AOT4" s="46"/>
      <c r="AOU4" s="46"/>
      <c r="AOX4" s="47"/>
      <c r="AOY4" s="46"/>
      <c r="AOZ4" s="46"/>
      <c r="APA4" s="46"/>
      <c r="APB4" s="46"/>
      <c r="APC4" s="46"/>
      <c r="APF4" s="47"/>
      <c r="APG4" s="46"/>
      <c r="APH4" s="46"/>
      <c r="API4" s="46"/>
      <c r="APJ4" s="46"/>
      <c r="APK4" s="46"/>
      <c r="APN4" s="47"/>
      <c r="APO4" s="46"/>
      <c r="APP4" s="46"/>
      <c r="APQ4" s="46"/>
      <c r="APR4" s="46"/>
      <c r="APS4" s="46"/>
      <c r="APV4" s="47"/>
      <c r="APW4" s="46"/>
      <c r="APX4" s="46"/>
      <c r="APY4" s="46"/>
      <c r="APZ4" s="46"/>
      <c r="AQA4" s="46"/>
      <c r="AQD4" s="47"/>
      <c r="AQE4" s="46"/>
      <c r="AQF4" s="46"/>
      <c r="AQG4" s="46"/>
      <c r="AQH4" s="46"/>
      <c r="AQI4" s="46"/>
      <c r="AQL4" s="47"/>
      <c r="AQM4" s="46"/>
      <c r="AQN4" s="46"/>
      <c r="AQO4" s="46"/>
      <c r="AQP4" s="46"/>
      <c r="AQQ4" s="46"/>
      <c r="AQT4" s="47"/>
      <c r="AQU4" s="46"/>
      <c r="AQV4" s="46"/>
      <c r="AQW4" s="46"/>
      <c r="AQX4" s="46"/>
      <c r="AQY4" s="46"/>
      <c r="ARB4" s="47"/>
      <c r="ARC4" s="46"/>
      <c r="ARD4" s="46"/>
      <c r="ARE4" s="46"/>
      <c r="ARF4" s="46"/>
      <c r="ARG4" s="46"/>
      <c r="ARJ4" s="47"/>
      <c r="ARK4" s="46"/>
      <c r="ARL4" s="46"/>
      <c r="ARM4" s="46"/>
      <c r="ARN4" s="46"/>
      <c r="ARO4" s="46"/>
      <c r="ARR4" s="47"/>
      <c r="ARS4" s="46"/>
      <c r="ART4" s="46"/>
      <c r="ARU4" s="46"/>
      <c r="ARV4" s="46"/>
      <c r="ARW4" s="46"/>
      <c r="ARZ4" s="47"/>
      <c r="ASA4" s="46"/>
      <c r="ASB4" s="46"/>
      <c r="ASC4" s="46"/>
      <c r="ASD4" s="46"/>
      <c r="ASE4" s="46"/>
      <c r="ASH4" s="47"/>
      <c r="ASI4" s="46"/>
      <c r="ASJ4" s="46"/>
      <c r="ASK4" s="46"/>
      <c r="ASL4" s="46"/>
      <c r="ASM4" s="46"/>
      <c r="ASP4" s="47"/>
      <c r="ASQ4" s="46"/>
      <c r="ASR4" s="46"/>
      <c r="ASS4" s="46"/>
      <c r="AST4" s="46"/>
      <c r="ASU4" s="46"/>
      <c r="ASX4" s="47"/>
      <c r="ASY4" s="46"/>
      <c r="ASZ4" s="46"/>
      <c r="ATA4" s="46"/>
      <c r="ATB4" s="46"/>
      <c r="ATC4" s="46"/>
      <c r="ATF4" s="47"/>
      <c r="ATG4" s="46"/>
      <c r="ATH4" s="46"/>
      <c r="ATI4" s="46"/>
      <c r="ATJ4" s="46"/>
      <c r="ATK4" s="46"/>
      <c r="ATN4" s="47"/>
      <c r="ATO4" s="46"/>
      <c r="ATP4" s="46"/>
      <c r="ATQ4" s="46"/>
      <c r="ATR4" s="46"/>
      <c r="ATS4" s="46"/>
      <c r="ATV4" s="47"/>
      <c r="ATW4" s="46"/>
      <c r="ATX4" s="46"/>
      <c r="ATY4" s="46"/>
      <c r="ATZ4" s="46"/>
      <c r="AUA4" s="46"/>
      <c r="AUD4" s="47"/>
      <c r="AUE4" s="46"/>
      <c r="AUF4" s="46"/>
      <c r="AUG4" s="46"/>
      <c r="AUH4" s="46"/>
      <c r="AUI4" s="46"/>
      <c r="AUL4" s="47"/>
      <c r="AUM4" s="46"/>
      <c r="AUN4" s="46"/>
      <c r="AUO4" s="46"/>
      <c r="AUP4" s="46"/>
      <c r="AUQ4" s="46"/>
      <c r="AUT4" s="47"/>
      <c r="AUU4" s="46"/>
      <c r="AUV4" s="46"/>
      <c r="AUW4" s="46"/>
      <c r="AUX4" s="46"/>
      <c r="AUY4" s="46"/>
      <c r="AVB4" s="47"/>
      <c r="AVC4" s="46"/>
      <c r="AVD4" s="46"/>
      <c r="AVE4" s="46"/>
      <c r="AVF4" s="46"/>
      <c r="AVG4" s="46"/>
      <c r="AVJ4" s="47"/>
      <c r="AVK4" s="46"/>
      <c r="AVL4" s="46"/>
      <c r="AVM4" s="46"/>
      <c r="AVN4" s="46"/>
      <c r="AVO4" s="46"/>
      <c r="AVR4" s="47"/>
      <c r="AVS4" s="46"/>
      <c r="AVT4" s="46"/>
      <c r="AVU4" s="46"/>
      <c r="AVV4" s="46"/>
      <c r="AVW4" s="46"/>
      <c r="AVZ4" s="47"/>
      <c r="AWA4" s="46"/>
      <c r="AWB4" s="46"/>
      <c r="AWC4" s="46"/>
      <c r="AWD4" s="46"/>
      <c r="AWE4" s="46"/>
      <c r="AWH4" s="47"/>
      <c r="AWI4" s="46"/>
      <c r="AWJ4" s="46"/>
      <c r="AWK4" s="46"/>
      <c r="AWL4" s="46"/>
      <c r="AWM4" s="46"/>
      <c r="AWP4" s="47"/>
      <c r="AWQ4" s="46"/>
      <c r="AWR4" s="46"/>
      <c r="AWS4" s="46"/>
      <c r="AWT4" s="46"/>
      <c r="AWU4" s="46"/>
      <c r="AWX4" s="47"/>
      <c r="AWY4" s="46"/>
      <c r="AWZ4" s="46"/>
      <c r="AXA4" s="46"/>
      <c r="AXB4" s="46"/>
      <c r="AXC4" s="46"/>
      <c r="AXF4" s="47"/>
      <c r="AXG4" s="46"/>
      <c r="AXH4" s="46"/>
      <c r="AXI4" s="46"/>
      <c r="AXJ4" s="46"/>
      <c r="AXK4" s="46"/>
      <c r="AXN4" s="47"/>
      <c r="AXO4" s="46"/>
      <c r="AXP4" s="46"/>
      <c r="AXQ4" s="46"/>
      <c r="AXR4" s="46"/>
      <c r="AXS4" s="46"/>
      <c r="AXV4" s="47"/>
      <c r="AXW4" s="46"/>
      <c r="AXX4" s="46"/>
      <c r="AXY4" s="46"/>
      <c r="AXZ4" s="46"/>
      <c r="AYA4" s="46"/>
      <c r="AYD4" s="47"/>
      <c r="AYE4" s="46"/>
      <c r="AYF4" s="46"/>
      <c r="AYG4" s="46"/>
      <c r="AYH4" s="46"/>
      <c r="AYI4" s="46"/>
      <c r="AYL4" s="47"/>
      <c r="AYM4" s="46"/>
      <c r="AYN4" s="46"/>
      <c r="AYO4" s="46"/>
      <c r="AYP4" s="46"/>
      <c r="AYQ4" s="46"/>
      <c r="AYT4" s="47"/>
      <c r="AYU4" s="46"/>
      <c r="AYV4" s="46"/>
      <c r="AYW4" s="46"/>
      <c r="AYX4" s="46"/>
      <c r="AYY4" s="46"/>
      <c r="AZB4" s="47"/>
      <c r="AZC4" s="46"/>
      <c r="AZD4" s="46"/>
      <c r="AZE4" s="46"/>
      <c r="AZF4" s="46"/>
      <c r="AZG4" s="46"/>
      <c r="AZJ4" s="47"/>
      <c r="AZK4" s="46"/>
      <c r="AZL4" s="46"/>
      <c r="AZM4" s="46"/>
      <c r="AZN4" s="46"/>
      <c r="AZO4" s="46"/>
      <c r="AZR4" s="47"/>
      <c r="AZS4" s="46"/>
      <c r="AZT4" s="46"/>
      <c r="AZU4" s="46"/>
      <c r="AZV4" s="46"/>
      <c r="AZW4" s="46"/>
      <c r="AZZ4" s="47"/>
      <c r="BAA4" s="46"/>
      <c r="BAB4" s="46"/>
      <c r="BAC4" s="46"/>
      <c r="BAD4" s="46"/>
      <c r="BAE4" s="46"/>
      <c r="BAH4" s="47"/>
      <c r="BAI4" s="46"/>
      <c r="BAJ4" s="46"/>
      <c r="BAK4" s="46"/>
      <c r="BAL4" s="46"/>
      <c r="BAM4" s="46"/>
      <c r="BAP4" s="47"/>
      <c r="BAQ4" s="46"/>
      <c r="BAR4" s="46"/>
      <c r="BAS4" s="46"/>
      <c r="BAT4" s="46"/>
      <c r="BAU4" s="46"/>
      <c r="BAX4" s="47"/>
      <c r="BAY4" s="46"/>
      <c r="BAZ4" s="46"/>
      <c r="BBA4" s="46"/>
      <c r="BBB4" s="46"/>
      <c r="BBC4" s="46"/>
      <c r="BBF4" s="47"/>
      <c r="BBG4" s="46"/>
      <c r="BBH4" s="46"/>
      <c r="BBI4" s="46"/>
      <c r="BBJ4" s="46"/>
      <c r="BBK4" s="46"/>
      <c r="BBN4" s="47"/>
      <c r="BBO4" s="46"/>
      <c r="BBP4" s="46"/>
      <c r="BBQ4" s="46"/>
      <c r="BBR4" s="46"/>
      <c r="BBS4" s="46"/>
      <c r="BBV4" s="47"/>
      <c r="BBW4" s="46"/>
      <c r="BBX4" s="46"/>
      <c r="BBY4" s="46"/>
      <c r="BBZ4" s="46"/>
      <c r="BCA4" s="46"/>
      <c r="BCD4" s="47"/>
      <c r="BCE4" s="46"/>
      <c r="BCF4" s="46"/>
      <c r="BCG4" s="46"/>
      <c r="BCH4" s="46"/>
      <c r="BCI4" s="46"/>
      <c r="BCL4" s="47"/>
      <c r="BCM4" s="46"/>
      <c r="BCN4" s="46"/>
      <c r="BCO4" s="46"/>
      <c r="BCP4" s="46"/>
      <c r="BCQ4" s="46"/>
      <c r="BCT4" s="47"/>
      <c r="BCU4" s="46"/>
      <c r="BCV4" s="46"/>
      <c r="BCW4" s="46"/>
      <c r="BCX4" s="46"/>
      <c r="BCY4" s="46"/>
      <c r="BDB4" s="47"/>
      <c r="BDC4" s="46"/>
      <c r="BDD4" s="46"/>
      <c r="BDE4" s="46"/>
      <c r="BDF4" s="46"/>
      <c r="BDG4" s="46"/>
      <c r="BDJ4" s="47"/>
      <c r="BDK4" s="46"/>
      <c r="BDL4" s="46"/>
      <c r="BDM4" s="46"/>
      <c r="BDN4" s="46"/>
      <c r="BDO4" s="46"/>
      <c r="BDR4" s="47"/>
      <c r="BDS4" s="46"/>
      <c r="BDT4" s="46"/>
      <c r="BDU4" s="46"/>
      <c r="BDV4" s="46"/>
      <c r="BDW4" s="46"/>
      <c r="BDZ4" s="47"/>
      <c r="BEA4" s="46"/>
      <c r="BEB4" s="46"/>
      <c r="BEC4" s="46"/>
      <c r="BED4" s="46"/>
      <c r="BEE4" s="46"/>
      <c r="BEH4" s="47"/>
      <c r="BEI4" s="46"/>
      <c r="BEJ4" s="46"/>
      <c r="BEK4" s="46"/>
      <c r="BEL4" s="46"/>
      <c r="BEM4" s="46"/>
      <c r="BEP4" s="47"/>
      <c r="BEQ4" s="46"/>
      <c r="BER4" s="46"/>
      <c r="BES4" s="46"/>
      <c r="BET4" s="46"/>
      <c r="BEU4" s="46"/>
      <c r="BEX4" s="47"/>
      <c r="BEY4" s="46"/>
      <c r="BEZ4" s="46"/>
      <c r="BFA4" s="46"/>
      <c r="BFB4" s="46"/>
      <c r="BFC4" s="46"/>
      <c r="BFF4" s="47"/>
      <c r="BFG4" s="46"/>
      <c r="BFH4" s="46"/>
      <c r="BFI4" s="46"/>
      <c r="BFJ4" s="46"/>
      <c r="BFK4" s="46"/>
      <c r="BFN4" s="47"/>
      <c r="BFO4" s="46"/>
      <c r="BFP4" s="46"/>
      <c r="BFQ4" s="46"/>
      <c r="BFR4" s="46"/>
      <c r="BFS4" s="46"/>
      <c r="BFV4" s="47"/>
      <c r="BFW4" s="46"/>
      <c r="BFX4" s="46"/>
      <c r="BFY4" s="46"/>
      <c r="BFZ4" s="46"/>
      <c r="BGA4" s="46"/>
      <c r="BGD4" s="47"/>
      <c r="BGE4" s="46"/>
      <c r="BGF4" s="46"/>
      <c r="BGG4" s="46"/>
      <c r="BGH4" s="46"/>
      <c r="BGI4" s="46"/>
      <c r="BGL4" s="47"/>
      <c r="BGM4" s="46"/>
      <c r="BGN4" s="46"/>
      <c r="BGO4" s="46"/>
      <c r="BGP4" s="46"/>
      <c r="BGQ4" s="46"/>
      <c r="BGT4" s="47"/>
      <c r="BGU4" s="46"/>
      <c r="BGV4" s="46"/>
      <c r="BGW4" s="46"/>
      <c r="BGX4" s="46"/>
      <c r="BGY4" s="46"/>
      <c r="BHB4" s="47"/>
      <c r="BHC4" s="46"/>
      <c r="BHD4" s="46"/>
      <c r="BHE4" s="46"/>
      <c r="BHF4" s="46"/>
      <c r="BHG4" s="46"/>
      <c r="BHJ4" s="47"/>
      <c r="BHK4" s="46"/>
      <c r="BHL4" s="46"/>
      <c r="BHM4" s="46"/>
      <c r="BHN4" s="46"/>
      <c r="BHO4" s="46"/>
      <c r="BHR4" s="47"/>
      <c r="BHS4" s="46"/>
      <c r="BHT4" s="46"/>
      <c r="BHU4" s="46"/>
      <c r="BHV4" s="46"/>
      <c r="BHW4" s="46"/>
      <c r="BHZ4" s="47"/>
      <c r="BIA4" s="46"/>
      <c r="BIB4" s="46"/>
      <c r="BIC4" s="46"/>
      <c r="BID4" s="46"/>
      <c r="BIE4" s="46"/>
      <c r="BIH4" s="47"/>
      <c r="BII4" s="46"/>
      <c r="BIJ4" s="46"/>
      <c r="BIK4" s="46"/>
      <c r="BIL4" s="46"/>
      <c r="BIM4" s="46"/>
      <c r="BIP4" s="47"/>
      <c r="BIQ4" s="46"/>
      <c r="BIR4" s="46"/>
      <c r="BIS4" s="46"/>
      <c r="BIT4" s="46"/>
      <c r="BIU4" s="46"/>
      <c r="BIX4" s="47"/>
      <c r="BIY4" s="46"/>
      <c r="BIZ4" s="46"/>
      <c r="BJA4" s="46"/>
      <c r="BJB4" s="46"/>
      <c r="BJC4" s="46"/>
      <c r="BJF4" s="47"/>
      <c r="BJG4" s="46"/>
      <c r="BJH4" s="46"/>
      <c r="BJI4" s="46"/>
      <c r="BJJ4" s="46"/>
      <c r="BJK4" s="46"/>
      <c r="BJN4" s="47"/>
      <c r="BJO4" s="46"/>
      <c r="BJP4" s="46"/>
      <c r="BJQ4" s="46"/>
      <c r="BJR4" s="46"/>
      <c r="BJS4" s="46"/>
      <c r="BJV4" s="47"/>
      <c r="BJW4" s="46"/>
      <c r="BJX4" s="46"/>
      <c r="BJY4" s="46"/>
      <c r="BJZ4" s="46"/>
      <c r="BKA4" s="46"/>
      <c r="BKD4" s="47"/>
      <c r="BKE4" s="46"/>
      <c r="BKF4" s="46"/>
      <c r="BKG4" s="46"/>
      <c r="BKH4" s="46"/>
      <c r="BKI4" s="46"/>
      <c r="BKL4" s="47"/>
      <c r="BKM4" s="46"/>
      <c r="BKN4" s="46"/>
      <c r="BKO4" s="46"/>
      <c r="BKP4" s="46"/>
      <c r="BKQ4" s="46"/>
      <c r="BKT4" s="47"/>
      <c r="BKU4" s="46"/>
      <c r="BKV4" s="46"/>
      <c r="BKW4" s="46"/>
      <c r="BKX4" s="46"/>
      <c r="BKY4" s="46"/>
      <c r="BLB4" s="47"/>
      <c r="BLC4" s="46"/>
      <c r="BLD4" s="46"/>
      <c r="BLE4" s="46"/>
      <c r="BLF4" s="46"/>
      <c r="BLG4" s="46"/>
      <c r="BLJ4" s="47"/>
      <c r="BLK4" s="46"/>
      <c r="BLL4" s="46"/>
      <c r="BLM4" s="46"/>
      <c r="BLN4" s="46"/>
      <c r="BLO4" s="46"/>
      <c r="BLR4" s="47"/>
      <c r="BLS4" s="46"/>
      <c r="BLT4" s="46"/>
      <c r="BLU4" s="46"/>
      <c r="BLV4" s="46"/>
      <c r="BLW4" s="46"/>
      <c r="BLZ4" s="47"/>
      <c r="BMA4" s="46"/>
      <c r="BMB4" s="46"/>
      <c r="BMC4" s="46"/>
      <c r="BMD4" s="46"/>
      <c r="BME4" s="46"/>
      <c r="BMH4" s="47"/>
      <c r="BMI4" s="46"/>
      <c r="BMJ4" s="46"/>
      <c r="BMK4" s="46"/>
      <c r="BML4" s="46"/>
      <c r="BMM4" s="46"/>
      <c r="BMP4" s="47"/>
      <c r="BMQ4" s="46"/>
      <c r="BMR4" s="46"/>
      <c r="BMS4" s="46"/>
      <c r="BMT4" s="46"/>
      <c r="BMU4" s="46"/>
      <c r="BMX4" s="47"/>
      <c r="BMY4" s="46"/>
      <c r="BMZ4" s="46"/>
      <c r="BNA4" s="46"/>
      <c r="BNB4" s="46"/>
      <c r="BNC4" s="46"/>
      <c r="BNF4" s="47"/>
      <c r="BNG4" s="46"/>
      <c r="BNH4" s="46"/>
      <c r="BNI4" s="46"/>
      <c r="BNJ4" s="46"/>
      <c r="BNK4" s="46"/>
      <c r="BNN4" s="47"/>
      <c r="BNO4" s="46"/>
      <c r="BNP4" s="46"/>
      <c r="BNQ4" s="46"/>
      <c r="BNR4" s="46"/>
      <c r="BNS4" s="46"/>
      <c r="BNV4" s="47"/>
      <c r="BNW4" s="46"/>
      <c r="BNX4" s="46"/>
      <c r="BNY4" s="46"/>
      <c r="BNZ4" s="46"/>
      <c r="BOA4" s="46"/>
      <c r="BOD4" s="47"/>
      <c r="BOE4" s="46"/>
      <c r="BOF4" s="46"/>
      <c r="BOG4" s="46"/>
      <c r="BOH4" s="46"/>
      <c r="BOI4" s="46"/>
      <c r="BOL4" s="47"/>
      <c r="BOM4" s="46"/>
      <c r="BON4" s="46"/>
      <c r="BOO4" s="46"/>
      <c r="BOP4" s="46"/>
      <c r="BOQ4" s="46"/>
      <c r="BOT4" s="47"/>
      <c r="BOU4" s="46"/>
      <c r="BOV4" s="46"/>
      <c r="BOW4" s="46"/>
      <c r="BOX4" s="46"/>
      <c r="BOY4" s="46"/>
      <c r="BPB4" s="47"/>
      <c r="BPC4" s="46"/>
      <c r="BPD4" s="46"/>
      <c r="BPE4" s="46"/>
      <c r="BPF4" s="46"/>
      <c r="BPG4" s="46"/>
      <c r="BPJ4" s="47"/>
      <c r="BPK4" s="46"/>
      <c r="BPL4" s="46"/>
      <c r="BPM4" s="46"/>
      <c r="BPN4" s="46"/>
      <c r="BPO4" s="46"/>
      <c r="BPR4" s="47"/>
      <c r="BPS4" s="46"/>
      <c r="BPT4" s="46"/>
      <c r="BPU4" s="46"/>
      <c r="BPV4" s="46"/>
      <c r="BPW4" s="46"/>
      <c r="BPZ4" s="47"/>
      <c r="BQA4" s="46"/>
      <c r="BQB4" s="46"/>
      <c r="BQC4" s="46"/>
      <c r="BQD4" s="46"/>
      <c r="BQE4" s="46"/>
      <c r="BQH4" s="47"/>
      <c r="BQI4" s="46"/>
      <c r="BQJ4" s="46"/>
      <c r="BQK4" s="46"/>
      <c r="BQL4" s="46"/>
      <c r="BQM4" s="46"/>
      <c r="BQP4" s="47"/>
      <c r="BQQ4" s="46"/>
      <c r="BQR4" s="46"/>
      <c r="BQS4" s="46"/>
      <c r="BQT4" s="46"/>
      <c r="BQU4" s="46"/>
      <c r="BQX4" s="47"/>
      <c r="BQY4" s="46"/>
      <c r="BQZ4" s="46"/>
      <c r="BRA4" s="46"/>
      <c r="BRB4" s="46"/>
      <c r="BRC4" s="46"/>
      <c r="BRF4" s="47"/>
      <c r="BRG4" s="46"/>
      <c r="BRH4" s="46"/>
      <c r="BRI4" s="46"/>
      <c r="BRJ4" s="46"/>
      <c r="BRK4" s="46"/>
      <c r="BRN4" s="47"/>
      <c r="BRO4" s="46"/>
      <c r="BRP4" s="46"/>
      <c r="BRQ4" s="46"/>
      <c r="BRR4" s="46"/>
      <c r="BRS4" s="46"/>
      <c r="BRV4" s="47"/>
      <c r="BRW4" s="46"/>
      <c r="BRX4" s="46"/>
      <c r="BRY4" s="46"/>
      <c r="BRZ4" s="46"/>
      <c r="BSA4" s="46"/>
      <c r="BSD4" s="47"/>
      <c r="BSE4" s="46"/>
      <c r="BSF4" s="46"/>
      <c r="BSG4" s="46"/>
      <c r="BSH4" s="46"/>
      <c r="BSI4" s="46"/>
      <c r="BSL4" s="47"/>
      <c r="BSM4" s="46"/>
      <c r="BSN4" s="46"/>
      <c r="BSO4" s="46"/>
      <c r="BSP4" s="46"/>
      <c r="BSQ4" s="46"/>
      <c r="BST4" s="47"/>
      <c r="BSU4" s="46"/>
      <c r="BSV4" s="46"/>
      <c r="BSW4" s="46"/>
      <c r="BSX4" s="46"/>
      <c r="BSY4" s="46"/>
      <c r="BTB4" s="47"/>
      <c r="BTC4" s="46"/>
      <c r="BTD4" s="46"/>
      <c r="BTE4" s="46"/>
      <c r="BTF4" s="46"/>
      <c r="BTG4" s="46"/>
      <c r="BTJ4" s="47"/>
      <c r="BTK4" s="46"/>
      <c r="BTL4" s="46"/>
      <c r="BTM4" s="46"/>
      <c r="BTN4" s="46"/>
      <c r="BTO4" s="46"/>
      <c r="BTR4" s="47"/>
      <c r="BTS4" s="46"/>
      <c r="BTT4" s="46"/>
      <c r="BTU4" s="46"/>
      <c r="BTV4" s="46"/>
      <c r="BTW4" s="46"/>
      <c r="BTZ4" s="47"/>
      <c r="BUA4" s="46"/>
      <c r="BUB4" s="46"/>
      <c r="BUC4" s="46"/>
      <c r="BUD4" s="46"/>
      <c r="BUE4" s="46"/>
      <c r="BUH4" s="47"/>
      <c r="BUI4" s="46"/>
      <c r="BUJ4" s="46"/>
      <c r="BUK4" s="46"/>
      <c r="BUL4" s="46"/>
      <c r="BUM4" s="46"/>
      <c r="BUP4" s="47"/>
      <c r="BUQ4" s="46"/>
      <c r="BUR4" s="46"/>
      <c r="BUS4" s="46"/>
      <c r="BUT4" s="46"/>
      <c r="BUU4" s="46"/>
      <c r="BUX4" s="47"/>
      <c r="BUY4" s="46"/>
      <c r="BUZ4" s="46"/>
      <c r="BVA4" s="46"/>
      <c r="BVB4" s="46"/>
      <c r="BVC4" s="46"/>
      <c r="BVF4" s="47"/>
      <c r="BVG4" s="46"/>
      <c r="BVH4" s="46"/>
      <c r="BVI4" s="46"/>
      <c r="BVJ4" s="46"/>
      <c r="BVK4" s="46"/>
      <c r="BVN4" s="47"/>
      <c r="BVO4" s="46"/>
      <c r="BVP4" s="46"/>
      <c r="BVQ4" s="46"/>
      <c r="BVR4" s="46"/>
      <c r="BVS4" s="46"/>
      <c r="BVV4" s="47"/>
      <c r="BVW4" s="46"/>
      <c r="BVX4" s="46"/>
      <c r="BVY4" s="46"/>
      <c r="BVZ4" s="46"/>
      <c r="BWA4" s="46"/>
      <c r="BWD4" s="47"/>
      <c r="BWE4" s="46"/>
      <c r="BWF4" s="46"/>
      <c r="BWG4" s="46"/>
      <c r="BWH4" s="46"/>
      <c r="BWI4" s="46"/>
      <c r="BWL4" s="47"/>
      <c r="BWM4" s="46"/>
      <c r="BWN4" s="46"/>
      <c r="BWO4" s="46"/>
      <c r="BWP4" s="46"/>
      <c r="BWQ4" s="46"/>
      <c r="BWT4" s="47"/>
      <c r="BWU4" s="46"/>
      <c r="BWV4" s="46"/>
      <c r="BWW4" s="46"/>
      <c r="BWX4" s="46"/>
      <c r="BWY4" s="46"/>
      <c r="BXB4" s="47"/>
      <c r="BXC4" s="46"/>
      <c r="BXD4" s="46"/>
      <c r="BXE4" s="46"/>
      <c r="BXF4" s="46"/>
      <c r="BXG4" s="46"/>
      <c r="BXJ4" s="47"/>
      <c r="BXK4" s="46"/>
      <c r="BXL4" s="46"/>
      <c r="BXM4" s="46"/>
      <c r="BXN4" s="46"/>
      <c r="BXO4" s="46"/>
      <c r="BXR4" s="47"/>
      <c r="BXS4" s="46"/>
      <c r="BXT4" s="46"/>
      <c r="BXU4" s="46"/>
      <c r="BXV4" s="46"/>
      <c r="BXW4" s="46"/>
      <c r="BXZ4" s="47"/>
      <c r="BYA4" s="46"/>
      <c r="BYB4" s="46"/>
      <c r="BYC4" s="46"/>
      <c r="BYD4" s="46"/>
      <c r="BYE4" s="46"/>
      <c r="BYH4" s="47"/>
      <c r="BYI4" s="46"/>
      <c r="BYJ4" s="46"/>
      <c r="BYK4" s="46"/>
      <c r="BYL4" s="46"/>
      <c r="BYM4" s="46"/>
      <c r="BYP4" s="47"/>
      <c r="BYQ4" s="46"/>
      <c r="BYR4" s="46"/>
      <c r="BYS4" s="46"/>
      <c r="BYT4" s="46"/>
      <c r="BYU4" s="46"/>
      <c r="BYX4" s="47"/>
      <c r="BYY4" s="46"/>
      <c r="BYZ4" s="46"/>
      <c r="BZA4" s="46"/>
      <c r="BZB4" s="46"/>
      <c r="BZC4" s="46"/>
      <c r="BZF4" s="47"/>
      <c r="BZG4" s="46"/>
      <c r="BZH4" s="46"/>
      <c r="BZI4" s="46"/>
      <c r="BZJ4" s="46"/>
      <c r="BZK4" s="46"/>
      <c r="BZN4" s="47"/>
      <c r="BZO4" s="46"/>
      <c r="BZP4" s="46"/>
      <c r="BZQ4" s="46"/>
      <c r="BZR4" s="46"/>
      <c r="BZS4" s="46"/>
      <c r="BZV4" s="47"/>
      <c r="BZW4" s="46"/>
      <c r="BZX4" s="46"/>
      <c r="BZY4" s="46"/>
      <c r="BZZ4" s="46"/>
      <c r="CAA4" s="46"/>
      <c r="CAD4" s="47"/>
      <c r="CAE4" s="46"/>
      <c r="CAF4" s="46"/>
      <c r="CAG4" s="46"/>
      <c r="CAH4" s="46"/>
      <c r="CAI4" s="46"/>
      <c r="CAL4" s="47"/>
      <c r="CAM4" s="46"/>
      <c r="CAN4" s="46"/>
      <c r="CAO4" s="46"/>
      <c r="CAP4" s="46"/>
      <c r="CAQ4" s="46"/>
      <c r="CAT4" s="47"/>
      <c r="CAU4" s="46"/>
      <c r="CAV4" s="46"/>
      <c r="CAW4" s="46"/>
      <c r="CAX4" s="46"/>
      <c r="CAY4" s="46"/>
      <c r="CBB4" s="47"/>
      <c r="CBC4" s="46"/>
      <c r="CBD4" s="46"/>
      <c r="CBE4" s="46"/>
      <c r="CBF4" s="46"/>
      <c r="CBG4" s="46"/>
      <c r="CBJ4" s="47"/>
      <c r="CBK4" s="46"/>
      <c r="CBL4" s="46"/>
      <c r="CBM4" s="46"/>
      <c r="CBN4" s="46"/>
      <c r="CBO4" s="46"/>
      <c r="CBR4" s="47"/>
      <c r="CBS4" s="46"/>
      <c r="CBT4" s="46"/>
      <c r="CBU4" s="46"/>
      <c r="CBV4" s="46"/>
      <c r="CBW4" s="46"/>
      <c r="CBZ4" s="47"/>
      <c r="CCA4" s="46"/>
      <c r="CCB4" s="46"/>
      <c r="CCC4" s="46"/>
      <c r="CCD4" s="46"/>
      <c r="CCE4" s="46"/>
      <c r="CCH4" s="47"/>
      <c r="CCI4" s="46"/>
      <c r="CCJ4" s="46"/>
      <c r="CCK4" s="46"/>
      <c r="CCL4" s="46"/>
      <c r="CCM4" s="46"/>
      <c r="CCP4" s="47"/>
      <c r="CCQ4" s="46"/>
      <c r="CCR4" s="46"/>
      <c r="CCS4" s="46"/>
      <c r="CCT4" s="46"/>
      <c r="CCU4" s="46"/>
      <c r="CCX4" s="47"/>
      <c r="CCY4" s="46"/>
      <c r="CCZ4" s="46"/>
      <c r="CDA4" s="46"/>
      <c r="CDB4" s="46"/>
      <c r="CDC4" s="46"/>
      <c r="CDF4" s="47"/>
      <c r="CDG4" s="46"/>
      <c r="CDH4" s="46"/>
      <c r="CDI4" s="46"/>
      <c r="CDJ4" s="46"/>
      <c r="CDK4" s="46"/>
      <c r="CDN4" s="47"/>
      <c r="CDO4" s="46"/>
      <c r="CDP4" s="46"/>
      <c r="CDQ4" s="46"/>
      <c r="CDR4" s="46"/>
      <c r="CDS4" s="46"/>
      <c r="CDV4" s="47"/>
      <c r="CDW4" s="46"/>
      <c r="CDX4" s="46"/>
      <c r="CDY4" s="46"/>
      <c r="CDZ4" s="46"/>
      <c r="CEA4" s="46"/>
      <c r="CED4" s="47"/>
      <c r="CEE4" s="46"/>
      <c r="CEF4" s="46"/>
      <c r="CEG4" s="46"/>
      <c r="CEH4" s="46"/>
      <c r="CEI4" s="46"/>
      <c r="CEL4" s="47"/>
      <c r="CEM4" s="46"/>
      <c r="CEN4" s="46"/>
      <c r="CEO4" s="46"/>
      <c r="CEP4" s="46"/>
      <c r="CEQ4" s="46"/>
      <c r="CET4" s="47"/>
      <c r="CEU4" s="46"/>
      <c r="CEV4" s="46"/>
      <c r="CEW4" s="46"/>
      <c r="CEX4" s="46"/>
      <c r="CEY4" s="46"/>
      <c r="CFB4" s="47"/>
      <c r="CFC4" s="46"/>
      <c r="CFD4" s="46"/>
      <c r="CFE4" s="46"/>
      <c r="CFF4" s="46"/>
      <c r="CFG4" s="46"/>
      <c r="CFJ4" s="47"/>
      <c r="CFK4" s="46"/>
      <c r="CFL4" s="46"/>
      <c r="CFM4" s="46"/>
      <c r="CFN4" s="46"/>
      <c r="CFO4" s="46"/>
      <c r="CFR4" s="47"/>
      <c r="CFS4" s="46"/>
      <c r="CFT4" s="46"/>
      <c r="CFU4" s="46"/>
      <c r="CFV4" s="46"/>
      <c r="CFW4" s="46"/>
      <c r="CFZ4" s="47"/>
      <c r="CGA4" s="46"/>
      <c r="CGB4" s="46"/>
      <c r="CGC4" s="46"/>
      <c r="CGD4" s="46"/>
      <c r="CGE4" s="46"/>
      <c r="CGH4" s="47"/>
      <c r="CGI4" s="46"/>
      <c r="CGJ4" s="46"/>
      <c r="CGK4" s="46"/>
      <c r="CGL4" s="46"/>
      <c r="CGM4" s="46"/>
      <c r="CGP4" s="47"/>
      <c r="CGQ4" s="46"/>
      <c r="CGR4" s="46"/>
      <c r="CGS4" s="46"/>
      <c r="CGT4" s="46"/>
      <c r="CGU4" s="46"/>
      <c r="CGX4" s="47"/>
      <c r="CGY4" s="46"/>
      <c r="CGZ4" s="46"/>
      <c r="CHA4" s="46"/>
      <c r="CHB4" s="46"/>
      <c r="CHC4" s="46"/>
      <c r="CHF4" s="47"/>
      <c r="CHG4" s="46"/>
      <c r="CHH4" s="46"/>
      <c r="CHI4" s="46"/>
      <c r="CHJ4" s="46"/>
      <c r="CHK4" s="46"/>
      <c r="CHN4" s="47"/>
      <c r="CHO4" s="46"/>
      <c r="CHP4" s="46"/>
      <c r="CHQ4" s="46"/>
      <c r="CHR4" s="46"/>
      <c r="CHS4" s="46"/>
      <c r="CHV4" s="47"/>
      <c r="CHW4" s="46"/>
      <c r="CHX4" s="46"/>
      <c r="CHY4" s="46"/>
      <c r="CHZ4" s="46"/>
      <c r="CIA4" s="46"/>
      <c r="CID4" s="47"/>
      <c r="CIE4" s="46"/>
      <c r="CIF4" s="46"/>
      <c r="CIG4" s="46"/>
      <c r="CIH4" s="46"/>
      <c r="CII4" s="46"/>
      <c r="CIL4" s="47"/>
      <c r="CIM4" s="46"/>
      <c r="CIN4" s="46"/>
      <c r="CIO4" s="46"/>
      <c r="CIP4" s="46"/>
      <c r="CIQ4" s="46"/>
      <c r="CIT4" s="47"/>
      <c r="CIU4" s="46"/>
      <c r="CIV4" s="46"/>
      <c r="CIW4" s="46"/>
      <c r="CIX4" s="46"/>
      <c r="CIY4" s="46"/>
      <c r="CJB4" s="47"/>
      <c r="CJC4" s="46"/>
      <c r="CJD4" s="46"/>
      <c r="CJE4" s="46"/>
      <c r="CJF4" s="46"/>
      <c r="CJG4" s="46"/>
      <c r="CJJ4" s="47"/>
      <c r="CJK4" s="46"/>
      <c r="CJL4" s="46"/>
      <c r="CJM4" s="46"/>
      <c r="CJN4" s="46"/>
      <c r="CJO4" s="46"/>
      <c r="CJR4" s="47"/>
      <c r="CJS4" s="46"/>
      <c r="CJT4" s="46"/>
      <c r="CJU4" s="46"/>
      <c r="CJV4" s="46"/>
      <c r="CJW4" s="46"/>
      <c r="CJZ4" s="47"/>
      <c r="CKA4" s="46"/>
      <c r="CKB4" s="46"/>
      <c r="CKC4" s="46"/>
      <c r="CKD4" s="46"/>
      <c r="CKE4" s="46"/>
      <c r="CKH4" s="47"/>
      <c r="CKI4" s="46"/>
      <c r="CKJ4" s="46"/>
      <c r="CKK4" s="46"/>
      <c r="CKL4" s="46"/>
      <c r="CKM4" s="46"/>
      <c r="CKP4" s="47"/>
      <c r="CKQ4" s="46"/>
      <c r="CKR4" s="46"/>
      <c r="CKS4" s="46"/>
      <c r="CKT4" s="46"/>
      <c r="CKU4" s="46"/>
      <c r="CKX4" s="47"/>
      <c r="CKY4" s="46"/>
      <c r="CKZ4" s="46"/>
      <c r="CLA4" s="46"/>
      <c r="CLB4" s="46"/>
      <c r="CLC4" s="46"/>
      <c r="CLF4" s="47"/>
      <c r="CLG4" s="46"/>
      <c r="CLH4" s="46"/>
      <c r="CLI4" s="46"/>
      <c r="CLJ4" s="46"/>
      <c r="CLK4" s="46"/>
      <c r="CLN4" s="47"/>
      <c r="CLO4" s="46"/>
      <c r="CLP4" s="46"/>
      <c r="CLQ4" s="46"/>
      <c r="CLR4" s="46"/>
      <c r="CLS4" s="46"/>
      <c r="CLV4" s="47"/>
      <c r="CLW4" s="46"/>
      <c r="CLX4" s="46"/>
      <c r="CLY4" s="46"/>
      <c r="CLZ4" s="46"/>
      <c r="CMA4" s="46"/>
      <c r="CMD4" s="47"/>
      <c r="CME4" s="46"/>
      <c r="CMF4" s="46"/>
      <c r="CMG4" s="46"/>
      <c r="CMH4" s="46"/>
      <c r="CMI4" s="46"/>
      <c r="CML4" s="47"/>
      <c r="CMM4" s="46"/>
      <c r="CMN4" s="46"/>
      <c r="CMO4" s="46"/>
      <c r="CMP4" s="46"/>
      <c r="CMQ4" s="46"/>
      <c r="CMT4" s="47"/>
      <c r="CMU4" s="46"/>
      <c r="CMV4" s="46"/>
      <c r="CMW4" s="46"/>
      <c r="CMX4" s="46"/>
      <c r="CMY4" s="46"/>
      <c r="CNB4" s="47"/>
      <c r="CNC4" s="46"/>
      <c r="CND4" s="46"/>
      <c r="CNE4" s="46"/>
      <c r="CNF4" s="46"/>
      <c r="CNG4" s="46"/>
      <c r="CNJ4" s="47"/>
      <c r="CNK4" s="46"/>
      <c r="CNL4" s="46"/>
      <c r="CNM4" s="46"/>
      <c r="CNN4" s="46"/>
      <c r="CNO4" s="46"/>
      <c r="CNR4" s="47"/>
      <c r="CNS4" s="46"/>
      <c r="CNT4" s="46"/>
      <c r="CNU4" s="46"/>
      <c r="CNV4" s="46"/>
      <c r="CNW4" s="46"/>
      <c r="CNZ4" s="47"/>
      <c r="COA4" s="46"/>
      <c r="COB4" s="46"/>
      <c r="COC4" s="46"/>
      <c r="COD4" s="46"/>
      <c r="COE4" s="46"/>
      <c r="COH4" s="47"/>
      <c r="COI4" s="46"/>
      <c r="COJ4" s="46"/>
      <c r="COK4" s="46"/>
      <c r="COL4" s="46"/>
      <c r="COM4" s="46"/>
      <c r="COP4" s="47"/>
      <c r="COQ4" s="46"/>
      <c r="COR4" s="46"/>
      <c r="COS4" s="46"/>
      <c r="COT4" s="46"/>
      <c r="COU4" s="46"/>
      <c r="COX4" s="47"/>
      <c r="COY4" s="46"/>
      <c r="COZ4" s="46"/>
      <c r="CPA4" s="46"/>
      <c r="CPB4" s="46"/>
      <c r="CPC4" s="46"/>
      <c r="CPF4" s="47"/>
      <c r="CPG4" s="46"/>
      <c r="CPH4" s="46"/>
      <c r="CPI4" s="46"/>
      <c r="CPJ4" s="46"/>
      <c r="CPK4" s="46"/>
      <c r="CPN4" s="47"/>
      <c r="CPO4" s="46"/>
      <c r="CPP4" s="46"/>
      <c r="CPQ4" s="46"/>
      <c r="CPR4" s="46"/>
      <c r="CPS4" s="46"/>
      <c r="CPV4" s="47"/>
      <c r="CPW4" s="46"/>
      <c r="CPX4" s="46"/>
      <c r="CPY4" s="46"/>
      <c r="CPZ4" s="46"/>
      <c r="CQA4" s="46"/>
      <c r="CQD4" s="47"/>
      <c r="CQE4" s="46"/>
      <c r="CQF4" s="46"/>
      <c r="CQG4" s="46"/>
      <c r="CQH4" s="46"/>
      <c r="CQI4" s="46"/>
      <c r="CQL4" s="47"/>
      <c r="CQM4" s="46"/>
      <c r="CQN4" s="46"/>
      <c r="CQO4" s="46"/>
      <c r="CQP4" s="46"/>
      <c r="CQQ4" s="46"/>
      <c r="CQT4" s="47"/>
      <c r="CQU4" s="46"/>
      <c r="CQV4" s="46"/>
      <c r="CQW4" s="46"/>
      <c r="CQX4" s="46"/>
      <c r="CQY4" s="46"/>
      <c r="CRB4" s="47"/>
      <c r="CRC4" s="46"/>
      <c r="CRD4" s="46"/>
      <c r="CRE4" s="46"/>
      <c r="CRF4" s="46"/>
      <c r="CRG4" s="46"/>
      <c r="CRJ4" s="47"/>
      <c r="CRK4" s="46"/>
      <c r="CRL4" s="46"/>
      <c r="CRM4" s="46"/>
      <c r="CRN4" s="46"/>
      <c r="CRO4" s="46"/>
      <c r="CRR4" s="47"/>
      <c r="CRS4" s="46"/>
      <c r="CRT4" s="46"/>
      <c r="CRU4" s="46"/>
      <c r="CRV4" s="46"/>
      <c r="CRW4" s="46"/>
      <c r="CRZ4" s="47"/>
      <c r="CSA4" s="46"/>
      <c r="CSB4" s="46"/>
      <c r="CSC4" s="46"/>
      <c r="CSD4" s="46"/>
      <c r="CSE4" s="46"/>
      <c r="CSH4" s="47"/>
      <c r="CSI4" s="46"/>
      <c r="CSJ4" s="46"/>
      <c r="CSK4" s="46"/>
      <c r="CSL4" s="46"/>
      <c r="CSM4" s="46"/>
      <c r="CSP4" s="47"/>
      <c r="CSQ4" s="46"/>
      <c r="CSR4" s="46"/>
      <c r="CSS4" s="46"/>
      <c r="CST4" s="46"/>
      <c r="CSU4" s="46"/>
      <c r="CSX4" s="47"/>
      <c r="CSY4" s="46"/>
      <c r="CSZ4" s="46"/>
      <c r="CTA4" s="46"/>
      <c r="CTB4" s="46"/>
      <c r="CTC4" s="46"/>
      <c r="CTF4" s="47"/>
      <c r="CTG4" s="46"/>
      <c r="CTH4" s="46"/>
      <c r="CTI4" s="46"/>
      <c r="CTJ4" s="46"/>
      <c r="CTK4" s="46"/>
      <c r="CTN4" s="47"/>
      <c r="CTO4" s="46"/>
      <c r="CTP4" s="46"/>
      <c r="CTQ4" s="46"/>
      <c r="CTR4" s="46"/>
      <c r="CTS4" s="46"/>
      <c r="CTV4" s="47"/>
      <c r="CTW4" s="46"/>
      <c r="CTX4" s="46"/>
      <c r="CTY4" s="46"/>
      <c r="CTZ4" s="46"/>
      <c r="CUA4" s="46"/>
      <c r="CUD4" s="47"/>
      <c r="CUE4" s="46"/>
      <c r="CUF4" s="46"/>
      <c r="CUG4" s="46"/>
      <c r="CUH4" s="46"/>
      <c r="CUI4" s="46"/>
      <c r="CUL4" s="47"/>
      <c r="CUM4" s="46"/>
      <c r="CUN4" s="46"/>
      <c r="CUO4" s="46"/>
      <c r="CUP4" s="46"/>
      <c r="CUQ4" s="46"/>
      <c r="CUT4" s="47"/>
      <c r="CUU4" s="46"/>
      <c r="CUV4" s="46"/>
      <c r="CUW4" s="46"/>
      <c r="CUX4" s="46"/>
      <c r="CUY4" s="46"/>
      <c r="CVB4" s="47"/>
      <c r="CVC4" s="46"/>
      <c r="CVD4" s="46"/>
      <c r="CVE4" s="46"/>
      <c r="CVF4" s="46"/>
      <c r="CVG4" s="46"/>
      <c r="CVJ4" s="47"/>
      <c r="CVK4" s="46"/>
      <c r="CVL4" s="46"/>
      <c r="CVM4" s="46"/>
      <c r="CVN4" s="46"/>
      <c r="CVO4" s="46"/>
      <c r="CVR4" s="47"/>
      <c r="CVS4" s="46"/>
      <c r="CVT4" s="46"/>
      <c r="CVU4" s="46"/>
      <c r="CVV4" s="46"/>
      <c r="CVW4" s="46"/>
      <c r="CVZ4" s="47"/>
      <c r="CWA4" s="46"/>
      <c r="CWB4" s="46"/>
      <c r="CWC4" s="46"/>
      <c r="CWD4" s="46"/>
      <c r="CWE4" s="46"/>
      <c r="CWH4" s="47"/>
      <c r="CWI4" s="46"/>
      <c r="CWJ4" s="46"/>
      <c r="CWK4" s="46"/>
      <c r="CWL4" s="46"/>
      <c r="CWM4" s="46"/>
      <c r="CWP4" s="47"/>
      <c r="CWQ4" s="46"/>
      <c r="CWR4" s="46"/>
      <c r="CWS4" s="46"/>
      <c r="CWT4" s="46"/>
      <c r="CWU4" s="46"/>
      <c r="CWX4" s="47"/>
      <c r="CWY4" s="46"/>
      <c r="CWZ4" s="46"/>
      <c r="CXA4" s="46"/>
      <c r="CXB4" s="46"/>
      <c r="CXC4" s="46"/>
      <c r="CXF4" s="47"/>
      <c r="CXG4" s="46"/>
      <c r="CXH4" s="46"/>
      <c r="CXI4" s="46"/>
      <c r="CXJ4" s="46"/>
      <c r="CXK4" s="46"/>
      <c r="CXN4" s="47"/>
      <c r="CXO4" s="46"/>
      <c r="CXP4" s="46"/>
      <c r="CXQ4" s="46"/>
      <c r="CXR4" s="46"/>
      <c r="CXS4" s="46"/>
      <c r="CXV4" s="47"/>
      <c r="CXW4" s="46"/>
      <c r="CXX4" s="46"/>
      <c r="CXY4" s="46"/>
      <c r="CXZ4" s="46"/>
      <c r="CYA4" s="46"/>
      <c r="CYD4" s="47"/>
      <c r="CYE4" s="46"/>
      <c r="CYF4" s="46"/>
      <c r="CYG4" s="46"/>
      <c r="CYH4" s="46"/>
      <c r="CYI4" s="46"/>
      <c r="CYL4" s="47"/>
      <c r="CYM4" s="46"/>
      <c r="CYN4" s="46"/>
      <c r="CYO4" s="46"/>
      <c r="CYP4" s="46"/>
      <c r="CYQ4" s="46"/>
      <c r="CYT4" s="47"/>
      <c r="CYU4" s="46"/>
      <c r="CYV4" s="46"/>
      <c r="CYW4" s="46"/>
      <c r="CYX4" s="46"/>
      <c r="CYY4" s="46"/>
      <c r="CZB4" s="47"/>
      <c r="CZC4" s="46"/>
      <c r="CZD4" s="46"/>
      <c r="CZE4" s="46"/>
      <c r="CZF4" s="46"/>
      <c r="CZG4" s="46"/>
      <c r="CZJ4" s="47"/>
      <c r="CZK4" s="46"/>
      <c r="CZL4" s="46"/>
      <c r="CZM4" s="46"/>
      <c r="CZN4" s="46"/>
      <c r="CZO4" s="46"/>
      <c r="CZR4" s="47"/>
      <c r="CZS4" s="46"/>
      <c r="CZT4" s="46"/>
      <c r="CZU4" s="46"/>
      <c r="CZV4" s="46"/>
      <c r="CZW4" s="46"/>
      <c r="CZZ4" s="47"/>
      <c r="DAA4" s="46"/>
      <c r="DAB4" s="46"/>
      <c r="DAC4" s="46"/>
      <c r="DAD4" s="46"/>
      <c r="DAE4" s="46"/>
      <c r="DAH4" s="47"/>
      <c r="DAI4" s="46"/>
      <c r="DAJ4" s="46"/>
      <c r="DAK4" s="46"/>
      <c r="DAL4" s="46"/>
      <c r="DAM4" s="46"/>
      <c r="DAP4" s="47"/>
      <c r="DAQ4" s="46"/>
      <c r="DAR4" s="46"/>
      <c r="DAS4" s="46"/>
      <c r="DAT4" s="46"/>
      <c r="DAU4" s="46"/>
      <c r="DAX4" s="47"/>
      <c r="DAY4" s="46"/>
      <c r="DAZ4" s="46"/>
      <c r="DBA4" s="46"/>
      <c r="DBB4" s="46"/>
      <c r="DBC4" s="46"/>
      <c r="DBF4" s="47"/>
      <c r="DBG4" s="46"/>
      <c r="DBH4" s="46"/>
      <c r="DBI4" s="46"/>
      <c r="DBJ4" s="46"/>
      <c r="DBK4" s="46"/>
      <c r="DBN4" s="47"/>
      <c r="DBO4" s="46"/>
      <c r="DBP4" s="46"/>
      <c r="DBQ4" s="46"/>
      <c r="DBR4" s="46"/>
      <c r="DBS4" s="46"/>
      <c r="DBV4" s="47"/>
      <c r="DBW4" s="46"/>
      <c r="DBX4" s="46"/>
      <c r="DBY4" s="46"/>
      <c r="DBZ4" s="46"/>
      <c r="DCA4" s="46"/>
      <c r="DCD4" s="47"/>
      <c r="DCE4" s="46"/>
      <c r="DCF4" s="46"/>
      <c r="DCG4" s="46"/>
      <c r="DCH4" s="46"/>
      <c r="DCI4" s="46"/>
      <c r="DCL4" s="47"/>
      <c r="DCM4" s="46"/>
      <c r="DCN4" s="46"/>
      <c r="DCO4" s="46"/>
      <c r="DCP4" s="46"/>
      <c r="DCQ4" s="46"/>
      <c r="DCT4" s="47"/>
      <c r="DCU4" s="46"/>
      <c r="DCV4" s="46"/>
      <c r="DCW4" s="46"/>
      <c r="DCX4" s="46"/>
      <c r="DCY4" s="46"/>
      <c r="DDB4" s="47"/>
      <c r="DDC4" s="46"/>
      <c r="DDD4" s="46"/>
      <c r="DDE4" s="46"/>
      <c r="DDF4" s="46"/>
      <c r="DDG4" s="46"/>
      <c r="DDJ4" s="47"/>
      <c r="DDK4" s="46"/>
      <c r="DDL4" s="46"/>
      <c r="DDM4" s="46"/>
      <c r="DDN4" s="46"/>
      <c r="DDO4" s="46"/>
      <c r="DDR4" s="47"/>
      <c r="DDS4" s="46"/>
      <c r="DDT4" s="46"/>
      <c r="DDU4" s="46"/>
      <c r="DDV4" s="46"/>
      <c r="DDW4" s="46"/>
      <c r="DDZ4" s="47"/>
      <c r="DEA4" s="46"/>
      <c r="DEB4" s="46"/>
      <c r="DEC4" s="46"/>
      <c r="DED4" s="46"/>
      <c r="DEE4" s="46"/>
      <c r="DEH4" s="47"/>
      <c r="DEI4" s="46"/>
      <c r="DEJ4" s="46"/>
      <c r="DEK4" s="46"/>
      <c r="DEL4" s="46"/>
      <c r="DEM4" s="46"/>
      <c r="DEP4" s="47"/>
      <c r="DEQ4" s="46"/>
      <c r="DER4" s="46"/>
      <c r="DES4" s="46"/>
      <c r="DET4" s="46"/>
      <c r="DEU4" s="46"/>
      <c r="DEX4" s="47"/>
      <c r="DEY4" s="46"/>
      <c r="DEZ4" s="46"/>
      <c r="DFA4" s="46"/>
      <c r="DFB4" s="46"/>
      <c r="DFC4" s="46"/>
      <c r="DFF4" s="47"/>
      <c r="DFG4" s="46"/>
      <c r="DFH4" s="46"/>
      <c r="DFI4" s="46"/>
      <c r="DFJ4" s="46"/>
      <c r="DFK4" s="46"/>
      <c r="DFN4" s="47"/>
      <c r="DFO4" s="46"/>
      <c r="DFP4" s="46"/>
      <c r="DFQ4" s="46"/>
      <c r="DFR4" s="46"/>
      <c r="DFS4" s="46"/>
      <c r="DFV4" s="47"/>
      <c r="DFW4" s="46"/>
      <c r="DFX4" s="46"/>
      <c r="DFY4" s="46"/>
      <c r="DFZ4" s="46"/>
      <c r="DGA4" s="46"/>
      <c r="DGD4" s="47"/>
      <c r="DGE4" s="46"/>
      <c r="DGF4" s="46"/>
      <c r="DGG4" s="46"/>
      <c r="DGH4" s="46"/>
      <c r="DGI4" s="46"/>
      <c r="DGL4" s="47"/>
      <c r="DGM4" s="46"/>
      <c r="DGN4" s="46"/>
      <c r="DGO4" s="46"/>
      <c r="DGP4" s="46"/>
      <c r="DGQ4" s="46"/>
      <c r="DGT4" s="47"/>
      <c r="DGU4" s="46"/>
      <c r="DGV4" s="46"/>
      <c r="DGW4" s="46"/>
      <c r="DGX4" s="46"/>
      <c r="DGY4" s="46"/>
      <c r="DHB4" s="47"/>
      <c r="DHC4" s="46"/>
      <c r="DHD4" s="46"/>
      <c r="DHE4" s="46"/>
      <c r="DHF4" s="46"/>
      <c r="DHG4" s="46"/>
      <c r="DHJ4" s="47"/>
      <c r="DHK4" s="46"/>
      <c r="DHL4" s="46"/>
      <c r="DHM4" s="46"/>
      <c r="DHN4" s="46"/>
      <c r="DHO4" s="46"/>
      <c r="DHR4" s="47"/>
      <c r="DHS4" s="46"/>
      <c r="DHT4" s="46"/>
      <c r="DHU4" s="46"/>
      <c r="DHV4" s="46"/>
      <c r="DHW4" s="46"/>
      <c r="DHZ4" s="47"/>
      <c r="DIA4" s="46"/>
      <c r="DIB4" s="46"/>
      <c r="DIC4" s="46"/>
      <c r="DID4" s="46"/>
      <c r="DIE4" s="46"/>
      <c r="DIH4" s="47"/>
      <c r="DII4" s="46"/>
      <c r="DIJ4" s="46"/>
      <c r="DIK4" s="46"/>
      <c r="DIL4" s="46"/>
      <c r="DIM4" s="46"/>
      <c r="DIP4" s="47"/>
      <c r="DIQ4" s="46"/>
      <c r="DIR4" s="46"/>
      <c r="DIS4" s="46"/>
      <c r="DIT4" s="46"/>
      <c r="DIU4" s="46"/>
      <c r="DIX4" s="47"/>
      <c r="DIY4" s="46"/>
      <c r="DIZ4" s="46"/>
      <c r="DJA4" s="46"/>
      <c r="DJB4" s="46"/>
      <c r="DJC4" s="46"/>
      <c r="DJF4" s="47"/>
      <c r="DJG4" s="46"/>
      <c r="DJH4" s="46"/>
      <c r="DJI4" s="46"/>
      <c r="DJJ4" s="46"/>
      <c r="DJK4" s="46"/>
      <c r="DJN4" s="47"/>
      <c r="DJO4" s="46"/>
      <c r="DJP4" s="46"/>
      <c r="DJQ4" s="46"/>
      <c r="DJR4" s="46"/>
      <c r="DJS4" s="46"/>
      <c r="DJV4" s="47"/>
      <c r="DJW4" s="46"/>
      <c r="DJX4" s="46"/>
      <c r="DJY4" s="46"/>
      <c r="DJZ4" s="46"/>
      <c r="DKA4" s="46"/>
      <c r="DKD4" s="47"/>
      <c r="DKE4" s="46"/>
      <c r="DKF4" s="46"/>
      <c r="DKG4" s="46"/>
      <c r="DKH4" s="46"/>
      <c r="DKI4" s="46"/>
      <c r="DKL4" s="47"/>
      <c r="DKM4" s="46"/>
      <c r="DKN4" s="46"/>
      <c r="DKO4" s="46"/>
      <c r="DKP4" s="46"/>
      <c r="DKQ4" s="46"/>
      <c r="DKT4" s="47"/>
      <c r="DKU4" s="46"/>
      <c r="DKV4" s="46"/>
      <c r="DKW4" s="46"/>
      <c r="DKX4" s="46"/>
      <c r="DKY4" s="46"/>
      <c r="DLB4" s="47"/>
      <c r="DLC4" s="46"/>
      <c r="DLD4" s="46"/>
      <c r="DLE4" s="46"/>
      <c r="DLF4" s="46"/>
      <c r="DLG4" s="46"/>
      <c r="DLJ4" s="47"/>
      <c r="DLK4" s="46"/>
      <c r="DLL4" s="46"/>
      <c r="DLM4" s="46"/>
      <c r="DLN4" s="46"/>
      <c r="DLO4" s="46"/>
      <c r="DLR4" s="47"/>
      <c r="DLS4" s="46"/>
      <c r="DLT4" s="46"/>
      <c r="DLU4" s="46"/>
      <c r="DLV4" s="46"/>
      <c r="DLW4" s="46"/>
      <c r="DLZ4" s="47"/>
      <c r="DMA4" s="46"/>
      <c r="DMB4" s="46"/>
      <c r="DMC4" s="46"/>
      <c r="DMD4" s="46"/>
      <c r="DME4" s="46"/>
      <c r="DMH4" s="47"/>
      <c r="DMI4" s="46"/>
      <c r="DMJ4" s="46"/>
      <c r="DMK4" s="46"/>
      <c r="DML4" s="46"/>
      <c r="DMM4" s="46"/>
      <c r="DMP4" s="47"/>
      <c r="DMQ4" s="46"/>
      <c r="DMR4" s="46"/>
      <c r="DMS4" s="46"/>
      <c r="DMT4" s="46"/>
      <c r="DMU4" s="46"/>
      <c r="DMX4" s="47"/>
      <c r="DMY4" s="46"/>
      <c r="DMZ4" s="46"/>
      <c r="DNA4" s="46"/>
      <c r="DNB4" s="46"/>
      <c r="DNC4" s="46"/>
      <c r="DNF4" s="47"/>
      <c r="DNG4" s="46"/>
      <c r="DNH4" s="46"/>
      <c r="DNI4" s="46"/>
      <c r="DNJ4" s="46"/>
      <c r="DNK4" s="46"/>
      <c r="DNN4" s="47"/>
      <c r="DNO4" s="46"/>
      <c r="DNP4" s="46"/>
      <c r="DNQ4" s="46"/>
      <c r="DNR4" s="46"/>
      <c r="DNS4" s="46"/>
      <c r="DNV4" s="47"/>
      <c r="DNW4" s="46"/>
      <c r="DNX4" s="46"/>
      <c r="DNY4" s="46"/>
      <c r="DNZ4" s="46"/>
      <c r="DOA4" s="46"/>
      <c r="DOD4" s="47"/>
      <c r="DOE4" s="46"/>
      <c r="DOF4" s="46"/>
      <c r="DOG4" s="46"/>
      <c r="DOH4" s="46"/>
      <c r="DOI4" s="46"/>
      <c r="DOL4" s="47"/>
      <c r="DOM4" s="46"/>
      <c r="DON4" s="46"/>
      <c r="DOO4" s="46"/>
      <c r="DOP4" s="46"/>
      <c r="DOQ4" s="46"/>
      <c r="DOT4" s="47"/>
      <c r="DOU4" s="46"/>
      <c r="DOV4" s="46"/>
      <c r="DOW4" s="46"/>
      <c r="DOX4" s="46"/>
      <c r="DOY4" s="46"/>
      <c r="DPB4" s="47"/>
      <c r="DPC4" s="46"/>
      <c r="DPD4" s="46"/>
      <c r="DPE4" s="46"/>
      <c r="DPF4" s="46"/>
      <c r="DPG4" s="46"/>
      <c r="DPJ4" s="47"/>
      <c r="DPK4" s="46"/>
      <c r="DPL4" s="46"/>
      <c r="DPM4" s="46"/>
      <c r="DPN4" s="46"/>
      <c r="DPO4" s="46"/>
      <c r="DPR4" s="47"/>
      <c r="DPS4" s="46"/>
      <c r="DPT4" s="46"/>
      <c r="DPU4" s="46"/>
      <c r="DPV4" s="46"/>
      <c r="DPW4" s="46"/>
      <c r="DPZ4" s="47"/>
      <c r="DQA4" s="46"/>
      <c r="DQB4" s="46"/>
      <c r="DQC4" s="46"/>
      <c r="DQD4" s="46"/>
      <c r="DQE4" s="46"/>
      <c r="DQH4" s="47"/>
      <c r="DQI4" s="46"/>
      <c r="DQJ4" s="46"/>
      <c r="DQK4" s="46"/>
      <c r="DQL4" s="46"/>
      <c r="DQM4" s="46"/>
      <c r="DQP4" s="47"/>
      <c r="DQQ4" s="46"/>
      <c r="DQR4" s="46"/>
      <c r="DQS4" s="46"/>
      <c r="DQT4" s="46"/>
      <c r="DQU4" s="46"/>
      <c r="DQX4" s="47"/>
      <c r="DQY4" s="46"/>
      <c r="DQZ4" s="46"/>
      <c r="DRA4" s="46"/>
      <c r="DRB4" s="46"/>
      <c r="DRC4" s="46"/>
      <c r="DRF4" s="47"/>
      <c r="DRG4" s="46"/>
      <c r="DRH4" s="46"/>
      <c r="DRI4" s="46"/>
      <c r="DRJ4" s="46"/>
      <c r="DRK4" s="46"/>
      <c r="DRN4" s="47"/>
      <c r="DRO4" s="46"/>
      <c r="DRP4" s="46"/>
      <c r="DRQ4" s="46"/>
      <c r="DRR4" s="46"/>
      <c r="DRS4" s="46"/>
      <c r="DRV4" s="47"/>
      <c r="DRW4" s="46"/>
      <c r="DRX4" s="46"/>
      <c r="DRY4" s="46"/>
      <c r="DRZ4" s="46"/>
      <c r="DSA4" s="46"/>
      <c r="DSD4" s="47"/>
      <c r="DSE4" s="46"/>
      <c r="DSF4" s="46"/>
      <c r="DSG4" s="46"/>
      <c r="DSH4" s="46"/>
      <c r="DSI4" s="46"/>
      <c r="DSL4" s="47"/>
      <c r="DSM4" s="46"/>
      <c r="DSN4" s="46"/>
      <c r="DSO4" s="46"/>
      <c r="DSP4" s="46"/>
      <c r="DSQ4" s="46"/>
      <c r="DST4" s="47"/>
      <c r="DSU4" s="46"/>
      <c r="DSV4" s="46"/>
      <c r="DSW4" s="46"/>
      <c r="DSX4" s="46"/>
      <c r="DSY4" s="46"/>
      <c r="DTB4" s="47"/>
      <c r="DTC4" s="46"/>
      <c r="DTD4" s="46"/>
      <c r="DTE4" s="46"/>
      <c r="DTF4" s="46"/>
      <c r="DTG4" s="46"/>
      <c r="DTJ4" s="47"/>
      <c r="DTK4" s="46"/>
      <c r="DTL4" s="46"/>
      <c r="DTM4" s="46"/>
      <c r="DTN4" s="46"/>
      <c r="DTO4" s="46"/>
      <c r="DTR4" s="47"/>
      <c r="DTS4" s="46"/>
      <c r="DTT4" s="46"/>
      <c r="DTU4" s="46"/>
      <c r="DTV4" s="46"/>
      <c r="DTW4" s="46"/>
      <c r="DTZ4" s="47"/>
      <c r="DUA4" s="46"/>
      <c r="DUB4" s="46"/>
      <c r="DUC4" s="46"/>
      <c r="DUD4" s="46"/>
      <c r="DUE4" s="46"/>
      <c r="DUH4" s="47"/>
      <c r="DUI4" s="46"/>
      <c r="DUJ4" s="46"/>
      <c r="DUK4" s="46"/>
      <c r="DUL4" s="46"/>
      <c r="DUM4" s="46"/>
      <c r="DUP4" s="47"/>
      <c r="DUQ4" s="46"/>
      <c r="DUR4" s="46"/>
      <c r="DUS4" s="46"/>
      <c r="DUT4" s="46"/>
      <c r="DUU4" s="46"/>
      <c r="DUX4" s="47"/>
      <c r="DUY4" s="46"/>
      <c r="DUZ4" s="46"/>
      <c r="DVA4" s="46"/>
      <c r="DVB4" s="46"/>
      <c r="DVC4" s="46"/>
      <c r="DVF4" s="47"/>
      <c r="DVG4" s="46"/>
      <c r="DVH4" s="46"/>
      <c r="DVI4" s="46"/>
      <c r="DVJ4" s="46"/>
      <c r="DVK4" s="46"/>
      <c r="DVN4" s="47"/>
      <c r="DVO4" s="46"/>
      <c r="DVP4" s="46"/>
      <c r="DVQ4" s="46"/>
      <c r="DVR4" s="46"/>
      <c r="DVS4" s="46"/>
      <c r="DVV4" s="47"/>
      <c r="DVW4" s="46"/>
      <c r="DVX4" s="46"/>
      <c r="DVY4" s="46"/>
      <c r="DVZ4" s="46"/>
      <c r="DWA4" s="46"/>
      <c r="DWD4" s="47"/>
      <c r="DWE4" s="46"/>
      <c r="DWF4" s="46"/>
      <c r="DWG4" s="46"/>
      <c r="DWH4" s="46"/>
      <c r="DWI4" s="46"/>
      <c r="DWL4" s="47"/>
      <c r="DWM4" s="46"/>
      <c r="DWN4" s="46"/>
      <c r="DWO4" s="46"/>
      <c r="DWP4" s="46"/>
      <c r="DWQ4" s="46"/>
      <c r="DWT4" s="47"/>
      <c r="DWU4" s="46"/>
      <c r="DWV4" s="46"/>
      <c r="DWW4" s="46"/>
      <c r="DWX4" s="46"/>
      <c r="DWY4" s="46"/>
      <c r="DXB4" s="47"/>
      <c r="DXC4" s="46"/>
      <c r="DXD4" s="46"/>
      <c r="DXE4" s="46"/>
      <c r="DXF4" s="46"/>
      <c r="DXG4" s="46"/>
      <c r="DXJ4" s="47"/>
      <c r="DXK4" s="46"/>
      <c r="DXL4" s="46"/>
      <c r="DXM4" s="46"/>
      <c r="DXN4" s="46"/>
      <c r="DXO4" s="46"/>
      <c r="DXR4" s="47"/>
      <c r="DXS4" s="46"/>
      <c r="DXT4" s="46"/>
      <c r="DXU4" s="46"/>
      <c r="DXV4" s="46"/>
      <c r="DXW4" s="46"/>
      <c r="DXZ4" s="47"/>
      <c r="DYA4" s="46"/>
      <c r="DYB4" s="46"/>
      <c r="DYC4" s="46"/>
      <c r="DYD4" s="46"/>
      <c r="DYE4" s="46"/>
      <c r="DYH4" s="47"/>
      <c r="DYI4" s="46"/>
      <c r="DYJ4" s="46"/>
      <c r="DYK4" s="46"/>
      <c r="DYL4" s="46"/>
      <c r="DYM4" s="46"/>
      <c r="DYP4" s="47"/>
      <c r="DYQ4" s="46"/>
      <c r="DYR4" s="46"/>
      <c r="DYS4" s="46"/>
      <c r="DYT4" s="46"/>
      <c r="DYU4" s="46"/>
      <c r="DYX4" s="47"/>
      <c r="DYY4" s="46"/>
      <c r="DYZ4" s="46"/>
      <c r="DZA4" s="46"/>
      <c r="DZB4" s="46"/>
      <c r="DZC4" s="46"/>
      <c r="DZF4" s="47"/>
      <c r="DZG4" s="46"/>
      <c r="DZH4" s="46"/>
      <c r="DZI4" s="46"/>
      <c r="DZJ4" s="46"/>
      <c r="DZK4" s="46"/>
      <c r="DZN4" s="47"/>
      <c r="DZO4" s="46"/>
      <c r="DZP4" s="46"/>
      <c r="DZQ4" s="46"/>
      <c r="DZR4" s="46"/>
      <c r="DZS4" s="46"/>
      <c r="DZV4" s="47"/>
      <c r="DZW4" s="46"/>
      <c r="DZX4" s="46"/>
      <c r="DZY4" s="46"/>
      <c r="DZZ4" s="46"/>
      <c r="EAA4" s="46"/>
      <c r="EAD4" s="47"/>
      <c r="EAE4" s="46"/>
      <c r="EAF4" s="46"/>
      <c r="EAG4" s="46"/>
      <c r="EAH4" s="46"/>
      <c r="EAI4" s="46"/>
      <c r="EAL4" s="47"/>
      <c r="EAM4" s="46"/>
      <c r="EAN4" s="46"/>
      <c r="EAO4" s="46"/>
      <c r="EAP4" s="46"/>
      <c r="EAQ4" s="46"/>
      <c r="EAT4" s="47"/>
      <c r="EAU4" s="46"/>
      <c r="EAV4" s="46"/>
      <c r="EAW4" s="46"/>
      <c r="EAX4" s="46"/>
      <c r="EAY4" s="46"/>
      <c r="EBB4" s="47"/>
      <c r="EBC4" s="46"/>
      <c r="EBD4" s="46"/>
      <c r="EBE4" s="46"/>
      <c r="EBF4" s="46"/>
      <c r="EBG4" s="46"/>
      <c r="EBJ4" s="47"/>
      <c r="EBK4" s="46"/>
      <c r="EBL4" s="46"/>
      <c r="EBM4" s="46"/>
      <c r="EBN4" s="46"/>
      <c r="EBO4" s="46"/>
      <c r="EBR4" s="47"/>
      <c r="EBS4" s="46"/>
      <c r="EBT4" s="46"/>
      <c r="EBU4" s="46"/>
      <c r="EBV4" s="46"/>
      <c r="EBW4" s="46"/>
      <c r="EBZ4" s="47"/>
      <c r="ECA4" s="46"/>
      <c r="ECB4" s="46"/>
      <c r="ECC4" s="46"/>
      <c r="ECD4" s="46"/>
      <c r="ECE4" s="46"/>
      <c r="ECH4" s="47"/>
      <c r="ECI4" s="46"/>
      <c r="ECJ4" s="46"/>
      <c r="ECK4" s="46"/>
      <c r="ECL4" s="46"/>
      <c r="ECM4" s="46"/>
      <c r="ECP4" s="47"/>
      <c r="ECQ4" s="46"/>
      <c r="ECR4" s="46"/>
      <c r="ECS4" s="46"/>
      <c r="ECT4" s="46"/>
      <c r="ECU4" s="46"/>
      <c r="ECX4" s="47"/>
      <c r="ECY4" s="46"/>
      <c r="ECZ4" s="46"/>
      <c r="EDA4" s="46"/>
      <c r="EDB4" s="46"/>
      <c r="EDC4" s="46"/>
      <c r="EDF4" s="47"/>
      <c r="EDG4" s="46"/>
      <c r="EDH4" s="46"/>
      <c r="EDI4" s="46"/>
      <c r="EDJ4" s="46"/>
      <c r="EDK4" s="46"/>
      <c r="EDN4" s="47"/>
      <c r="EDO4" s="46"/>
      <c r="EDP4" s="46"/>
      <c r="EDQ4" s="46"/>
      <c r="EDR4" s="46"/>
      <c r="EDS4" s="46"/>
      <c r="EDV4" s="47"/>
      <c r="EDW4" s="46"/>
      <c r="EDX4" s="46"/>
      <c r="EDY4" s="46"/>
      <c r="EDZ4" s="46"/>
      <c r="EEA4" s="46"/>
      <c r="EED4" s="47"/>
      <c r="EEE4" s="46"/>
      <c r="EEF4" s="46"/>
      <c r="EEG4" s="46"/>
      <c r="EEH4" s="46"/>
      <c r="EEI4" s="46"/>
      <c r="EEL4" s="47"/>
      <c r="EEM4" s="46"/>
      <c r="EEN4" s="46"/>
      <c r="EEO4" s="46"/>
      <c r="EEP4" s="46"/>
      <c r="EEQ4" s="46"/>
      <c r="EET4" s="47"/>
      <c r="EEU4" s="46"/>
      <c r="EEV4" s="46"/>
      <c r="EEW4" s="46"/>
      <c r="EEX4" s="46"/>
      <c r="EEY4" s="46"/>
      <c r="EFB4" s="47"/>
      <c r="EFC4" s="46"/>
      <c r="EFD4" s="46"/>
      <c r="EFE4" s="46"/>
      <c r="EFF4" s="46"/>
      <c r="EFG4" s="46"/>
      <c r="EFJ4" s="47"/>
      <c r="EFK4" s="46"/>
      <c r="EFL4" s="46"/>
      <c r="EFM4" s="46"/>
      <c r="EFN4" s="46"/>
      <c r="EFO4" s="46"/>
      <c r="EFR4" s="47"/>
      <c r="EFS4" s="46"/>
      <c r="EFT4" s="46"/>
      <c r="EFU4" s="46"/>
      <c r="EFV4" s="46"/>
      <c r="EFW4" s="46"/>
      <c r="EFZ4" s="47"/>
      <c r="EGA4" s="46"/>
      <c r="EGB4" s="46"/>
      <c r="EGC4" s="46"/>
      <c r="EGD4" s="46"/>
      <c r="EGE4" s="46"/>
      <c r="EGH4" s="47"/>
      <c r="EGI4" s="46"/>
      <c r="EGJ4" s="46"/>
      <c r="EGK4" s="46"/>
      <c r="EGL4" s="46"/>
      <c r="EGM4" s="46"/>
      <c r="EGP4" s="47"/>
      <c r="EGQ4" s="46"/>
      <c r="EGR4" s="46"/>
      <c r="EGS4" s="46"/>
      <c r="EGT4" s="46"/>
      <c r="EGU4" s="46"/>
      <c r="EGX4" s="47"/>
      <c r="EGY4" s="46"/>
      <c r="EGZ4" s="46"/>
      <c r="EHA4" s="46"/>
      <c r="EHB4" s="46"/>
      <c r="EHC4" s="46"/>
      <c r="EHF4" s="47"/>
      <c r="EHG4" s="46"/>
      <c r="EHH4" s="46"/>
      <c r="EHI4" s="46"/>
      <c r="EHJ4" s="46"/>
      <c r="EHK4" s="46"/>
      <c r="EHN4" s="47"/>
      <c r="EHO4" s="46"/>
      <c r="EHP4" s="46"/>
      <c r="EHQ4" s="46"/>
      <c r="EHR4" s="46"/>
      <c r="EHS4" s="46"/>
      <c r="EHV4" s="47"/>
      <c r="EHW4" s="46"/>
      <c r="EHX4" s="46"/>
      <c r="EHY4" s="46"/>
      <c r="EHZ4" s="46"/>
      <c r="EIA4" s="46"/>
      <c r="EID4" s="47"/>
      <c r="EIE4" s="46"/>
      <c r="EIF4" s="46"/>
      <c r="EIG4" s="46"/>
      <c r="EIH4" s="46"/>
      <c r="EII4" s="46"/>
      <c r="EIL4" s="47"/>
      <c r="EIM4" s="46"/>
      <c r="EIN4" s="46"/>
      <c r="EIO4" s="46"/>
      <c r="EIP4" s="46"/>
      <c r="EIQ4" s="46"/>
      <c r="EIT4" s="47"/>
      <c r="EIU4" s="46"/>
      <c r="EIV4" s="46"/>
      <c r="EIW4" s="46"/>
      <c r="EIX4" s="46"/>
      <c r="EIY4" s="46"/>
      <c r="EJB4" s="47"/>
      <c r="EJC4" s="46"/>
      <c r="EJD4" s="46"/>
      <c r="EJE4" s="46"/>
      <c r="EJF4" s="46"/>
      <c r="EJG4" s="46"/>
      <c r="EJJ4" s="47"/>
      <c r="EJK4" s="46"/>
      <c r="EJL4" s="46"/>
      <c r="EJM4" s="46"/>
      <c r="EJN4" s="46"/>
      <c r="EJO4" s="46"/>
      <c r="EJR4" s="47"/>
      <c r="EJS4" s="46"/>
      <c r="EJT4" s="46"/>
      <c r="EJU4" s="46"/>
      <c r="EJV4" s="46"/>
      <c r="EJW4" s="46"/>
      <c r="EJZ4" s="47"/>
      <c r="EKA4" s="46"/>
      <c r="EKB4" s="46"/>
      <c r="EKC4" s="46"/>
      <c r="EKD4" s="46"/>
      <c r="EKE4" s="46"/>
      <c r="EKH4" s="47"/>
      <c r="EKI4" s="46"/>
      <c r="EKJ4" s="46"/>
      <c r="EKK4" s="46"/>
      <c r="EKL4" s="46"/>
      <c r="EKM4" s="46"/>
      <c r="EKP4" s="47"/>
      <c r="EKQ4" s="46"/>
      <c r="EKR4" s="46"/>
      <c r="EKS4" s="46"/>
      <c r="EKT4" s="46"/>
      <c r="EKU4" s="46"/>
      <c r="EKX4" s="47"/>
      <c r="EKY4" s="46"/>
      <c r="EKZ4" s="46"/>
      <c r="ELA4" s="46"/>
      <c r="ELB4" s="46"/>
      <c r="ELC4" s="46"/>
      <c r="ELF4" s="47"/>
      <c r="ELG4" s="46"/>
      <c r="ELH4" s="46"/>
      <c r="ELI4" s="46"/>
      <c r="ELJ4" s="46"/>
      <c r="ELK4" s="46"/>
      <c r="ELN4" s="47"/>
      <c r="ELO4" s="46"/>
      <c r="ELP4" s="46"/>
      <c r="ELQ4" s="46"/>
      <c r="ELR4" s="46"/>
      <c r="ELS4" s="46"/>
      <c r="ELV4" s="47"/>
      <c r="ELW4" s="46"/>
      <c r="ELX4" s="46"/>
      <c r="ELY4" s="46"/>
      <c r="ELZ4" s="46"/>
      <c r="EMA4" s="46"/>
      <c r="EMD4" s="47"/>
      <c r="EME4" s="46"/>
      <c r="EMF4" s="46"/>
      <c r="EMG4" s="46"/>
      <c r="EMH4" s="46"/>
      <c r="EMI4" s="46"/>
      <c r="EML4" s="47"/>
      <c r="EMM4" s="46"/>
      <c r="EMN4" s="46"/>
      <c r="EMO4" s="46"/>
      <c r="EMP4" s="46"/>
      <c r="EMQ4" s="46"/>
      <c r="EMT4" s="47"/>
      <c r="EMU4" s="46"/>
      <c r="EMV4" s="46"/>
      <c r="EMW4" s="46"/>
      <c r="EMX4" s="46"/>
      <c r="EMY4" s="46"/>
      <c r="ENB4" s="47"/>
      <c r="ENC4" s="46"/>
      <c r="END4" s="46"/>
      <c r="ENE4" s="46"/>
      <c r="ENF4" s="46"/>
      <c r="ENG4" s="46"/>
      <c r="ENJ4" s="47"/>
      <c r="ENK4" s="46"/>
      <c r="ENL4" s="46"/>
      <c r="ENM4" s="46"/>
      <c r="ENN4" s="46"/>
      <c r="ENO4" s="46"/>
      <c r="ENR4" s="47"/>
      <c r="ENS4" s="46"/>
      <c r="ENT4" s="46"/>
      <c r="ENU4" s="46"/>
      <c r="ENV4" s="46"/>
      <c r="ENW4" s="46"/>
      <c r="ENZ4" s="47"/>
      <c r="EOA4" s="46"/>
      <c r="EOB4" s="46"/>
      <c r="EOC4" s="46"/>
      <c r="EOD4" s="46"/>
      <c r="EOE4" s="46"/>
      <c r="EOH4" s="47"/>
      <c r="EOI4" s="46"/>
      <c r="EOJ4" s="46"/>
      <c r="EOK4" s="46"/>
      <c r="EOL4" s="46"/>
      <c r="EOM4" s="46"/>
      <c r="EOP4" s="47"/>
      <c r="EOQ4" s="46"/>
      <c r="EOR4" s="46"/>
      <c r="EOS4" s="46"/>
      <c r="EOT4" s="46"/>
      <c r="EOU4" s="46"/>
      <c r="EOX4" s="47"/>
      <c r="EOY4" s="46"/>
      <c r="EOZ4" s="46"/>
      <c r="EPA4" s="46"/>
      <c r="EPB4" s="46"/>
      <c r="EPC4" s="46"/>
      <c r="EPF4" s="47"/>
      <c r="EPG4" s="46"/>
      <c r="EPH4" s="46"/>
      <c r="EPI4" s="46"/>
      <c r="EPJ4" s="46"/>
      <c r="EPK4" s="46"/>
      <c r="EPN4" s="47"/>
      <c r="EPO4" s="46"/>
      <c r="EPP4" s="46"/>
      <c r="EPQ4" s="46"/>
      <c r="EPR4" s="46"/>
      <c r="EPS4" s="46"/>
      <c r="EPV4" s="47"/>
      <c r="EPW4" s="46"/>
      <c r="EPX4" s="46"/>
      <c r="EPY4" s="46"/>
      <c r="EPZ4" s="46"/>
      <c r="EQA4" s="46"/>
      <c r="EQD4" s="47"/>
      <c r="EQE4" s="46"/>
      <c r="EQF4" s="46"/>
      <c r="EQG4" s="46"/>
      <c r="EQH4" s="46"/>
      <c r="EQI4" s="46"/>
      <c r="EQL4" s="47"/>
      <c r="EQM4" s="46"/>
      <c r="EQN4" s="46"/>
      <c r="EQO4" s="46"/>
      <c r="EQP4" s="46"/>
      <c r="EQQ4" s="46"/>
      <c r="EQT4" s="47"/>
      <c r="EQU4" s="46"/>
      <c r="EQV4" s="46"/>
      <c r="EQW4" s="46"/>
      <c r="EQX4" s="46"/>
      <c r="EQY4" s="46"/>
      <c r="ERB4" s="47"/>
      <c r="ERC4" s="46"/>
      <c r="ERD4" s="46"/>
      <c r="ERE4" s="46"/>
      <c r="ERF4" s="46"/>
      <c r="ERG4" s="46"/>
      <c r="ERJ4" s="47"/>
      <c r="ERK4" s="46"/>
      <c r="ERL4" s="46"/>
      <c r="ERM4" s="46"/>
      <c r="ERN4" s="46"/>
      <c r="ERO4" s="46"/>
      <c r="ERR4" s="47"/>
      <c r="ERS4" s="46"/>
      <c r="ERT4" s="46"/>
      <c r="ERU4" s="46"/>
      <c r="ERV4" s="46"/>
      <c r="ERW4" s="46"/>
      <c r="ERZ4" s="47"/>
      <c r="ESA4" s="46"/>
      <c r="ESB4" s="46"/>
      <c r="ESC4" s="46"/>
      <c r="ESD4" s="46"/>
      <c r="ESE4" s="46"/>
      <c r="ESH4" s="47"/>
      <c r="ESI4" s="46"/>
      <c r="ESJ4" s="46"/>
      <c r="ESK4" s="46"/>
      <c r="ESL4" s="46"/>
      <c r="ESM4" s="46"/>
      <c r="ESP4" s="47"/>
      <c r="ESQ4" s="46"/>
      <c r="ESR4" s="46"/>
      <c r="ESS4" s="46"/>
      <c r="EST4" s="46"/>
      <c r="ESU4" s="46"/>
      <c r="ESX4" s="47"/>
      <c r="ESY4" s="46"/>
      <c r="ESZ4" s="46"/>
      <c r="ETA4" s="46"/>
      <c r="ETB4" s="46"/>
      <c r="ETC4" s="46"/>
      <c r="ETF4" s="47"/>
      <c r="ETG4" s="46"/>
      <c r="ETH4" s="46"/>
      <c r="ETI4" s="46"/>
      <c r="ETJ4" s="46"/>
      <c r="ETK4" s="46"/>
      <c r="ETN4" s="47"/>
      <c r="ETO4" s="46"/>
      <c r="ETP4" s="46"/>
      <c r="ETQ4" s="46"/>
      <c r="ETR4" s="46"/>
      <c r="ETS4" s="46"/>
      <c r="ETV4" s="47"/>
      <c r="ETW4" s="46"/>
      <c r="ETX4" s="46"/>
      <c r="ETY4" s="46"/>
      <c r="ETZ4" s="46"/>
      <c r="EUA4" s="46"/>
      <c r="EUD4" s="47"/>
      <c r="EUE4" s="46"/>
      <c r="EUF4" s="46"/>
      <c r="EUG4" s="46"/>
      <c r="EUH4" s="46"/>
      <c r="EUI4" s="46"/>
      <c r="EUL4" s="47"/>
      <c r="EUM4" s="46"/>
      <c r="EUN4" s="46"/>
      <c r="EUO4" s="46"/>
      <c r="EUP4" s="46"/>
      <c r="EUQ4" s="46"/>
      <c r="EUT4" s="47"/>
      <c r="EUU4" s="46"/>
      <c r="EUV4" s="46"/>
      <c r="EUW4" s="46"/>
      <c r="EUX4" s="46"/>
      <c r="EUY4" s="46"/>
      <c r="EVB4" s="47"/>
      <c r="EVC4" s="46"/>
      <c r="EVD4" s="46"/>
      <c r="EVE4" s="46"/>
      <c r="EVF4" s="46"/>
      <c r="EVG4" s="46"/>
      <c r="EVJ4" s="47"/>
      <c r="EVK4" s="46"/>
      <c r="EVL4" s="46"/>
      <c r="EVM4" s="46"/>
      <c r="EVN4" s="46"/>
      <c r="EVO4" s="46"/>
      <c r="EVR4" s="47"/>
      <c r="EVS4" s="46"/>
      <c r="EVT4" s="46"/>
      <c r="EVU4" s="46"/>
      <c r="EVV4" s="46"/>
      <c r="EVW4" s="46"/>
      <c r="EVZ4" s="47"/>
      <c r="EWA4" s="46"/>
      <c r="EWB4" s="46"/>
      <c r="EWC4" s="46"/>
      <c r="EWD4" s="46"/>
      <c r="EWE4" s="46"/>
      <c r="EWH4" s="47"/>
      <c r="EWI4" s="46"/>
      <c r="EWJ4" s="46"/>
      <c r="EWK4" s="46"/>
      <c r="EWL4" s="46"/>
      <c r="EWM4" s="46"/>
      <c r="EWP4" s="47"/>
      <c r="EWQ4" s="46"/>
      <c r="EWR4" s="46"/>
      <c r="EWS4" s="46"/>
      <c r="EWT4" s="46"/>
      <c r="EWU4" s="46"/>
      <c r="EWX4" s="47"/>
      <c r="EWY4" s="46"/>
      <c r="EWZ4" s="46"/>
      <c r="EXA4" s="46"/>
      <c r="EXB4" s="46"/>
      <c r="EXC4" s="46"/>
      <c r="EXF4" s="47"/>
      <c r="EXG4" s="46"/>
      <c r="EXH4" s="46"/>
      <c r="EXI4" s="46"/>
      <c r="EXJ4" s="46"/>
      <c r="EXK4" s="46"/>
      <c r="EXN4" s="47"/>
      <c r="EXO4" s="46"/>
      <c r="EXP4" s="46"/>
      <c r="EXQ4" s="46"/>
      <c r="EXR4" s="46"/>
      <c r="EXS4" s="46"/>
      <c r="EXV4" s="47"/>
      <c r="EXW4" s="46"/>
      <c r="EXX4" s="46"/>
      <c r="EXY4" s="46"/>
      <c r="EXZ4" s="46"/>
      <c r="EYA4" s="46"/>
      <c r="EYD4" s="47"/>
      <c r="EYE4" s="46"/>
      <c r="EYF4" s="46"/>
      <c r="EYG4" s="46"/>
      <c r="EYH4" s="46"/>
      <c r="EYI4" s="46"/>
      <c r="EYL4" s="47"/>
      <c r="EYM4" s="46"/>
      <c r="EYN4" s="46"/>
      <c r="EYO4" s="46"/>
      <c r="EYP4" s="46"/>
      <c r="EYQ4" s="46"/>
      <c r="EYT4" s="47"/>
      <c r="EYU4" s="46"/>
      <c r="EYV4" s="46"/>
      <c r="EYW4" s="46"/>
      <c r="EYX4" s="46"/>
      <c r="EYY4" s="46"/>
      <c r="EZB4" s="47"/>
      <c r="EZC4" s="46"/>
      <c r="EZD4" s="46"/>
      <c r="EZE4" s="46"/>
      <c r="EZF4" s="46"/>
      <c r="EZG4" s="46"/>
      <c r="EZJ4" s="47"/>
      <c r="EZK4" s="46"/>
      <c r="EZL4" s="46"/>
      <c r="EZM4" s="46"/>
      <c r="EZN4" s="46"/>
      <c r="EZO4" s="46"/>
      <c r="EZR4" s="47"/>
      <c r="EZS4" s="46"/>
      <c r="EZT4" s="46"/>
      <c r="EZU4" s="46"/>
      <c r="EZV4" s="46"/>
      <c r="EZW4" s="46"/>
      <c r="EZZ4" s="47"/>
      <c r="FAA4" s="46"/>
      <c r="FAB4" s="46"/>
      <c r="FAC4" s="46"/>
      <c r="FAD4" s="46"/>
      <c r="FAE4" s="46"/>
      <c r="FAH4" s="47"/>
      <c r="FAI4" s="46"/>
      <c r="FAJ4" s="46"/>
      <c r="FAK4" s="46"/>
      <c r="FAL4" s="46"/>
      <c r="FAM4" s="46"/>
      <c r="FAP4" s="47"/>
      <c r="FAQ4" s="46"/>
      <c r="FAR4" s="46"/>
      <c r="FAS4" s="46"/>
      <c r="FAT4" s="46"/>
      <c r="FAU4" s="46"/>
      <c r="FAX4" s="47"/>
      <c r="FAY4" s="46"/>
      <c r="FAZ4" s="46"/>
      <c r="FBA4" s="46"/>
      <c r="FBB4" s="46"/>
      <c r="FBC4" s="46"/>
      <c r="FBF4" s="47"/>
      <c r="FBG4" s="46"/>
      <c r="FBH4" s="46"/>
      <c r="FBI4" s="46"/>
      <c r="FBJ4" s="46"/>
      <c r="FBK4" s="46"/>
      <c r="FBN4" s="47"/>
      <c r="FBO4" s="46"/>
      <c r="FBP4" s="46"/>
      <c r="FBQ4" s="46"/>
      <c r="FBR4" s="46"/>
      <c r="FBS4" s="46"/>
      <c r="FBV4" s="47"/>
      <c r="FBW4" s="46"/>
      <c r="FBX4" s="46"/>
      <c r="FBY4" s="46"/>
      <c r="FBZ4" s="46"/>
      <c r="FCA4" s="46"/>
      <c r="FCD4" s="47"/>
      <c r="FCE4" s="46"/>
      <c r="FCF4" s="46"/>
      <c r="FCG4" s="46"/>
      <c r="FCH4" s="46"/>
      <c r="FCI4" s="46"/>
      <c r="FCL4" s="47"/>
      <c r="FCM4" s="46"/>
      <c r="FCN4" s="46"/>
      <c r="FCO4" s="46"/>
      <c r="FCP4" s="46"/>
      <c r="FCQ4" s="46"/>
      <c r="FCT4" s="47"/>
      <c r="FCU4" s="46"/>
      <c r="FCV4" s="46"/>
      <c r="FCW4" s="46"/>
      <c r="FCX4" s="46"/>
      <c r="FCY4" s="46"/>
      <c r="FDB4" s="47"/>
      <c r="FDC4" s="46"/>
      <c r="FDD4" s="46"/>
      <c r="FDE4" s="46"/>
      <c r="FDF4" s="46"/>
      <c r="FDG4" s="46"/>
      <c r="FDJ4" s="47"/>
      <c r="FDK4" s="46"/>
      <c r="FDL4" s="46"/>
      <c r="FDM4" s="46"/>
      <c r="FDN4" s="46"/>
      <c r="FDO4" s="46"/>
      <c r="FDR4" s="47"/>
      <c r="FDS4" s="46"/>
      <c r="FDT4" s="46"/>
      <c r="FDU4" s="46"/>
      <c r="FDV4" s="46"/>
      <c r="FDW4" s="46"/>
      <c r="FDZ4" s="47"/>
      <c r="FEA4" s="46"/>
      <c r="FEB4" s="46"/>
      <c r="FEC4" s="46"/>
      <c r="FED4" s="46"/>
      <c r="FEE4" s="46"/>
      <c r="FEH4" s="47"/>
      <c r="FEI4" s="46"/>
      <c r="FEJ4" s="46"/>
      <c r="FEK4" s="46"/>
      <c r="FEL4" s="46"/>
      <c r="FEM4" s="46"/>
      <c r="FEP4" s="47"/>
      <c r="FEQ4" s="46"/>
      <c r="FER4" s="46"/>
      <c r="FES4" s="46"/>
      <c r="FET4" s="46"/>
      <c r="FEU4" s="46"/>
      <c r="FEX4" s="47"/>
      <c r="FEY4" s="46"/>
      <c r="FEZ4" s="46"/>
      <c r="FFA4" s="46"/>
      <c r="FFB4" s="46"/>
      <c r="FFC4" s="46"/>
      <c r="FFF4" s="47"/>
      <c r="FFG4" s="46"/>
      <c r="FFH4" s="46"/>
      <c r="FFI4" s="46"/>
      <c r="FFJ4" s="46"/>
      <c r="FFK4" s="46"/>
      <c r="FFN4" s="47"/>
      <c r="FFO4" s="46"/>
      <c r="FFP4" s="46"/>
      <c r="FFQ4" s="46"/>
      <c r="FFR4" s="46"/>
      <c r="FFS4" s="46"/>
      <c r="FFV4" s="47"/>
      <c r="FFW4" s="46"/>
      <c r="FFX4" s="46"/>
      <c r="FFY4" s="46"/>
      <c r="FFZ4" s="46"/>
      <c r="FGA4" s="46"/>
      <c r="FGD4" s="47"/>
      <c r="FGE4" s="46"/>
      <c r="FGF4" s="46"/>
      <c r="FGG4" s="46"/>
      <c r="FGH4" s="46"/>
      <c r="FGI4" s="46"/>
      <c r="FGL4" s="47"/>
      <c r="FGM4" s="46"/>
      <c r="FGN4" s="46"/>
      <c r="FGO4" s="46"/>
      <c r="FGP4" s="46"/>
      <c r="FGQ4" s="46"/>
      <c r="FGT4" s="47"/>
      <c r="FGU4" s="46"/>
      <c r="FGV4" s="46"/>
      <c r="FGW4" s="46"/>
      <c r="FGX4" s="46"/>
      <c r="FGY4" s="46"/>
      <c r="FHB4" s="47"/>
      <c r="FHC4" s="46"/>
      <c r="FHD4" s="46"/>
      <c r="FHE4" s="46"/>
      <c r="FHF4" s="46"/>
      <c r="FHG4" s="46"/>
      <c r="FHJ4" s="47"/>
      <c r="FHK4" s="46"/>
      <c r="FHL4" s="46"/>
      <c r="FHM4" s="46"/>
      <c r="FHN4" s="46"/>
      <c r="FHO4" s="46"/>
      <c r="FHR4" s="47"/>
      <c r="FHS4" s="46"/>
      <c r="FHT4" s="46"/>
      <c r="FHU4" s="46"/>
      <c r="FHV4" s="46"/>
      <c r="FHW4" s="46"/>
      <c r="FHZ4" s="47"/>
      <c r="FIA4" s="46"/>
      <c r="FIB4" s="46"/>
      <c r="FIC4" s="46"/>
      <c r="FID4" s="46"/>
      <c r="FIE4" s="46"/>
      <c r="FIH4" s="47"/>
      <c r="FII4" s="46"/>
      <c r="FIJ4" s="46"/>
      <c r="FIK4" s="46"/>
      <c r="FIL4" s="46"/>
      <c r="FIM4" s="46"/>
      <c r="FIP4" s="47"/>
      <c r="FIQ4" s="46"/>
      <c r="FIR4" s="46"/>
      <c r="FIS4" s="46"/>
      <c r="FIT4" s="46"/>
      <c r="FIU4" s="46"/>
      <c r="FIX4" s="47"/>
      <c r="FIY4" s="46"/>
      <c r="FIZ4" s="46"/>
      <c r="FJA4" s="46"/>
      <c r="FJB4" s="46"/>
      <c r="FJC4" s="46"/>
      <c r="FJF4" s="47"/>
      <c r="FJG4" s="46"/>
      <c r="FJH4" s="46"/>
      <c r="FJI4" s="46"/>
      <c r="FJJ4" s="46"/>
      <c r="FJK4" s="46"/>
      <c r="FJN4" s="47"/>
      <c r="FJO4" s="46"/>
      <c r="FJP4" s="46"/>
      <c r="FJQ4" s="46"/>
      <c r="FJR4" s="46"/>
      <c r="FJS4" s="46"/>
      <c r="FJV4" s="47"/>
      <c r="FJW4" s="46"/>
      <c r="FJX4" s="46"/>
      <c r="FJY4" s="46"/>
      <c r="FJZ4" s="46"/>
      <c r="FKA4" s="46"/>
      <c r="FKD4" s="47"/>
      <c r="FKE4" s="46"/>
      <c r="FKF4" s="46"/>
      <c r="FKG4" s="46"/>
      <c r="FKH4" s="46"/>
      <c r="FKI4" s="46"/>
      <c r="FKL4" s="47"/>
      <c r="FKM4" s="46"/>
      <c r="FKN4" s="46"/>
      <c r="FKO4" s="46"/>
      <c r="FKP4" s="46"/>
      <c r="FKQ4" s="46"/>
      <c r="FKT4" s="47"/>
      <c r="FKU4" s="46"/>
      <c r="FKV4" s="46"/>
      <c r="FKW4" s="46"/>
      <c r="FKX4" s="46"/>
      <c r="FKY4" s="46"/>
      <c r="FLB4" s="47"/>
      <c r="FLC4" s="46"/>
      <c r="FLD4" s="46"/>
      <c r="FLE4" s="46"/>
      <c r="FLF4" s="46"/>
      <c r="FLG4" s="46"/>
      <c r="FLJ4" s="47"/>
      <c r="FLK4" s="46"/>
      <c r="FLL4" s="46"/>
      <c r="FLM4" s="46"/>
      <c r="FLN4" s="46"/>
      <c r="FLO4" s="46"/>
      <c r="FLR4" s="47"/>
      <c r="FLS4" s="46"/>
      <c r="FLT4" s="46"/>
      <c r="FLU4" s="46"/>
      <c r="FLV4" s="46"/>
      <c r="FLW4" s="46"/>
      <c r="FLZ4" s="47"/>
      <c r="FMA4" s="46"/>
      <c r="FMB4" s="46"/>
      <c r="FMC4" s="46"/>
      <c r="FMD4" s="46"/>
      <c r="FME4" s="46"/>
      <c r="FMH4" s="47"/>
      <c r="FMI4" s="46"/>
      <c r="FMJ4" s="46"/>
      <c r="FMK4" s="46"/>
      <c r="FML4" s="46"/>
      <c r="FMM4" s="46"/>
      <c r="FMP4" s="47"/>
      <c r="FMQ4" s="46"/>
      <c r="FMR4" s="46"/>
      <c r="FMS4" s="46"/>
      <c r="FMT4" s="46"/>
      <c r="FMU4" s="46"/>
      <c r="FMX4" s="47"/>
      <c r="FMY4" s="46"/>
      <c r="FMZ4" s="46"/>
      <c r="FNA4" s="46"/>
      <c r="FNB4" s="46"/>
      <c r="FNC4" s="46"/>
      <c r="FNF4" s="47"/>
      <c r="FNG4" s="46"/>
      <c r="FNH4" s="46"/>
      <c r="FNI4" s="46"/>
      <c r="FNJ4" s="46"/>
      <c r="FNK4" s="46"/>
      <c r="FNN4" s="47"/>
      <c r="FNO4" s="46"/>
      <c r="FNP4" s="46"/>
      <c r="FNQ4" s="46"/>
      <c r="FNR4" s="46"/>
      <c r="FNS4" s="46"/>
      <c r="FNV4" s="47"/>
      <c r="FNW4" s="46"/>
      <c r="FNX4" s="46"/>
      <c r="FNY4" s="46"/>
      <c r="FNZ4" s="46"/>
      <c r="FOA4" s="46"/>
      <c r="FOD4" s="47"/>
      <c r="FOE4" s="46"/>
      <c r="FOF4" s="46"/>
      <c r="FOG4" s="46"/>
      <c r="FOH4" s="46"/>
      <c r="FOI4" s="46"/>
      <c r="FOL4" s="47"/>
      <c r="FOM4" s="46"/>
      <c r="FON4" s="46"/>
      <c r="FOO4" s="46"/>
      <c r="FOP4" s="46"/>
      <c r="FOQ4" s="46"/>
      <c r="FOT4" s="47"/>
      <c r="FOU4" s="46"/>
      <c r="FOV4" s="46"/>
      <c r="FOW4" s="46"/>
      <c r="FOX4" s="46"/>
      <c r="FOY4" s="46"/>
      <c r="FPB4" s="47"/>
      <c r="FPC4" s="46"/>
      <c r="FPD4" s="46"/>
      <c r="FPE4" s="46"/>
      <c r="FPF4" s="46"/>
      <c r="FPG4" s="46"/>
      <c r="FPJ4" s="47"/>
      <c r="FPK4" s="46"/>
      <c r="FPL4" s="46"/>
      <c r="FPM4" s="46"/>
      <c r="FPN4" s="46"/>
      <c r="FPO4" s="46"/>
      <c r="FPR4" s="47"/>
      <c r="FPS4" s="46"/>
      <c r="FPT4" s="46"/>
      <c r="FPU4" s="46"/>
      <c r="FPV4" s="46"/>
      <c r="FPW4" s="46"/>
      <c r="FPZ4" s="47"/>
      <c r="FQA4" s="46"/>
      <c r="FQB4" s="46"/>
      <c r="FQC4" s="46"/>
      <c r="FQD4" s="46"/>
      <c r="FQE4" s="46"/>
      <c r="FQH4" s="47"/>
      <c r="FQI4" s="46"/>
      <c r="FQJ4" s="46"/>
      <c r="FQK4" s="46"/>
      <c r="FQL4" s="46"/>
      <c r="FQM4" s="46"/>
      <c r="FQP4" s="47"/>
      <c r="FQQ4" s="46"/>
      <c r="FQR4" s="46"/>
      <c r="FQS4" s="46"/>
      <c r="FQT4" s="46"/>
      <c r="FQU4" s="46"/>
      <c r="FQX4" s="47"/>
      <c r="FQY4" s="46"/>
      <c r="FQZ4" s="46"/>
      <c r="FRA4" s="46"/>
      <c r="FRB4" s="46"/>
      <c r="FRC4" s="46"/>
      <c r="FRF4" s="47"/>
      <c r="FRG4" s="46"/>
      <c r="FRH4" s="46"/>
      <c r="FRI4" s="46"/>
      <c r="FRJ4" s="46"/>
      <c r="FRK4" s="46"/>
      <c r="FRN4" s="47"/>
      <c r="FRO4" s="46"/>
      <c r="FRP4" s="46"/>
      <c r="FRQ4" s="46"/>
      <c r="FRR4" s="46"/>
      <c r="FRS4" s="46"/>
      <c r="FRV4" s="47"/>
      <c r="FRW4" s="46"/>
      <c r="FRX4" s="46"/>
      <c r="FRY4" s="46"/>
      <c r="FRZ4" s="46"/>
      <c r="FSA4" s="46"/>
      <c r="FSD4" s="47"/>
      <c r="FSE4" s="46"/>
      <c r="FSF4" s="46"/>
      <c r="FSG4" s="46"/>
      <c r="FSH4" s="46"/>
      <c r="FSI4" s="46"/>
      <c r="FSL4" s="47"/>
      <c r="FSM4" s="46"/>
      <c r="FSN4" s="46"/>
      <c r="FSO4" s="46"/>
      <c r="FSP4" s="46"/>
      <c r="FSQ4" s="46"/>
      <c r="FST4" s="47"/>
      <c r="FSU4" s="46"/>
      <c r="FSV4" s="46"/>
      <c r="FSW4" s="46"/>
      <c r="FSX4" s="46"/>
      <c r="FSY4" s="46"/>
      <c r="FTB4" s="47"/>
      <c r="FTC4" s="46"/>
      <c r="FTD4" s="46"/>
      <c r="FTE4" s="46"/>
      <c r="FTF4" s="46"/>
      <c r="FTG4" s="46"/>
      <c r="FTJ4" s="47"/>
      <c r="FTK4" s="46"/>
      <c r="FTL4" s="46"/>
      <c r="FTM4" s="46"/>
      <c r="FTN4" s="46"/>
      <c r="FTO4" s="46"/>
      <c r="FTR4" s="47"/>
      <c r="FTS4" s="46"/>
      <c r="FTT4" s="46"/>
      <c r="FTU4" s="46"/>
      <c r="FTV4" s="46"/>
      <c r="FTW4" s="46"/>
      <c r="FTZ4" s="47"/>
      <c r="FUA4" s="46"/>
      <c r="FUB4" s="46"/>
      <c r="FUC4" s="46"/>
      <c r="FUD4" s="46"/>
      <c r="FUE4" s="46"/>
      <c r="FUH4" s="47"/>
      <c r="FUI4" s="46"/>
      <c r="FUJ4" s="46"/>
      <c r="FUK4" s="46"/>
      <c r="FUL4" s="46"/>
      <c r="FUM4" s="46"/>
      <c r="FUP4" s="47"/>
      <c r="FUQ4" s="46"/>
      <c r="FUR4" s="46"/>
      <c r="FUS4" s="46"/>
      <c r="FUT4" s="46"/>
      <c r="FUU4" s="46"/>
      <c r="FUX4" s="47"/>
      <c r="FUY4" s="46"/>
      <c r="FUZ4" s="46"/>
      <c r="FVA4" s="46"/>
      <c r="FVB4" s="46"/>
      <c r="FVC4" s="46"/>
      <c r="FVF4" s="47"/>
      <c r="FVG4" s="46"/>
      <c r="FVH4" s="46"/>
      <c r="FVI4" s="46"/>
      <c r="FVJ4" s="46"/>
      <c r="FVK4" s="46"/>
      <c r="FVN4" s="47"/>
      <c r="FVO4" s="46"/>
      <c r="FVP4" s="46"/>
      <c r="FVQ4" s="46"/>
      <c r="FVR4" s="46"/>
      <c r="FVS4" s="46"/>
      <c r="FVV4" s="47"/>
      <c r="FVW4" s="46"/>
      <c r="FVX4" s="46"/>
      <c r="FVY4" s="46"/>
      <c r="FVZ4" s="46"/>
      <c r="FWA4" s="46"/>
      <c r="FWD4" s="47"/>
      <c r="FWE4" s="46"/>
      <c r="FWF4" s="46"/>
      <c r="FWG4" s="46"/>
      <c r="FWH4" s="46"/>
      <c r="FWI4" s="46"/>
      <c r="FWL4" s="47"/>
      <c r="FWM4" s="46"/>
      <c r="FWN4" s="46"/>
      <c r="FWO4" s="46"/>
      <c r="FWP4" s="46"/>
      <c r="FWQ4" s="46"/>
      <c r="FWT4" s="47"/>
      <c r="FWU4" s="46"/>
      <c r="FWV4" s="46"/>
      <c r="FWW4" s="46"/>
      <c r="FWX4" s="46"/>
      <c r="FWY4" s="46"/>
      <c r="FXB4" s="47"/>
      <c r="FXC4" s="46"/>
      <c r="FXD4" s="46"/>
      <c r="FXE4" s="46"/>
      <c r="FXF4" s="46"/>
      <c r="FXG4" s="46"/>
      <c r="FXJ4" s="47"/>
      <c r="FXK4" s="46"/>
      <c r="FXL4" s="46"/>
      <c r="FXM4" s="46"/>
      <c r="FXN4" s="46"/>
      <c r="FXO4" s="46"/>
      <c r="FXR4" s="47"/>
      <c r="FXS4" s="46"/>
      <c r="FXT4" s="46"/>
      <c r="FXU4" s="46"/>
      <c r="FXV4" s="46"/>
      <c r="FXW4" s="46"/>
      <c r="FXZ4" s="47"/>
      <c r="FYA4" s="46"/>
      <c r="FYB4" s="46"/>
      <c r="FYC4" s="46"/>
      <c r="FYD4" s="46"/>
      <c r="FYE4" s="46"/>
      <c r="FYH4" s="47"/>
      <c r="FYI4" s="46"/>
      <c r="FYJ4" s="46"/>
      <c r="FYK4" s="46"/>
      <c r="FYL4" s="46"/>
      <c r="FYM4" s="46"/>
      <c r="FYP4" s="47"/>
      <c r="FYQ4" s="46"/>
      <c r="FYR4" s="46"/>
      <c r="FYS4" s="46"/>
      <c r="FYT4" s="46"/>
      <c r="FYU4" s="46"/>
      <c r="FYX4" s="47"/>
      <c r="FYY4" s="46"/>
      <c r="FYZ4" s="46"/>
      <c r="FZA4" s="46"/>
      <c r="FZB4" s="46"/>
      <c r="FZC4" s="46"/>
      <c r="FZF4" s="47"/>
      <c r="FZG4" s="46"/>
      <c r="FZH4" s="46"/>
      <c r="FZI4" s="46"/>
      <c r="FZJ4" s="46"/>
      <c r="FZK4" s="46"/>
      <c r="FZN4" s="47"/>
      <c r="FZO4" s="46"/>
      <c r="FZP4" s="46"/>
      <c r="FZQ4" s="46"/>
      <c r="FZR4" s="46"/>
      <c r="FZS4" s="46"/>
      <c r="FZV4" s="47"/>
      <c r="FZW4" s="46"/>
      <c r="FZX4" s="46"/>
      <c r="FZY4" s="46"/>
      <c r="FZZ4" s="46"/>
      <c r="GAA4" s="46"/>
      <c r="GAD4" s="47"/>
      <c r="GAE4" s="46"/>
      <c r="GAF4" s="46"/>
      <c r="GAG4" s="46"/>
      <c r="GAH4" s="46"/>
      <c r="GAI4" s="46"/>
      <c r="GAL4" s="47"/>
      <c r="GAM4" s="46"/>
      <c r="GAN4" s="46"/>
      <c r="GAO4" s="46"/>
      <c r="GAP4" s="46"/>
      <c r="GAQ4" s="46"/>
      <c r="GAT4" s="47"/>
      <c r="GAU4" s="46"/>
      <c r="GAV4" s="46"/>
      <c r="GAW4" s="46"/>
      <c r="GAX4" s="46"/>
      <c r="GAY4" s="46"/>
      <c r="GBB4" s="47"/>
      <c r="GBC4" s="46"/>
      <c r="GBD4" s="46"/>
      <c r="GBE4" s="46"/>
      <c r="GBF4" s="46"/>
      <c r="GBG4" s="46"/>
      <c r="GBJ4" s="47"/>
      <c r="GBK4" s="46"/>
      <c r="GBL4" s="46"/>
      <c r="GBM4" s="46"/>
      <c r="GBN4" s="46"/>
      <c r="GBO4" s="46"/>
      <c r="GBR4" s="47"/>
      <c r="GBS4" s="46"/>
      <c r="GBT4" s="46"/>
      <c r="GBU4" s="46"/>
      <c r="GBV4" s="46"/>
      <c r="GBW4" s="46"/>
      <c r="GBZ4" s="47"/>
      <c r="GCA4" s="46"/>
      <c r="GCB4" s="46"/>
      <c r="GCC4" s="46"/>
      <c r="GCD4" s="46"/>
      <c r="GCE4" s="46"/>
      <c r="GCH4" s="47"/>
      <c r="GCI4" s="46"/>
      <c r="GCJ4" s="46"/>
      <c r="GCK4" s="46"/>
      <c r="GCL4" s="46"/>
      <c r="GCM4" s="46"/>
      <c r="GCP4" s="47"/>
      <c r="GCQ4" s="46"/>
      <c r="GCR4" s="46"/>
      <c r="GCS4" s="46"/>
      <c r="GCT4" s="46"/>
      <c r="GCU4" s="46"/>
      <c r="GCX4" s="47"/>
      <c r="GCY4" s="46"/>
      <c r="GCZ4" s="46"/>
      <c r="GDA4" s="46"/>
      <c r="GDB4" s="46"/>
      <c r="GDC4" s="46"/>
      <c r="GDF4" s="47"/>
      <c r="GDG4" s="46"/>
      <c r="GDH4" s="46"/>
      <c r="GDI4" s="46"/>
      <c r="GDJ4" s="46"/>
      <c r="GDK4" s="46"/>
      <c r="GDN4" s="47"/>
      <c r="GDO4" s="46"/>
      <c r="GDP4" s="46"/>
      <c r="GDQ4" s="46"/>
      <c r="GDR4" s="46"/>
      <c r="GDS4" s="46"/>
      <c r="GDV4" s="47"/>
      <c r="GDW4" s="46"/>
      <c r="GDX4" s="46"/>
      <c r="GDY4" s="46"/>
      <c r="GDZ4" s="46"/>
      <c r="GEA4" s="46"/>
      <c r="GED4" s="47"/>
      <c r="GEE4" s="46"/>
      <c r="GEF4" s="46"/>
      <c r="GEG4" s="46"/>
      <c r="GEH4" s="46"/>
      <c r="GEI4" s="46"/>
      <c r="GEL4" s="47"/>
      <c r="GEM4" s="46"/>
      <c r="GEN4" s="46"/>
      <c r="GEO4" s="46"/>
      <c r="GEP4" s="46"/>
      <c r="GEQ4" s="46"/>
      <c r="GET4" s="47"/>
      <c r="GEU4" s="46"/>
      <c r="GEV4" s="46"/>
      <c r="GEW4" s="46"/>
      <c r="GEX4" s="46"/>
      <c r="GEY4" s="46"/>
      <c r="GFB4" s="47"/>
      <c r="GFC4" s="46"/>
      <c r="GFD4" s="46"/>
      <c r="GFE4" s="46"/>
      <c r="GFF4" s="46"/>
      <c r="GFG4" s="46"/>
      <c r="GFJ4" s="47"/>
      <c r="GFK4" s="46"/>
      <c r="GFL4" s="46"/>
      <c r="GFM4" s="46"/>
      <c r="GFN4" s="46"/>
      <c r="GFO4" s="46"/>
      <c r="GFR4" s="47"/>
      <c r="GFS4" s="46"/>
      <c r="GFT4" s="46"/>
      <c r="GFU4" s="46"/>
      <c r="GFV4" s="46"/>
      <c r="GFW4" s="46"/>
      <c r="GFZ4" s="47"/>
      <c r="GGA4" s="46"/>
      <c r="GGB4" s="46"/>
      <c r="GGC4" s="46"/>
      <c r="GGD4" s="46"/>
      <c r="GGE4" s="46"/>
      <c r="GGH4" s="47"/>
      <c r="GGI4" s="46"/>
      <c r="GGJ4" s="46"/>
      <c r="GGK4" s="46"/>
      <c r="GGL4" s="46"/>
      <c r="GGM4" s="46"/>
      <c r="GGP4" s="47"/>
      <c r="GGQ4" s="46"/>
      <c r="GGR4" s="46"/>
      <c r="GGS4" s="46"/>
      <c r="GGT4" s="46"/>
      <c r="GGU4" s="46"/>
      <c r="GGX4" s="47"/>
      <c r="GGY4" s="46"/>
      <c r="GGZ4" s="46"/>
      <c r="GHA4" s="46"/>
      <c r="GHB4" s="46"/>
      <c r="GHC4" s="46"/>
      <c r="GHF4" s="47"/>
      <c r="GHG4" s="46"/>
      <c r="GHH4" s="46"/>
      <c r="GHI4" s="46"/>
      <c r="GHJ4" s="46"/>
      <c r="GHK4" s="46"/>
      <c r="GHN4" s="47"/>
      <c r="GHO4" s="46"/>
      <c r="GHP4" s="46"/>
      <c r="GHQ4" s="46"/>
      <c r="GHR4" s="46"/>
      <c r="GHS4" s="46"/>
      <c r="GHV4" s="47"/>
      <c r="GHW4" s="46"/>
      <c r="GHX4" s="46"/>
      <c r="GHY4" s="46"/>
      <c r="GHZ4" s="46"/>
      <c r="GIA4" s="46"/>
      <c r="GID4" s="47"/>
      <c r="GIE4" s="46"/>
      <c r="GIF4" s="46"/>
      <c r="GIG4" s="46"/>
      <c r="GIH4" s="46"/>
      <c r="GII4" s="46"/>
      <c r="GIL4" s="47"/>
      <c r="GIM4" s="46"/>
      <c r="GIN4" s="46"/>
      <c r="GIO4" s="46"/>
      <c r="GIP4" s="46"/>
      <c r="GIQ4" s="46"/>
      <c r="GIT4" s="47"/>
      <c r="GIU4" s="46"/>
      <c r="GIV4" s="46"/>
      <c r="GIW4" s="46"/>
      <c r="GIX4" s="46"/>
      <c r="GIY4" s="46"/>
      <c r="GJB4" s="47"/>
      <c r="GJC4" s="46"/>
      <c r="GJD4" s="46"/>
      <c r="GJE4" s="46"/>
      <c r="GJF4" s="46"/>
      <c r="GJG4" s="46"/>
      <c r="GJJ4" s="47"/>
      <c r="GJK4" s="46"/>
      <c r="GJL4" s="46"/>
      <c r="GJM4" s="46"/>
      <c r="GJN4" s="46"/>
      <c r="GJO4" s="46"/>
      <c r="GJR4" s="47"/>
      <c r="GJS4" s="46"/>
      <c r="GJT4" s="46"/>
      <c r="GJU4" s="46"/>
      <c r="GJV4" s="46"/>
      <c r="GJW4" s="46"/>
      <c r="GJZ4" s="47"/>
      <c r="GKA4" s="46"/>
      <c r="GKB4" s="46"/>
      <c r="GKC4" s="46"/>
      <c r="GKD4" s="46"/>
      <c r="GKE4" s="46"/>
      <c r="GKH4" s="47"/>
      <c r="GKI4" s="46"/>
      <c r="GKJ4" s="46"/>
      <c r="GKK4" s="46"/>
      <c r="GKL4" s="46"/>
      <c r="GKM4" s="46"/>
      <c r="GKP4" s="47"/>
      <c r="GKQ4" s="46"/>
      <c r="GKR4" s="46"/>
      <c r="GKS4" s="46"/>
      <c r="GKT4" s="46"/>
      <c r="GKU4" s="46"/>
      <c r="GKX4" s="47"/>
      <c r="GKY4" s="46"/>
      <c r="GKZ4" s="46"/>
      <c r="GLA4" s="46"/>
      <c r="GLB4" s="46"/>
      <c r="GLC4" s="46"/>
      <c r="GLF4" s="47"/>
      <c r="GLG4" s="46"/>
      <c r="GLH4" s="46"/>
      <c r="GLI4" s="46"/>
      <c r="GLJ4" s="46"/>
      <c r="GLK4" s="46"/>
      <c r="GLN4" s="47"/>
      <c r="GLO4" s="46"/>
      <c r="GLP4" s="46"/>
      <c r="GLQ4" s="46"/>
      <c r="GLR4" s="46"/>
      <c r="GLS4" s="46"/>
      <c r="GLV4" s="47"/>
      <c r="GLW4" s="46"/>
      <c r="GLX4" s="46"/>
      <c r="GLY4" s="46"/>
      <c r="GLZ4" s="46"/>
      <c r="GMA4" s="46"/>
      <c r="GMD4" s="47"/>
      <c r="GME4" s="46"/>
      <c r="GMF4" s="46"/>
      <c r="GMG4" s="46"/>
      <c r="GMH4" s="46"/>
      <c r="GMI4" s="46"/>
      <c r="GML4" s="47"/>
      <c r="GMM4" s="46"/>
      <c r="GMN4" s="46"/>
      <c r="GMO4" s="46"/>
      <c r="GMP4" s="46"/>
      <c r="GMQ4" s="46"/>
      <c r="GMT4" s="47"/>
      <c r="GMU4" s="46"/>
      <c r="GMV4" s="46"/>
      <c r="GMW4" s="46"/>
      <c r="GMX4" s="46"/>
      <c r="GMY4" s="46"/>
      <c r="GNB4" s="47"/>
      <c r="GNC4" s="46"/>
      <c r="GND4" s="46"/>
      <c r="GNE4" s="46"/>
      <c r="GNF4" s="46"/>
      <c r="GNG4" s="46"/>
      <c r="GNJ4" s="47"/>
      <c r="GNK4" s="46"/>
      <c r="GNL4" s="46"/>
      <c r="GNM4" s="46"/>
      <c r="GNN4" s="46"/>
      <c r="GNO4" s="46"/>
      <c r="GNR4" s="47"/>
      <c r="GNS4" s="46"/>
      <c r="GNT4" s="46"/>
      <c r="GNU4" s="46"/>
      <c r="GNV4" s="46"/>
      <c r="GNW4" s="46"/>
      <c r="GNZ4" s="47"/>
      <c r="GOA4" s="46"/>
      <c r="GOB4" s="46"/>
      <c r="GOC4" s="46"/>
      <c r="GOD4" s="46"/>
      <c r="GOE4" s="46"/>
      <c r="GOH4" s="47"/>
      <c r="GOI4" s="46"/>
      <c r="GOJ4" s="46"/>
      <c r="GOK4" s="46"/>
      <c r="GOL4" s="46"/>
      <c r="GOM4" s="46"/>
      <c r="GOP4" s="47"/>
      <c r="GOQ4" s="46"/>
      <c r="GOR4" s="46"/>
      <c r="GOS4" s="46"/>
      <c r="GOT4" s="46"/>
      <c r="GOU4" s="46"/>
      <c r="GOX4" s="47"/>
      <c r="GOY4" s="46"/>
      <c r="GOZ4" s="46"/>
      <c r="GPA4" s="46"/>
      <c r="GPB4" s="46"/>
      <c r="GPC4" s="46"/>
      <c r="GPF4" s="47"/>
      <c r="GPG4" s="46"/>
      <c r="GPH4" s="46"/>
      <c r="GPI4" s="46"/>
      <c r="GPJ4" s="46"/>
      <c r="GPK4" s="46"/>
      <c r="GPN4" s="47"/>
      <c r="GPO4" s="46"/>
      <c r="GPP4" s="46"/>
      <c r="GPQ4" s="46"/>
      <c r="GPR4" s="46"/>
      <c r="GPS4" s="46"/>
      <c r="GPV4" s="47"/>
      <c r="GPW4" s="46"/>
      <c r="GPX4" s="46"/>
      <c r="GPY4" s="46"/>
      <c r="GPZ4" s="46"/>
      <c r="GQA4" s="46"/>
      <c r="GQD4" s="47"/>
      <c r="GQE4" s="46"/>
      <c r="GQF4" s="46"/>
      <c r="GQG4" s="46"/>
      <c r="GQH4" s="46"/>
      <c r="GQI4" s="46"/>
      <c r="GQL4" s="47"/>
      <c r="GQM4" s="46"/>
      <c r="GQN4" s="46"/>
      <c r="GQO4" s="46"/>
      <c r="GQP4" s="46"/>
      <c r="GQQ4" s="46"/>
      <c r="GQT4" s="47"/>
      <c r="GQU4" s="46"/>
      <c r="GQV4" s="46"/>
      <c r="GQW4" s="46"/>
      <c r="GQX4" s="46"/>
      <c r="GQY4" s="46"/>
      <c r="GRB4" s="47"/>
      <c r="GRC4" s="46"/>
      <c r="GRD4" s="46"/>
      <c r="GRE4" s="46"/>
      <c r="GRF4" s="46"/>
      <c r="GRG4" s="46"/>
      <c r="GRJ4" s="47"/>
      <c r="GRK4" s="46"/>
      <c r="GRL4" s="46"/>
      <c r="GRM4" s="46"/>
      <c r="GRN4" s="46"/>
      <c r="GRO4" s="46"/>
      <c r="GRR4" s="47"/>
      <c r="GRS4" s="46"/>
      <c r="GRT4" s="46"/>
      <c r="GRU4" s="46"/>
      <c r="GRV4" s="46"/>
      <c r="GRW4" s="46"/>
      <c r="GRZ4" s="47"/>
      <c r="GSA4" s="46"/>
      <c r="GSB4" s="46"/>
      <c r="GSC4" s="46"/>
      <c r="GSD4" s="46"/>
      <c r="GSE4" s="46"/>
      <c r="GSH4" s="47"/>
      <c r="GSI4" s="46"/>
      <c r="GSJ4" s="46"/>
      <c r="GSK4" s="46"/>
      <c r="GSL4" s="46"/>
      <c r="GSM4" s="46"/>
      <c r="GSP4" s="47"/>
      <c r="GSQ4" s="46"/>
      <c r="GSR4" s="46"/>
      <c r="GSS4" s="46"/>
      <c r="GST4" s="46"/>
      <c r="GSU4" s="46"/>
      <c r="GSX4" s="47"/>
      <c r="GSY4" s="46"/>
      <c r="GSZ4" s="46"/>
      <c r="GTA4" s="46"/>
      <c r="GTB4" s="46"/>
      <c r="GTC4" s="46"/>
      <c r="GTF4" s="47"/>
      <c r="GTG4" s="46"/>
      <c r="GTH4" s="46"/>
      <c r="GTI4" s="46"/>
      <c r="GTJ4" s="46"/>
      <c r="GTK4" s="46"/>
      <c r="GTN4" s="47"/>
      <c r="GTO4" s="46"/>
      <c r="GTP4" s="46"/>
      <c r="GTQ4" s="46"/>
      <c r="GTR4" s="46"/>
      <c r="GTS4" s="46"/>
      <c r="GTV4" s="47"/>
      <c r="GTW4" s="46"/>
      <c r="GTX4" s="46"/>
      <c r="GTY4" s="46"/>
      <c r="GTZ4" s="46"/>
      <c r="GUA4" s="46"/>
      <c r="GUD4" s="47"/>
      <c r="GUE4" s="46"/>
      <c r="GUF4" s="46"/>
      <c r="GUG4" s="46"/>
      <c r="GUH4" s="46"/>
      <c r="GUI4" s="46"/>
      <c r="GUL4" s="47"/>
      <c r="GUM4" s="46"/>
      <c r="GUN4" s="46"/>
      <c r="GUO4" s="46"/>
      <c r="GUP4" s="46"/>
      <c r="GUQ4" s="46"/>
      <c r="GUT4" s="47"/>
      <c r="GUU4" s="46"/>
      <c r="GUV4" s="46"/>
      <c r="GUW4" s="46"/>
      <c r="GUX4" s="46"/>
      <c r="GUY4" s="46"/>
      <c r="GVB4" s="47"/>
      <c r="GVC4" s="46"/>
      <c r="GVD4" s="46"/>
      <c r="GVE4" s="46"/>
      <c r="GVF4" s="46"/>
      <c r="GVG4" s="46"/>
      <c r="GVJ4" s="47"/>
      <c r="GVK4" s="46"/>
      <c r="GVL4" s="46"/>
      <c r="GVM4" s="46"/>
      <c r="GVN4" s="46"/>
      <c r="GVO4" s="46"/>
      <c r="GVR4" s="47"/>
      <c r="GVS4" s="46"/>
      <c r="GVT4" s="46"/>
      <c r="GVU4" s="46"/>
      <c r="GVV4" s="46"/>
      <c r="GVW4" s="46"/>
      <c r="GVZ4" s="47"/>
      <c r="GWA4" s="46"/>
      <c r="GWB4" s="46"/>
      <c r="GWC4" s="46"/>
      <c r="GWD4" s="46"/>
      <c r="GWE4" s="46"/>
      <c r="GWH4" s="47"/>
      <c r="GWI4" s="46"/>
      <c r="GWJ4" s="46"/>
      <c r="GWK4" s="46"/>
      <c r="GWL4" s="46"/>
      <c r="GWM4" s="46"/>
      <c r="GWP4" s="47"/>
      <c r="GWQ4" s="46"/>
      <c r="GWR4" s="46"/>
      <c r="GWS4" s="46"/>
      <c r="GWT4" s="46"/>
      <c r="GWU4" s="46"/>
      <c r="GWX4" s="47"/>
      <c r="GWY4" s="46"/>
      <c r="GWZ4" s="46"/>
      <c r="GXA4" s="46"/>
      <c r="GXB4" s="46"/>
      <c r="GXC4" s="46"/>
      <c r="GXF4" s="47"/>
      <c r="GXG4" s="46"/>
      <c r="GXH4" s="46"/>
      <c r="GXI4" s="46"/>
      <c r="GXJ4" s="46"/>
      <c r="GXK4" s="46"/>
      <c r="GXN4" s="47"/>
      <c r="GXO4" s="46"/>
      <c r="GXP4" s="46"/>
      <c r="GXQ4" s="46"/>
      <c r="GXR4" s="46"/>
      <c r="GXS4" s="46"/>
      <c r="GXV4" s="47"/>
      <c r="GXW4" s="46"/>
      <c r="GXX4" s="46"/>
      <c r="GXY4" s="46"/>
      <c r="GXZ4" s="46"/>
      <c r="GYA4" s="46"/>
      <c r="GYD4" s="47"/>
      <c r="GYE4" s="46"/>
      <c r="GYF4" s="46"/>
      <c r="GYG4" s="46"/>
      <c r="GYH4" s="46"/>
      <c r="GYI4" s="46"/>
      <c r="GYL4" s="47"/>
      <c r="GYM4" s="46"/>
      <c r="GYN4" s="46"/>
      <c r="GYO4" s="46"/>
      <c r="GYP4" s="46"/>
      <c r="GYQ4" s="46"/>
      <c r="GYT4" s="47"/>
      <c r="GYU4" s="46"/>
      <c r="GYV4" s="46"/>
      <c r="GYW4" s="46"/>
      <c r="GYX4" s="46"/>
      <c r="GYY4" s="46"/>
      <c r="GZB4" s="47"/>
      <c r="GZC4" s="46"/>
      <c r="GZD4" s="46"/>
      <c r="GZE4" s="46"/>
      <c r="GZF4" s="46"/>
      <c r="GZG4" s="46"/>
      <c r="GZJ4" s="47"/>
      <c r="GZK4" s="46"/>
      <c r="GZL4" s="46"/>
      <c r="GZM4" s="46"/>
      <c r="GZN4" s="46"/>
      <c r="GZO4" s="46"/>
      <c r="GZR4" s="47"/>
      <c r="GZS4" s="46"/>
      <c r="GZT4" s="46"/>
      <c r="GZU4" s="46"/>
      <c r="GZV4" s="46"/>
      <c r="GZW4" s="46"/>
      <c r="GZZ4" s="47"/>
      <c r="HAA4" s="46"/>
      <c r="HAB4" s="46"/>
      <c r="HAC4" s="46"/>
      <c r="HAD4" s="46"/>
      <c r="HAE4" s="46"/>
      <c r="HAH4" s="47"/>
      <c r="HAI4" s="46"/>
      <c r="HAJ4" s="46"/>
      <c r="HAK4" s="46"/>
      <c r="HAL4" s="46"/>
      <c r="HAM4" s="46"/>
      <c r="HAP4" s="47"/>
      <c r="HAQ4" s="46"/>
      <c r="HAR4" s="46"/>
      <c r="HAS4" s="46"/>
      <c r="HAT4" s="46"/>
      <c r="HAU4" s="46"/>
      <c r="HAX4" s="47"/>
      <c r="HAY4" s="46"/>
      <c r="HAZ4" s="46"/>
      <c r="HBA4" s="46"/>
      <c r="HBB4" s="46"/>
      <c r="HBC4" s="46"/>
      <c r="HBF4" s="47"/>
      <c r="HBG4" s="46"/>
      <c r="HBH4" s="46"/>
      <c r="HBI4" s="46"/>
      <c r="HBJ4" s="46"/>
      <c r="HBK4" s="46"/>
      <c r="HBN4" s="47"/>
      <c r="HBO4" s="46"/>
      <c r="HBP4" s="46"/>
      <c r="HBQ4" s="46"/>
      <c r="HBR4" s="46"/>
      <c r="HBS4" s="46"/>
      <c r="HBV4" s="47"/>
      <c r="HBW4" s="46"/>
      <c r="HBX4" s="46"/>
      <c r="HBY4" s="46"/>
      <c r="HBZ4" s="46"/>
      <c r="HCA4" s="46"/>
      <c r="HCD4" s="47"/>
      <c r="HCE4" s="46"/>
      <c r="HCF4" s="46"/>
      <c r="HCG4" s="46"/>
      <c r="HCH4" s="46"/>
      <c r="HCI4" s="46"/>
      <c r="HCL4" s="47"/>
      <c r="HCM4" s="46"/>
      <c r="HCN4" s="46"/>
      <c r="HCO4" s="46"/>
      <c r="HCP4" s="46"/>
      <c r="HCQ4" s="46"/>
      <c r="HCT4" s="47"/>
      <c r="HCU4" s="46"/>
      <c r="HCV4" s="46"/>
      <c r="HCW4" s="46"/>
      <c r="HCX4" s="46"/>
      <c r="HCY4" s="46"/>
      <c r="HDB4" s="47"/>
      <c r="HDC4" s="46"/>
      <c r="HDD4" s="46"/>
      <c r="HDE4" s="46"/>
      <c r="HDF4" s="46"/>
      <c r="HDG4" s="46"/>
      <c r="HDJ4" s="47"/>
      <c r="HDK4" s="46"/>
      <c r="HDL4" s="46"/>
      <c r="HDM4" s="46"/>
      <c r="HDN4" s="46"/>
      <c r="HDO4" s="46"/>
      <c r="HDR4" s="47"/>
      <c r="HDS4" s="46"/>
      <c r="HDT4" s="46"/>
      <c r="HDU4" s="46"/>
      <c r="HDV4" s="46"/>
      <c r="HDW4" s="46"/>
      <c r="HDZ4" s="47"/>
      <c r="HEA4" s="46"/>
      <c r="HEB4" s="46"/>
      <c r="HEC4" s="46"/>
      <c r="HED4" s="46"/>
      <c r="HEE4" s="46"/>
      <c r="HEH4" s="47"/>
      <c r="HEI4" s="46"/>
      <c r="HEJ4" s="46"/>
      <c r="HEK4" s="46"/>
      <c r="HEL4" s="46"/>
      <c r="HEM4" s="46"/>
      <c r="HEP4" s="47"/>
      <c r="HEQ4" s="46"/>
      <c r="HER4" s="46"/>
      <c r="HES4" s="46"/>
      <c r="HET4" s="46"/>
      <c r="HEU4" s="46"/>
      <c r="HEX4" s="47"/>
      <c r="HEY4" s="46"/>
      <c r="HEZ4" s="46"/>
      <c r="HFA4" s="46"/>
      <c r="HFB4" s="46"/>
      <c r="HFC4" s="46"/>
      <c r="HFF4" s="47"/>
      <c r="HFG4" s="46"/>
      <c r="HFH4" s="46"/>
      <c r="HFI4" s="46"/>
      <c r="HFJ4" s="46"/>
      <c r="HFK4" s="46"/>
      <c r="HFN4" s="47"/>
      <c r="HFO4" s="46"/>
      <c r="HFP4" s="46"/>
      <c r="HFQ4" s="46"/>
      <c r="HFR4" s="46"/>
      <c r="HFS4" s="46"/>
      <c r="HFV4" s="47"/>
      <c r="HFW4" s="46"/>
      <c r="HFX4" s="46"/>
      <c r="HFY4" s="46"/>
      <c r="HFZ4" s="46"/>
      <c r="HGA4" s="46"/>
      <c r="HGD4" s="47"/>
      <c r="HGE4" s="46"/>
      <c r="HGF4" s="46"/>
      <c r="HGG4" s="46"/>
      <c r="HGH4" s="46"/>
      <c r="HGI4" s="46"/>
      <c r="HGL4" s="47"/>
      <c r="HGM4" s="46"/>
      <c r="HGN4" s="46"/>
      <c r="HGO4" s="46"/>
      <c r="HGP4" s="46"/>
      <c r="HGQ4" s="46"/>
      <c r="HGT4" s="47"/>
      <c r="HGU4" s="46"/>
      <c r="HGV4" s="46"/>
      <c r="HGW4" s="46"/>
      <c r="HGX4" s="46"/>
      <c r="HGY4" s="46"/>
      <c r="HHB4" s="47"/>
      <c r="HHC4" s="46"/>
      <c r="HHD4" s="46"/>
      <c r="HHE4" s="46"/>
      <c r="HHF4" s="46"/>
      <c r="HHG4" s="46"/>
      <c r="HHJ4" s="47"/>
      <c r="HHK4" s="46"/>
      <c r="HHL4" s="46"/>
      <c r="HHM4" s="46"/>
      <c r="HHN4" s="46"/>
      <c r="HHO4" s="46"/>
      <c r="HHR4" s="47"/>
      <c r="HHS4" s="46"/>
      <c r="HHT4" s="46"/>
      <c r="HHU4" s="46"/>
      <c r="HHV4" s="46"/>
      <c r="HHW4" s="46"/>
      <c r="HHZ4" s="47"/>
      <c r="HIA4" s="46"/>
      <c r="HIB4" s="46"/>
      <c r="HIC4" s="46"/>
      <c r="HID4" s="46"/>
      <c r="HIE4" s="46"/>
      <c r="HIH4" s="47"/>
      <c r="HII4" s="46"/>
      <c r="HIJ4" s="46"/>
      <c r="HIK4" s="46"/>
      <c r="HIL4" s="46"/>
      <c r="HIM4" s="46"/>
      <c r="HIP4" s="47"/>
      <c r="HIQ4" s="46"/>
      <c r="HIR4" s="46"/>
      <c r="HIS4" s="46"/>
      <c r="HIT4" s="46"/>
      <c r="HIU4" s="46"/>
      <c r="HIX4" s="47"/>
      <c r="HIY4" s="46"/>
      <c r="HIZ4" s="46"/>
      <c r="HJA4" s="46"/>
      <c r="HJB4" s="46"/>
      <c r="HJC4" s="46"/>
      <c r="HJF4" s="47"/>
      <c r="HJG4" s="46"/>
      <c r="HJH4" s="46"/>
      <c r="HJI4" s="46"/>
      <c r="HJJ4" s="46"/>
      <c r="HJK4" s="46"/>
      <c r="HJN4" s="47"/>
      <c r="HJO4" s="46"/>
      <c r="HJP4" s="46"/>
      <c r="HJQ4" s="46"/>
      <c r="HJR4" s="46"/>
      <c r="HJS4" s="46"/>
      <c r="HJV4" s="47"/>
      <c r="HJW4" s="46"/>
      <c r="HJX4" s="46"/>
      <c r="HJY4" s="46"/>
      <c r="HJZ4" s="46"/>
      <c r="HKA4" s="46"/>
      <c r="HKD4" s="47"/>
      <c r="HKE4" s="46"/>
      <c r="HKF4" s="46"/>
      <c r="HKG4" s="46"/>
      <c r="HKH4" s="46"/>
      <c r="HKI4" s="46"/>
      <c r="HKL4" s="47"/>
      <c r="HKM4" s="46"/>
      <c r="HKN4" s="46"/>
      <c r="HKO4" s="46"/>
      <c r="HKP4" s="46"/>
      <c r="HKQ4" s="46"/>
      <c r="HKT4" s="47"/>
      <c r="HKU4" s="46"/>
      <c r="HKV4" s="46"/>
      <c r="HKW4" s="46"/>
      <c r="HKX4" s="46"/>
      <c r="HKY4" s="46"/>
      <c r="HLB4" s="47"/>
      <c r="HLC4" s="46"/>
      <c r="HLD4" s="46"/>
      <c r="HLE4" s="46"/>
      <c r="HLF4" s="46"/>
      <c r="HLG4" s="46"/>
      <c r="HLJ4" s="47"/>
      <c r="HLK4" s="46"/>
      <c r="HLL4" s="46"/>
      <c r="HLM4" s="46"/>
      <c r="HLN4" s="46"/>
      <c r="HLO4" s="46"/>
      <c r="HLR4" s="47"/>
      <c r="HLS4" s="46"/>
      <c r="HLT4" s="46"/>
      <c r="HLU4" s="46"/>
      <c r="HLV4" s="46"/>
      <c r="HLW4" s="46"/>
      <c r="HLZ4" s="47"/>
      <c r="HMA4" s="46"/>
      <c r="HMB4" s="46"/>
      <c r="HMC4" s="46"/>
      <c r="HMD4" s="46"/>
      <c r="HME4" s="46"/>
      <c r="HMH4" s="47"/>
      <c r="HMI4" s="46"/>
      <c r="HMJ4" s="46"/>
      <c r="HMK4" s="46"/>
      <c r="HML4" s="46"/>
      <c r="HMM4" s="46"/>
      <c r="HMP4" s="47"/>
      <c r="HMQ4" s="46"/>
      <c r="HMR4" s="46"/>
      <c r="HMS4" s="46"/>
      <c r="HMT4" s="46"/>
      <c r="HMU4" s="46"/>
      <c r="HMX4" s="47"/>
      <c r="HMY4" s="46"/>
      <c r="HMZ4" s="46"/>
      <c r="HNA4" s="46"/>
      <c r="HNB4" s="46"/>
      <c r="HNC4" s="46"/>
      <c r="HNF4" s="47"/>
      <c r="HNG4" s="46"/>
      <c r="HNH4" s="46"/>
      <c r="HNI4" s="46"/>
      <c r="HNJ4" s="46"/>
      <c r="HNK4" s="46"/>
      <c r="HNN4" s="47"/>
      <c r="HNO4" s="46"/>
      <c r="HNP4" s="46"/>
      <c r="HNQ4" s="46"/>
      <c r="HNR4" s="46"/>
      <c r="HNS4" s="46"/>
      <c r="HNV4" s="47"/>
      <c r="HNW4" s="46"/>
      <c r="HNX4" s="46"/>
      <c r="HNY4" s="46"/>
      <c r="HNZ4" s="46"/>
      <c r="HOA4" s="46"/>
      <c r="HOD4" s="47"/>
      <c r="HOE4" s="46"/>
      <c r="HOF4" s="46"/>
      <c r="HOG4" s="46"/>
      <c r="HOH4" s="46"/>
      <c r="HOI4" s="46"/>
      <c r="HOL4" s="47"/>
      <c r="HOM4" s="46"/>
      <c r="HON4" s="46"/>
      <c r="HOO4" s="46"/>
      <c r="HOP4" s="46"/>
      <c r="HOQ4" s="46"/>
      <c r="HOT4" s="47"/>
      <c r="HOU4" s="46"/>
      <c r="HOV4" s="46"/>
      <c r="HOW4" s="46"/>
      <c r="HOX4" s="46"/>
      <c r="HOY4" s="46"/>
      <c r="HPB4" s="47"/>
      <c r="HPC4" s="46"/>
      <c r="HPD4" s="46"/>
      <c r="HPE4" s="46"/>
      <c r="HPF4" s="46"/>
      <c r="HPG4" s="46"/>
      <c r="HPJ4" s="47"/>
      <c r="HPK4" s="46"/>
      <c r="HPL4" s="46"/>
      <c r="HPM4" s="46"/>
      <c r="HPN4" s="46"/>
      <c r="HPO4" s="46"/>
      <c r="HPR4" s="47"/>
      <c r="HPS4" s="46"/>
      <c r="HPT4" s="46"/>
      <c r="HPU4" s="46"/>
      <c r="HPV4" s="46"/>
      <c r="HPW4" s="46"/>
      <c r="HPZ4" s="47"/>
      <c r="HQA4" s="46"/>
      <c r="HQB4" s="46"/>
      <c r="HQC4" s="46"/>
      <c r="HQD4" s="46"/>
      <c r="HQE4" s="46"/>
      <c r="HQH4" s="47"/>
      <c r="HQI4" s="46"/>
      <c r="HQJ4" s="46"/>
      <c r="HQK4" s="46"/>
      <c r="HQL4" s="46"/>
      <c r="HQM4" s="46"/>
      <c r="HQP4" s="47"/>
      <c r="HQQ4" s="46"/>
      <c r="HQR4" s="46"/>
      <c r="HQS4" s="46"/>
      <c r="HQT4" s="46"/>
      <c r="HQU4" s="46"/>
      <c r="HQX4" s="47"/>
      <c r="HQY4" s="46"/>
      <c r="HQZ4" s="46"/>
      <c r="HRA4" s="46"/>
      <c r="HRB4" s="46"/>
      <c r="HRC4" s="46"/>
      <c r="HRF4" s="47"/>
      <c r="HRG4" s="46"/>
      <c r="HRH4" s="46"/>
      <c r="HRI4" s="46"/>
      <c r="HRJ4" s="46"/>
      <c r="HRK4" s="46"/>
      <c r="HRN4" s="47"/>
      <c r="HRO4" s="46"/>
      <c r="HRP4" s="46"/>
      <c r="HRQ4" s="46"/>
      <c r="HRR4" s="46"/>
      <c r="HRS4" s="46"/>
      <c r="HRV4" s="47"/>
      <c r="HRW4" s="46"/>
      <c r="HRX4" s="46"/>
      <c r="HRY4" s="46"/>
      <c r="HRZ4" s="46"/>
      <c r="HSA4" s="46"/>
      <c r="HSD4" s="47"/>
      <c r="HSE4" s="46"/>
      <c r="HSF4" s="46"/>
      <c r="HSG4" s="46"/>
      <c r="HSH4" s="46"/>
      <c r="HSI4" s="46"/>
      <c r="HSL4" s="47"/>
      <c r="HSM4" s="46"/>
      <c r="HSN4" s="46"/>
      <c r="HSO4" s="46"/>
      <c r="HSP4" s="46"/>
      <c r="HSQ4" s="46"/>
      <c r="HST4" s="47"/>
      <c r="HSU4" s="46"/>
      <c r="HSV4" s="46"/>
      <c r="HSW4" s="46"/>
      <c r="HSX4" s="46"/>
      <c r="HSY4" s="46"/>
      <c r="HTB4" s="47"/>
      <c r="HTC4" s="46"/>
      <c r="HTD4" s="46"/>
      <c r="HTE4" s="46"/>
      <c r="HTF4" s="46"/>
      <c r="HTG4" s="46"/>
      <c r="HTJ4" s="47"/>
      <c r="HTK4" s="46"/>
      <c r="HTL4" s="46"/>
      <c r="HTM4" s="46"/>
      <c r="HTN4" s="46"/>
      <c r="HTO4" s="46"/>
      <c r="HTR4" s="47"/>
      <c r="HTS4" s="46"/>
      <c r="HTT4" s="46"/>
      <c r="HTU4" s="46"/>
      <c r="HTV4" s="46"/>
      <c r="HTW4" s="46"/>
      <c r="HTZ4" s="47"/>
      <c r="HUA4" s="46"/>
      <c r="HUB4" s="46"/>
      <c r="HUC4" s="46"/>
      <c r="HUD4" s="46"/>
      <c r="HUE4" s="46"/>
      <c r="HUH4" s="47"/>
      <c r="HUI4" s="46"/>
      <c r="HUJ4" s="46"/>
      <c r="HUK4" s="46"/>
      <c r="HUL4" s="46"/>
      <c r="HUM4" s="46"/>
      <c r="HUP4" s="47"/>
      <c r="HUQ4" s="46"/>
      <c r="HUR4" s="46"/>
      <c r="HUS4" s="46"/>
      <c r="HUT4" s="46"/>
      <c r="HUU4" s="46"/>
      <c r="HUX4" s="47"/>
      <c r="HUY4" s="46"/>
      <c r="HUZ4" s="46"/>
      <c r="HVA4" s="46"/>
      <c r="HVB4" s="46"/>
      <c r="HVC4" s="46"/>
      <c r="HVF4" s="47"/>
      <c r="HVG4" s="46"/>
      <c r="HVH4" s="46"/>
      <c r="HVI4" s="46"/>
      <c r="HVJ4" s="46"/>
      <c r="HVK4" s="46"/>
      <c r="HVN4" s="47"/>
      <c r="HVO4" s="46"/>
      <c r="HVP4" s="46"/>
      <c r="HVQ4" s="46"/>
      <c r="HVR4" s="46"/>
      <c r="HVS4" s="46"/>
      <c r="HVV4" s="47"/>
      <c r="HVW4" s="46"/>
      <c r="HVX4" s="46"/>
      <c r="HVY4" s="46"/>
      <c r="HVZ4" s="46"/>
      <c r="HWA4" s="46"/>
      <c r="HWD4" s="47"/>
      <c r="HWE4" s="46"/>
      <c r="HWF4" s="46"/>
      <c r="HWG4" s="46"/>
      <c r="HWH4" s="46"/>
      <c r="HWI4" s="46"/>
      <c r="HWL4" s="47"/>
      <c r="HWM4" s="46"/>
      <c r="HWN4" s="46"/>
      <c r="HWO4" s="46"/>
      <c r="HWP4" s="46"/>
      <c r="HWQ4" s="46"/>
      <c r="HWT4" s="47"/>
      <c r="HWU4" s="46"/>
      <c r="HWV4" s="46"/>
      <c r="HWW4" s="46"/>
      <c r="HWX4" s="46"/>
      <c r="HWY4" s="46"/>
      <c r="HXB4" s="47"/>
      <c r="HXC4" s="46"/>
      <c r="HXD4" s="46"/>
      <c r="HXE4" s="46"/>
      <c r="HXF4" s="46"/>
      <c r="HXG4" s="46"/>
      <c r="HXJ4" s="47"/>
      <c r="HXK4" s="46"/>
      <c r="HXL4" s="46"/>
      <c r="HXM4" s="46"/>
      <c r="HXN4" s="46"/>
      <c r="HXO4" s="46"/>
      <c r="HXR4" s="47"/>
      <c r="HXS4" s="46"/>
      <c r="HXT4" s="46"/>
      <c r="HXU4" s="46"/>
      <c r="HXV4" s="46"/>
      <c r="HXW4" s="46"/>
      <c r="HXZ4" s="47"/>
      <c r="HYA4" s="46"/>
      <c r="HYB4" s="46"/>
      <c r="HYC4" s="46"/>
      <c r="HYD4" s="46"/>
      <c r="HYE4" s="46"/>
      <c r="HYH4" s="47"/>
      <c r="HYI4" s="46"/>
      <c r="HYJ4" s="46"/>
      <c r="HYK4" s="46"/>
      <c r="HYL4" s="46"/>
      <c r="HYM4" s="46"/>
      <c r="HYP4" s="47"/>
      <c r="HYQ4" s="46"/>
      <c r="HYR4" s="46"/>
      <c r="HYS4" s="46"/>
      <c r="HYT4" s="46"/>
      <c r="HYU4" s="46"/>
      <c r="HYX4" s="47"/>
      <c r="HYY4" s="46"/>
      <c r="HYZ4" s="46"/>
      <c r="HZA4" s="46"/>
      <c r="HZB4" s="46"/>
      <c r="HZC4" s="46"/>
      <c r="HZF4" s="47"/>
      <c r="HZG4" s="46"/>
      <c r="HZH4" s="46"/>
      <c r="HZI4" s="46"/>
      <c r="HZJ4" s="46"/>
      <c r="HZK4" s="46"/>
      <c r="HZN4" s="47"/>
      <c r="HZO4" s="46"/>
      <c r="HZP4" s="46"/>
      <c r="HZQ4" s="46"/>
      <c r="HZR4" s="46"/>
      <c r="HZS4" s="46"/>
      <c r="HZV4" s="47"/>
      <c r="HZW4" s="46"/>
      <c r="HZX4" s="46"/>
      <c r="HZY4" s="46"/>
      <c r="HZZ4" s="46"/>
      <c r="IAA4" s="46"/>
      <c r="IAD4" s="47"/>
      <c r="IAE4" s="46"/>
      <c r="IAF4" s="46"/>
      <c r="IAG4" s="46"/>
      <c r="IAH4" s="46"/>
      <c r="IAI4" s="46"/>
      <c r="IAL4" s="47"/>
      <c r="IAM4" s="46"/>
      <c r="IAN4" s="46"/>
      <c r="IAO4" s="46"/>
      <c r="IAP4" s="46"/>
      <c r="IAQ4" s="46"/>
      <c r="IAT4" s="47"/>
      <c r="IAU4" s="46"/>
      <c r="IAV4" s="46"/>
      <c r="IAW4" s="46"/>
      <c r="IAX4" s="46"/>
      <c r="IAY4" s="46"/>
      <c r="IBB4" s="47"/>
      <c r="IBC4" s="46"/>
      <c r="IBD4" s="46"/>
      <c r="IBE4" s="46"/>
      <c r="IBF4" s="46"/>
      <c r="IBG4" s="46"/>
      <c r="IBJ4" s="47"/>
      <c r="IBK4" s="46"/>
      <c r="IBL4" s="46"/>
      <c r="IBM4" s="46"/>
      <c r="IBN4" s="46"/>
      <c r="IBO4" s="46"/>
      <c r="IBR4" s="47"/>
      <c r="IBS4" s="46"/>
      <c r="IBT4" s="46"/>
      <c r="IBU4" s="46"/>
      <c r="IBV4" s="46"/>
      <c r="IBW4" s="46"/>
      <c r="IBZ4" s="47"/>
      <c r="ICA4" s="46"/>
      <c r="ICB4" s="46"/>
      <c r="ICC4" s="46"/>
      <c r="ICD4" s="46"/>
      <c r="ICE4" s="46"/>
      <c r="ICH4" s="47"/>
      <c r="ICI4" s="46"/>
      <c r="ICJ4" s="46"/>
      <c r="ICK4" s="46"/>
      <c r="ICL4" s="46"/>
      <c r="ICM4" s="46"/>
      <c r="ICP4" s="47"/>
      <c r="ICQ4" s="46"/>
      <c r="ICR4" s="46"/>
      <c r="ICS4" s="46"/>
      <c r="ICT4" s="46"/>
      <c r="ICU4" s="46"/>
      <c r="ICX4" s="47"/>
      <c r="ICY4" s="46"/>
      <c r="ICZ4" s="46"/>
      <c r="IDA4" s="46"/>
      <c r="IDB4" s="46"/>
      <c r="IDC4" s="46"/>
      <c r="IDF4" s="47"/>
      <c r="IDG4" s="46"/>
      <c r="IDH4" s="46"/>
      <c r="IDI4" s="46"/>
      <c r="IDJ4" s="46"/>
      <c r="IDK4" s="46"/>
      <c r="IDN4" s="47"/>
      <c r="IDO4" s="46"/>
      <c r="IDP4" s="46"/>
      <c r="IDQ4" s="46"/>
      <c r="IDR4" s="46"/>
      <c r="IDS4" s="46"/>
      <c r="IDV4" s="47"/>
      <c r="IDW4" s="46"/>
      <c r="IDX4" s="46"/>
      <c r="IDY4" s="46"/>
      <c r="IDZ4" s="46"/>
      <c r="IEA4" s="46"/>
      <c r="IED4" s="47"/>
      <c r="IEE4" s="46"/>
      <c r="IEF4" s="46"/>
      <c r="IEG4" s="46"/>
      <c r="IEH4" s="46"/>
      <c r="IEI4" s="46"/>
      <c r="IEL4" s="47"/>
      <c r="IEM4" s="46"/>
      <c r="IEN4" s="46"/>
      <c r="IEO4" s="46"/>
      <c r="IEP4" s="46"/>
      <c r="IEQ4" s="46"/>
      <c r="IET4" s="47"/>
      <c r="IEU4" s="46"/>
      <c r="IEV4" s="46"/>
      <c r="IEW4" s="46"/>
      <c r="IEX4" s="46"/>
      <c r="IEY4" s="46"/>
      <c r="IFB4" s="47"/>
      <c r="IFC4" s="46"/>
      <c r="IFD4" s="46"/>
      <c r="IFE4" s="46"/>
      <c r="IFF4" s="46"/>
      <c r="IFG4" s="46"/>
      <c r="IFJ4" s="47"/>
      <c r="IFK4" s="46"/>
      <c r="IFL4" s="46"/>
      <c r="IFM4" s="46"/>
      <c r="IFN4" s="46"/>
      <c r="IFO4" s="46"/>
      <c r="IFR4" s="47"/>
      <c r="IFS4" s="46"/>
      <c r="IFT4" s="46"/>
      <c r="IFU4" s="46"/>
      <c r="IFV4" s="46"/>
      <c r="IFW4" s="46"/>
      <c r="IFZ4" s="47"/>
      <c r="IGA4" s="46"/>
      <c r="IGB4" s="46"/>
      <c r="IGC4" s="46"/>
      <c r="IGD4" s="46"/>
      <c r="IGE4" s="46"/>
      <c r="IGH4" s="47"/>
      <c r="IGI4" s="46"/>
      <c r="IGJ4" s="46"/>
      <c r="IGK4" s="46"/>
      <c r="IGL4" s="46"/>
      <c r="IGM4" s="46"/>
      <c r="IGP4" s="47"/>
      <c r="IGQ4" s="46"/>
      <c r="IGR4" s="46"/>
      <c r="IGS4" s="46"/>
      <c r="IGT4" s="46"/>
      <c r="IGU4" s="46"/>
      <c r="IGX4" s="47"/>
      <c r="IGY4" s="46"/>
      <c r="IGZ4" s="46"/>
      <c r="IHA4" s="46"/>
      <c r="IHB4" s="46"/>
      <c r="IHC4" s="46"/>
      <c r="IHF4" s="47"/>
      <c r="IHG4" s="46"/>
      <c r="IHH4" s="46"/>
      <c r="IHI4" s="46"/>
      <c r="IHJ4" s="46"/>
      <c r="IHK4" s="46"/>
      <c r="IHN4" s="47"/>
      <c r="IHO4" s="46"/>
      <c r="IHP4" s="46"/>
      <c r="IHQ4" s="46"/>
      <c r="IHR4" s="46"/>
      <c r="IHS4" s="46"/>
      <c r="IHV4" s="47"/>
      <c r="IHW4" s="46"/>
      <c r="IHX4" s="46"/>
      <c r="IHY4" s="46"/>
      <c r="IHZ4" s="46"/>
      <c r="IIA4" s="46"/>
      <c r="IID4" s="47"/>
      <c r="IIE4" s="46"/>
      <c r="IIF4" s="46"/>
      <c r="IIG4" s="46"/>
      <c r="IIH4" s="46"/>
      <c r="III4" s="46"/>
      <c r="IIL4" s="47"/>
      <c r="IIM4" s="46"/>
      <c r="IIN4" s="46"/>
      <c r="IIO4" s="46"/>
      <c r="IIP4" s="46"/>
      <c r="IIQ4" s="46"/>
      <c r="IIT4" s="47"/>
      <c r="IIU4" s="46"/>
      <c r="IIV4" s="46"/>
      <c r="IIW4" s="46"/>
      <c r="IIX4" s="46"/>
      <c r="IIY4" s="46"/>
      <c r="IJB4" s="47"/>
      <c r="IJC4" s="46"/>
      <c r="IJD4" s="46"/>
      <c r="IJE4" s="46"/>
      <c r="IJF4" s="46"/>
      <c r="IJG4" s="46"/>
      <c r="IJJ4" s="47"/>
      <c r="IJK4" s="46"/>
      <c r="IJL4" s="46"/>
      <c r="IJM4" s="46"/>
      <c r="IJN4" s="46"/>
      <c r="IJO4" s="46"/>
      <c r="IJR4" s="47"/>
      <c r="IJS4" s="46"/>
      <c r="IJT4" s="46"/>
      <c r="IJU4" s="46"/>
      <c r="IJV4" s="46"/>
      <c r="IJW4" s="46"/>
      <c r="IJZ4" s="47"/>
      <c r="IKA4" s="46"/>
      <c r="IKB4" s="46"/>
      <c r="IKC4" s="46"/>
      <c r="IKD4" s="46"/>
      <c r="IKE4" s="46"/>
      <c r="IKH4" s="47"/>
      <c r="IKI4" s="46"/>
      <c r="IKJ4" s="46"/>
      <c r="IKK4" s="46"/>
      <c r="IKL4" s="46"/>
      <c r="IKM4" s="46"/>
      <c r="IKP4" s="47"/>
      <c r="IKQ4" s="46"/>
      <c r="IKR4" s="46"/>
      <c r="IKS4" s="46"/>
      <c r="IKT4" s="46"/>
      <c r="IKU4" s="46"/>
      <c r="IKX4" s="47"/>
      <c r="IKY4" s="46"/>
      <c r="IKZ4" s="46"/>
      <c r="ILA4" s="46"/>
      <c r="ILB4" s="46"/>
      <c r="ILC4" s="46"/>
      <c r="ILF4" s="47"/>
      <c r="ILG4" s="46"/>
      <c r="ILH4" s="46"/>
      <c r="ILI4" s="46"/>
      <c r="ILJ4" s="46"/>
      <c r="ILK4" s="46"/>
      <c r="ILN4" s="47"/>
      <c r="ILO4" s="46"/>
      <c r="ILP4" s="46"/>
      <c r="ILQ4" s="46"/>
      <c r="ILR4" s="46"/>
      <c r="ILS4" s="46"/>
      <c r="ILV4" s="47"/>
      <c r="ILW4" s="46"/>
      <c r="ILX4" s="46"/>
      <c r="ILY4" s="46"/>
      <c r="ILZ4" s="46"/>
      <c r="IMA4" s="46"/>
      <c r="IMD4" s="47"/>
      <c r="IME4" s="46"/>
      <c r="IMF4" s="46"/>
      <c r="IMG4" s="46"/>
      <c r="IMH4" s="46"/>
      <c r="IMI4" s="46"/>
      <c r="IML4" s="47"/>
      <c r="IMM4" s="46"/>
      <c r="IMN4" s="46"/>
      <c r="IMO4" s="46"/>
      <c r="IMP4" s="46"/>
      <c r="IMQ4" s="46"/>
      <c r="IMT4" s="47"/>
      <c r="IMU4" s="46"/>
      <c r="IMV4" s="46"/>
      <c r="IMW4" s="46"/>
      <c r="IMX4" s="46"/>
      <c r="IMY4" s="46"/>
      <c r="INB4" s="47"/>
      <c r="INC4" s="46"/>
      <c r="IND4" s="46"/>
      <c r="INE4" s="46"/>
      <c r="INF4" s="46"/>
      <c r="ING4" s="46"/>
      <c r="INJ4" s="47"/>
      <c r="INK4" s="46"/>
      <c r="INL4" s="46"/>
      <c r="INM4" s="46"/>
      <c r="INN4" s="46"/>
      <c r="INO4" s="46"/>
      <c r="INR4" s="47"/>
      <c r="INS4" s="46"/>
      <c r="INT4" s="46"/>
      <c r="INU4" s="46"/>
      <c r="INV4" s="46"/>
      <c r="INW4" s="46"/>
      <c r="INZ4" s="47"/>
      <c r="IOA4" s="46"/>
      <c r="IOB4" s="46"/>
      <c r="IOC4" s="46"/>
      <c r="IOD4" s="46"/>
      <c r="IOE4" s="46"/>
      <c r="IOH4" s="47"/>
      <c r="IOI4" s="46"/>
      <c r="IOJ4" s="46"/>
      <c r="IOK4" s="46"/>
      <c r="IOL4" s="46"/>
      <c r="IOM4" s="46"/>
      <c r="IOP4" s="47"/>
      <c r="IOQ4" s="46"/>
      <c r="IOR4" s="46"/>
      <c r="IOS4" s="46"/>
      <c r="IOT4" s="46"/>
      <c r="IOU4" s="46"/>
      <c r="IOX4" s="47"/>
      <c r="IOY4" s="46"/>
      <c r="IOZ4" s="46"/>
      <c r="IPA4" s="46"/>
      <c r="IPB4" s="46"/>
      <c r="IPC4" s="46"/>
      <c r="IPF4" s="47"/>
      <c r="IPG4" s="46"/>
      <c r="IPH4" s="46"/>
      <c r="IPI4" s="46"/>
      <c r="IPJ4" s="46"/>
      <c r="IPK4" s="46"/>
      <c r="IPN4" s="47"/>
      <c r="IPO4" s="46"/>
      <c r="IPP4" s="46"/>
      <c r="IPQ4" s="46"/>
      <c r="IPR4" s="46"/>
      <c r="IPS4" s="46"/>
      <c r="IPV4" s="47"/>
      <c r="IPW4" s="46"/>
      <c r="IPX4" s="46"/>
      <c r="IPY4" s="46"/>
      <c r="IPZ4" s="46"/>
      <c r="IQA4" s="46"/>
      <c r="IQD4" s="47"/>
      <c r="IQE4" s="46"/>
      <c r="IQF4" s="46"/>
      <c r="IQG4" s="46"/>
      <c r="IQH4" s="46"/>
      <c r="IQI4" s="46"/>
      <c r="IQL4" s="47"/>
      <c r="IQM4" s="46"/>
      <c r="IQN4" s="46"/>
      <c r="IQO4" s="46"/>
      <c r="IQP4" s="46"/>
      <c r="IQQ4" s="46"/>
      <c r="IQT4" s="47"/>
      <c r="IQU4" s="46"/>
      <c r="IQV4" s="46"/>
      <c r="IQW4" s="46"/>
      <c r="IQX4" s="46"/>
      <c r="IQY4" s="46"/>
      <c r="IRB4" s="47"/>
      <c r="IRC4" s="46"/>
      <c r="IRD4" s="46"/>
      <c r="IRE4" s="46"/>
      <c r="IRF4" s="46"/>
      <c r="IRG4" s="46"/>
      <c r="IRJ4" s="47"/>
      <c r="IRK4" s="46"/>
      <c r="IRL4" s="46"/>
      <c r="IRM4" s="46"/>
      <c r="IRN4" s="46"/>
      <c r="IRO4" s="46"/>
      <c r="IRR4" s="47"/>
      <c r="IRS4" s="46"/>
      <c r="IRT4" s="46"/>
      <c r="IRU4" s="46"/>
      <c r="IRV4" s="46"/>
      <c r="IRW4" s="46"/>
      <c r="IRZ4" s="47"/>
      <c r="ISA4" s="46"/>
      <c r="ISB4" s="46"/>
      <c r="ISC4" s="46"/>
      <c r="ISD4" s="46"/>
      <c r="ISE4" s="46"/>
      <c r="ISH4" s="47"/>
      <c r="ISI4" s="46"/>
      <c r="ISJ4" s="46"/>
      <c r="ISK4" s="46"/>
      <c r="ISL4" s="46"/>
      <c r="ISM4" s="46"/>
      <c r="ISP4" s="47"/>
      <c r="ISQ4" s="46"/>
      <c r="ISR4" s="46"/>
      <c r="ISS4" s="46"/>
      <c r="IST4" s="46"/>
      <c r="ISU4" s="46"/>
      <c r="ISX4" s="47"/>
      <c r="ISY4" s="46"/>
      <c r="ISZ4" s="46"/>
      <c r="ITA4" s="46"/>
      <c r="ITB4" s="46"/>
      <c r="ITC4" s="46"/>
      <c r="ITF4" s="47"/>
      <c r="ITG4" s="46"/>
      <c r="ITH4" s="46"/>
      <c r="ITI4" s="46"/>
      <c r="ITJ4" s="46"/>
      <c r="ITK4" s="46"/>
      <c r="ITN4" s="47"/>
      <c r="ITO4" s="46"/>
      <c r="ITP4" s="46"/>
      <c r="ITQ4" s="46"/>
      <c r="ITR4" s="46"/>
      <c r="ITS4" s="46"/>
      <c r="ITV4" s="47"/>
      <c r="ITW4" s="46"/>
      <c r="ITX4" s="46"/>
      <c r="ITY4" s="46"/>
      <c r="ITZ4" s="46"/>
      <c r="IUA4" s="46"/>
      <c r="IUD4" s="47"/>
      <c r="IUE4" s="46"/>
      <c r="IUF4" s="46"/>
      <c r="IUG4" s="46"/>
      <c r="IUH4" s="46"/>
      <c r="IUI4" s="46"/>
      <c r="IUL4" s="47"/>
      <c r="IUM4" s="46"/>
      <c r="IUN4" s="46"/>
      <c r="IUO4" s="46"/>
      <c r="IUP4" s="46"/>
      <c r="IUQ4" s="46"/>
      <c r="IUT4" s="47"/>
      <c r="IUU4" s="46"/>
      <c r="IUV4" s="46"/>
      <c r="IUW4" s="46"/>
      <c r="IUX4" s="46"/>
      <c r="IUY4" s="46"/>
      <c r="IVB4" s="47"/>
      <c r="IVC4" s="46"/>
      <c r="IVD4" s="46"/>
      <c r="IVE4" s="46"/>
      <c r="IVF4" s="46"/>
      <c r="IVG4" s="46"/>
      <c r="IVJ4" s="47"/>
      <c r="IVK4" s="46"/>
      <c r="IVL4" s="46"/>
      <c r="IVM4" s="46"/>
      <c r="IVN4" s="46"/>
      <c r="IVO4" s="46"/>
      <c r="IVR4" s="47"/>
      <c r="IVS4" s="46"/>
      <c r="IVT4" s="46"/>
      <c r="IVU4" s="46"/>
      <c r="IVV4" s="46"/>
      <c r="IVW4" s="46"/>
      <c r="IVZ4" s="47"/>
      <c r="IWA4" s="46"/>
      <c r="IWB4" s="46"/>
      <c r="IWC4" s="46"/>
      <c r="IWD4" s="46"/>
      <c r="IWE4" s="46"/>
      <c r="IWH4" s="47"/>
      <c r="IWI4" s="46"/>
      <c r="IWJ4" s="46"/>
      <c r="IWK4" s="46"/>
      <c r="IWL4" s="46"/>
      <c r="IWM4" s="46"/>
      <c r="IWP4" s="47"/>
      <c r="IWQ4" s="46"/>
      <c r="IWR4" s="46"/>
      <c r="IWS4" s="46"/>
      <c r="IWT4" s="46"/>
      <c r="IWU4" s="46"/>
      <c r="IWX4" s="47"/>
      <c r="IWY4" s="46"/>
      <c r="IWZ4" s="46"/>
      <c r="IXA4" s="46"/>
      <c r="IXB4" s="46"/>
      <c r="IXC4" s="46"/>
      <c r="IXF4" s="47"/>
      <c r="IXG4" s="46"/>
      <c r="IXH4" s="46"/>
      <c r="IXI4" s="46"/>
      <c r="IXJ4" s="46"/>
      <c r="IXK4" s="46"/>
      <c r="IXN4" s="47"/>
      <c r="IXO4" s="46"/>
      <c r="IXP4" s="46"/>
      <c r="IXQ4" s="46"/>
      <c r="IXR4" s="46"/>
      <c r="IXS4" s="46"/>
      <c r="IXV4" s="47"/>
      <c r="IXW4" s="46"/>
      <c r="IXX4" s="46"/>
      <c r="IXY4" s="46"/>
      <c r="IXZ4" s="46"/>
      <c r="IYA4" s="46"/>
      <c r="IYD4" s="47"/>
      <c r="IYE4" s="46"/>
      <c r="IYF4" s="46"/>
      <c r="IYG4" s="46"/>
      <c r="IYH4" s="46"/>
      <c r="IYI4" s="46"/>
      <c r="IYL4" s="47"/>
      <c r="IYM4" s="46"/>
      <c r="IYN4" s="46"/>
      <c r="IYO4" s="46"/>
      <c r="IYP4" s="46"/>
      <c r="IYQ4" s="46"/>
      <c r="IYT4" s="47"/>
      <c r="IYU4" s="46"/>
      <c r="IYV4" s="46"/>
      <c r="IYW4" s="46"/>
      <c r="IYX4" s="46"/>
      <c r="IYY4" s="46"/>
      <c r="IZB4" s="47"/>
      <c r="IZC4" s="46"/>
      <c r="IZD4" s="46"/>
      <c r="IZE4" s="46"/>
      <c r="IZF4" s="46"/>
      <c r="IZG4" s="46"/>
      <c r="IZJ4" s="47"/>
      <c r="IZK4" s="46"/>
      <c r="IZL4" s="46"/>
      <c r="IZM4" s="46"/>
      <c r="IZN4" s="46"/>
      <c r="IZO4" s="46"/>
      <c r="IZR4" s="47"/>
      <c r="IZS4" s="46"/>
      <c r="IZT4" s="46"/>
      <c r="IZU4" s="46"/>
      <c r="IZV4" s="46"/>
      <c r="IZW4" s="46"/>
      <c r="IZZ4" s="47"/>
      <c r="JAA4" s="46"/>
      <c r="JAB4" s="46"/>
      <c r="JAC4" s="46"/>
      <c r="JAD4" s="46"/>
      <c r="JAE4" s="46"/>
      <c r="JAH4" s="47"/>
      <c r="JAI4" s="46"/>
      <c r="JAJ4" s="46"/>
      <c r="JAK4" s="46"/>
      <c r="JAL4" s="46"/>
      <c r="JAM4" s="46"/>
      <c r="JAP4" s="47"/>
      <c r="JAQ4" s="46"/>
      <c r="JAR4" s="46"/>
      <c r="JAS4" s="46"/>
      <c r="JAT4" s="46"/>
      <c r="JAU4" s="46"/>
      <c r="JAX4" s="47"/>
      <c r="JAY4" s="46"/>
      <c r="JAZ4" s="46"/>
      <c r="JBA4" s="46"/>
      <c r="JBB4" s="46"/>
      <c r="JBC4" s="46"/>
      <c r="JBF4" s="47"/>
      <c r="JBG4" s="46"/>
      <c r="JBH4" s="46"/>
      <c r="JBI4" s="46"/>
      <c r="JBJ4" s="46"/>
      <c r="JBK4" s="46"/>
      <c r="JBN4" s="47"/>
      <c r="JBO4" s="46"/>
      <c r="JBP4" s="46"/>
      <c r="JBQ4" s="46"/>
      <c r="JBR4" s="46"/>
      <c r="JBS4" s="46"/>
      <c r="JBV4" s="47"/>
      <c r="JBW4" s="46"/>
      <c r="JBX4" s="46"/>
      <c r="JBY4" s="46"/>
      <c r="JBZ4" s="46"/>
      <c r="JCA4" s="46"/>
      <c r="JCD4" s="47"/>
      <c r="JCE4" s="46"/>
      <c r="JCF4" s="46"/>
      <c r="JCG4" s="46"/>
      <c r="JCH4" s="46"/>
      <c r="JCI4" s="46"/>
      <c r="JCL4" s="47"/>
      <c r="JCM4" s="46"/>
      <c r="JCN4" s="46"/>
      <c r="JCO4" s="46"/>
      <c r="JCP4" s="46"/>
      <c r="JCQ4" s="46"/>
      <c r="JCT4" s="47"/>
      <c r="JCU4" s="46"/>
      <c r="JCV4" s="46"/>
      <c r="JCW4" s="46"/>
      <c r="JCX4" s="46"/>
      <c r="JCY4" s="46"/>
      <c r="JDB4" s="47"/>
      <c r="JDC4" s="46"/>
      <c r="JDD4" s="46"/>
      <c r="JDE4" s="46"/>
      <c r="JDF4" s="46"/>
      <c r="JDG4" s="46"/>
      <c r="JDJ4" s="47"/>
      <c r="JDK4" s="46"/>
      <c r="JDL4" s="46"/>
      <c r="JDM4" s="46"/>
      <c r="JDN4" s="46"/>
      <c r="JDO4" s="46"/>
      <c r="JDR4" s="47"/>
      <c r="JDS4" s="46"/>
      <c r="JDT4" s="46"/>
      <c r="JDU4" s="46"/>
      <c r="JDV4" s="46"/>
      <c r="JDW4" s="46"/>
      <c r="JDZ4" s="47"/>
      <c r="JEA4" s="46"/>
      <c r="JEB4" s="46"/>
      <c r="JEC4" s="46"/>
      <c r="JED4" s="46"/>
      <c r="JEE4" s="46"/>
      <c r="JEH4" s="47"/>
      <c r="JEI4" s="46"/>
      <c r="JEJ4" s="46"/>
      <c r="JEK4" s="46"/>
      <c r="JEL4" s="46"/>
      <c r="JEM4" s="46"/>
      <c r="JEP4" s="47"/>
      <c r="JEQ4" s="46"/>
      <c r="JER4" s="46"/>
      <c r="JES4" s="46"/>
      <c r="JET4" s="46"/>
      <c r="JEU4" s="46"/>
      <c r="JEX4" s="47"/>
      <c r="JEY4" s="46"/>
      <c r="JEZ4" s="46"/>
      <c r="JFA4" s="46"/>
      <c r="JFB4" s="46"/>
      <c r="JFC4" s="46"/>
      <c r="JFF4" s="47"/>
      <c r="JFG4" s="46"/>
      <c r="JFH4" s="46"/>
      <c r="JFI4" s="46"/>
      <c r="JFJ4" s="46"/>
      <c r="JFK4" s="46"/>
      <c r="JFN4" s="47"/>
      <c r="JFO4" s="46"/>
      <c r="JFP4" s="46"/>
      <c r="JFQ4" s="46"/>
      <c r="JFR4" s="46"/>
      <c r="JFS4" s="46"/>
      <c r="JFV4" s="47"/>
      <c r="JFW4" s="46"/>
      <c r="JFX4" s="46"/>
      <c r="JFY4" s="46"/>
      <c r="JFZ4" s="46"/>
      <c r="JGA4" s="46"/>
      <c r="JGD4" s="47"/>
      <c r="JGE4" s="46"/>
      <c r="JGF4" s="46"/>
      <c r="JGG4" s="46"/>
      <c r="JGH4" s="46"/>
      <c r="JGI4" s="46"/>
      <c r="JGL4" s="47"/>
      <c r="JGM4" s="46"/>
      <c r="JGN4" s="46"/>
      <c r="JGO4" s="46"/>
      <c r="JGP4" s="46"/>
      <c r="JGQ4" s="46"/>
      <c r="JGT4" s="47"/>
      <c r="JGU4" s="46"/>
      <c r="JGV4" s="46"/>
      <c r="JGW4" s="46"/>
      <c r="JGX4" s="46"/>
      <c r="JGY4" s="46"/>
      <c r="JHB4" s="47"/>
      <c r="JHC4" s="46"/>
      <c r="JHD4" s="46"/>
      <c r="JHE4" s="46"/>
      <c r="JHF4" s="46"/>
      <c r="JHG4" s="46"/>
      <c r="JHJ4" s="47"/>
      <c r="JHK4" s="46"/>
      <c r="JHL4" s="46"/>
      <c r="JHM4" s="46"/>
      <c r="JHN4" s="46"/>
      <c r="JHO4" s="46"/>
      <c r="JHR4" s="47"/>
      <c r="JHS4" s="46"/>
      <c r="JHT4" s="46"/>
      <c r="JHU4" s="46"/>
      <c r="JHV4" s="46"/>
      <c r="JHW4" s="46"/>
      <c r="JHZ4" s="47"/>
      <c r="JIA4" s="46"/>
      <c r="JIB4" s="46"/>
      <c r="JIC4" s="46"/>
      <c r="JID4" s="46"/>
      <c r="JIE4" s="46"/>
      <c r="JIH4" s="47"/>
      <c r="JII4" s="46"/>
      <c r="JIJ4" s="46"/>
      <c r="JIK4" s="46"/>
      <c r="JIL4" s="46"/>
      <c r="JIM4" s="46"/>
      <c r="JIP4" s="47"/>
      <c r="JIQ4" s="46"/>
      <c r="JIR4" s="46"/>
      <c r="JIS4" s="46"/>
      <c r="JIT4" s="46"/>
      <c r="JIU4" s="46"/>
      <c r="JIX4" s="47"/>
      <c r="JIY4" s="46"/>
      <c r="JIZ4" s="46"/>
      <c r="JJA4" s="46"/>
      <c r="JJB4" s="46"/>
      <c r="JJC4" s="46"/>
      <c r="JJF4" s="47"/>
      <c r="JJG4" s="46"/>
      <c r="JJH4" s="46"/>
      <c r="JJI4" s="46"/>
      <c r="JJJ4" s="46"/>
      <c r="JJK4" s="46"/>
      <c r="JJN4" s="47"/>
      <c r="JJO4" s="46"/>
      <c r="JJP4" s="46"/>
      <c r="JJQ4" s="46"/>
      <c r="JJR4" s="46"/>
      <c r="JJS4" s="46"/>
      <c r="JJV4" s="47"/>
      <c r="JJW4" s="46"/>
      <c r="JJX4" s="46"/>
      <c r="JJY4" s="46"/>
      <c r="JJZ4" s="46"/>
      <c r="JKA4" s="46"/>
      <c r="JKD4" s="47"/>
      <c r="JKE4" s="46"/>
      <c r="JKF4" s="46"/>
      <c r="JKG4" s="46"/>
      <c r="JKH4" s="46"/>
      <c r="JKI4" s="46"/>
      <c r="JKL4" s="47"/>
      <c r="JKM4" s="46"/>
      <c r="JKN4" s="46"/>
      <c r="JKO4" s="46"/>
      <c r="JKP4" s="46"/>
      <c r="JKQ4" s="46"/>
      <c r="JKT4" s="47"/>
      <c r="JKU4" s="46"/>
      <c r="JKV4" s="46"/>
      <c r="JKW4" s="46"/>
      <c r="JKX4" s="46"/>
      <c r="JKY4" s="46"/>
      <c r="JLB4" s="47"/>
      <c r="JLC4" s="46"/>
      <c r="JLD4" s="46"/>
      <c r="JLE4" s="46"/>
      <c r="JLF4" s="46"/>
      <c r="JLG4" s="46"/>
      <c r="JLJ4" s="47"/>
      <c r="JLK4" s="46"/>
      <c r="JLL4" s="46"/>
      <c r="JLM4" s="46"/>
      <c r="JLN4" s="46"/>
      <c r="JLO4" s="46"/>
      <c r="JLR4" s="47"/>
      <c r="JLS4" s="46"/>
      <c r="JLT4" s="46"/>
      <c r="JLU4" s="46"/>
      <c r="JLV4" s="46"/>
      <c r="JLW4" s="46"/>
      <c r="JLZ4" s="47"/>
      <c r="JMA4" s="46"/>
      <c r="JMB4" s="46"/>
      <c r="JMC4" s="46"/>
      <c r="JMD4" s="46"/>
      <c r="JME4" s="46"/>
      <c r="JMH4" s="47"/>
      <c r="JMI4" s="46"/>
      <c r="JMJ4" s="46"/>
      <c r="JMK4" s="46"/>
      <c r="JML4" s="46"/>
      <c r="JMM4" s="46"/>
      <c r="JMP4" s="47"/>
      <c r="JMQ4" s="46"/>
      <c r="JMR4" s="46"/>
      <c r="JMS4" s="46"/>
      <c r="JMT4" s="46"/>
      <c r="JMU4" s="46"/>
      <c r="JMX4" s="47"/>
      <c r="JMY4" s="46"/>
      <c r="JMZ4" s="46"/>
      <c r="JNA4" s="46"/>
      <c r="JNB4" s="46"/>
      <c r="JNC4" s="46"/>
      <c r="JNF4" s="47"/>
      <c r="JNG4" s="46"/>
      <c r="JNH4" s="46"/>
      <c r="JNI4" s="46"/>
      <c r="JNJ4" s="46"/>
      <c r="JNK4" s="46"/>
      <c r="JNN4" s="47"/>
      <c r="JNO4" s="46"/>
      <c r="JNP4" s="46"/>
      <c r="JNQ4" s="46"/>
      <c r="JNR4" s="46"/>
      <c r="JNS4" s="46"/>
      <c r="JNV4" s="47"/>
      <c r="JNW4" s="46"/>
      <c r="JNX4" s="46"/>
      <c r="JNY4" s="46"/>
      <c r="JNZ4" s="46"/>
      <c r="JOA4" s="46"/>
      <c r="JOD4" s="47"/>
      <c r="JOE4" s="46"/>
      <c r="JOF4" s="46"/>
      <c r="JOG4" s="46"/>
      <c r="JOH4" s="46"/>
      <c r="JOI4" s="46"/>
      <c r="JOL4" s="47"/>
      <c r="JOM4" s="46"/>
      <c r="JON4" s="46"/>
      <c r="JOO4" s="46"/>
      <c r="JOP4" s="46"/>
      <c r="JOQ4" s="46"/>
      <c r="JOT4" s="47"/>
      <c r="JOU4" s="46"/>
      <c r="JOV4" s="46"/>
      <c r="JOW4" s="46"/>
      <c r="JOX4" s="46"/>
      <c r="JOY4" s="46"/>
      <c r="JPB4" s="47"/>
      <c r="JPC4" s="46"/>
      <c r="JPD4" s="46"/>
      <c r="JPE4" s="46"/>
      <c r="JPF4" s="46"/>
      <c r="JPG4" s="46"/>
      <c r="JPJ4" s="47"/>
      <c r="JPK4" s="46"/>
      <c r="JPL4" s="46"/>
      <c r="JPM4" s="46"/>
      <c r="JPN4" s="46"/>
      <c r="JPO4" s="46"/>
      <c r="JPR4" s="47"/>
      <c r="JPS4" s="46"/>
      <c r="JPT4" s="46"/>
      <c r="JPU4" s="46"/>
      <c r="JPV4" s="46"/>
      <c r="JPW4" s="46"/>
      <c r="JPZ4" s="47"/>
      <c r="JQA4" s="46"/>
      <c r="JQB4" s="46"/>
      <c r="JQC4" s="46"/>
      <c r="JQD4" s="46"/>
      <c r="JQE4" s="46"/>
      <c r="JQH4" s="47"/>
      <c r="JQI4" s="46"/>
      <c r="JQJ4" s="46"/>
      <c r="JQK4" s="46"/>
      <c r="JQL4" s="46"/>
      <c r="JQM4" s="46"/>
      <c r="JQP4" s="47"/>
      <c r="JQQ4" s="46"/>
      <c r="JQR4" s="46"/>
      <c r="JQS4" s="46"/>
      <c r="JQT4" s="46"/>
      <c r="JQU4" s="46"/>
      <c r="JQX4" s="47"/>
      <c r="JQY4" s="46"/>
      <c r="JQZ4" s="46"/>
      <c r="JRA4" s="46"/>
      <c r="JRB4" s="46"/>
      <c r="JRC4" s="46"/>
      <c r="JRF4" s="47"/>
      <c r="JRG4" s="46"/>
      <c r="JRH4" s="46"/>
      <c r="JRI4" s="46"/>
      <c r="JRJ4" s="46"/>
      <c r="JRK4" s="46"/>
      <c r="JRN4" s="47"/>
      <c r="JRO4" s="46"/>
      <c r="JRP4" s="46"/>
      <c r="JRQ4" s="46"/>
      <c r="JRR4" s="46"/>
      <c r="JRS4" s="46"/>
      <c r="JRV4" s="47"/>
      <c r="JRW4" s="46"/>
      <c r="JRX4" s="46"/>
      <c r="JRY4" s="46"/>
      <c r="JRZ4" s="46"/>
      <c r="JSA4" s="46"/>
      <c r="JSD4" s="47"/>
      <c r="JSE4" s="46"/>
      <c r="JSF4" s="46"/>
      <c r="JSG4" s="46"/>
      <c r="JSH4" s="46"/>
      <c r="JSI4" s="46"/>
      <c r="JSL4" s="47"/>
      <c r="JSM4" s="46"/>
      <c r="JSN4" s="46"/>
      <c r="JSO4" s="46"/>
      <c r="JSP4" s="46"/>
      <c r="JSQ4" s="46"/>
      <c r="JST4" s="47"/>
      <c r="JSU4" s="46"/>
      <c r="JSV4" s="46"/>
      <c r="JSW4" s="46"/>
      <c r="JSX4" s="46"/>
      <c r="JSY4" s="46"/>
      <c r="JTB4" s="47"/>
      <c r="JTC4" s="46"/>
      <c r="JTD4" s="46"/>
      <c r="JTE4" s="46"/>
      <c r="JTF4" s="46"/>
      <c r="JTG4" s="46"/>
      <c r="JTJ4" s="47"/>
      <c r="JTK4" s="46"/>
      <c r="JTL4" s="46"/>
      <c r="JTM4" s="46"/>
      <c r="JTN4" s="46"/>
      <c r="JTO4" s="46"/>
      <c r="JTR4" s="47"/>
      <c r="JTS4" s="46"/>
      <c r="JTT4" s="46"/>
      <c r="JTU4" s="46"/>
      <c r="JTV4" s="46"/>
      <c r="JTW4" s="46"/>
      <c r="JTZ4" s="47"/>
      <c r="JUA4" s="46"/>
      <c r="JUB4" s="46"/>
      <c r="JUC4" s="46"/>
      <c r="JUD4" s="46"/>
      <c r="JUE4" s="46"/>
      <c r="JUH4" s="47"/>
      <c r="JUI4" s="46"/>
      <c r="JUJ4" s="46"/>
      <c r="JUK4" s="46"/>
      <c r="JUL4" s="46"/>
      <c r="JUM4" s="46"/>
      <c r="JUP4" s="47"/>
      <c r="JUQ4" s="46"/>
      <c r="JUR4" s="46"/>
      <c r="JUS4" s="46"/>
      <c r="JUT4" s="46"/>
      <c r="JUU4" s="46"/>
      <c r="JUX4" s="47"/>
      <c r="JUY4" s="46"/>
      <c r="JUZ4" s="46"/>
      <c r="JVA4" s="46"/>
      <c r="JVB4" s="46"/>
      <c r="JVC4" s="46"/>
      <c r="JVF4" s="47"/>
      <c r="JVG4" s="46"/>
      <c r="JVH4" s="46"/>
      <c r="JVI4" s="46"/>
      <c r="JVJ4" s="46"/>
      <c r="JVK4" s="46"/>
      <c r="JVN4" s="47"/>
      <c r="JVO4" s="46"/>
      <c r="JVP4" s="46"/>
      <c r="JVQ4" s="46"/>
      <c r="JVR4" s="46"/>
      <c r="JVS4" s="46"/>
      <c r="JVV4" s="47"/>
      <c r="JVW4" s="46"/>
      <c r="JVX4" s="46"/>
      <c r="JVY4" s="46"/>
      <c r="JVZ4" s="46"/>
      <c r="JWA4" s="46"/>
      <c r="JWD4" s="47"/>
      <c r="JWE4" s="46"/>
      <c r="JWF4" s="46"/>
      <c r="JWG4" s="46"/>
      <c r="JWH4" s="46"/>
      <c r="JWI4" s="46"/>
      <c r="JWL4" s="47"/>
      <c r="JWM4" s="46"/>
      <c r="JWN4" s="46"/>
      <c r="JWO4" s="46"/>
      <c r="JWP4" s="46"/>
      <c r="JWQ4" s="46"/>
      <c r="JWT4" s="47"/>
      <c r="JWU4" s="46"/>
      <c r="JWV4" s="46"/>
      <c r="JWW4" s="46"/>
      <c r="JWX4" s="46"/>
      <c r="JWY4" s="46"/>
      <c r="JXB4" s="47"/>
      <c r="JXC4" s="46"/>
      <c r="JXD4" s="46"/>
      <c r="JXE4" s="46"/>
      <c r="JXF4" s="46"/>
      <c r="JXG4" s="46"/>
      <c r="JXJ4" s="47"/>
      <c r="JXK4" s="46"/>
      <c r="JXL4" s="46"/>
      <c r="JXM4" s="46"/>
      <c r="JXN4" s="46"/>
      <c r="JXO4" s="46"/>
      <c r="JXR4" s="47"/>
      <c r="JXS4" s="46"/>
      <c r="JXT4" s="46"/>
      <c r="JXU4" s="46"/>
      <c r="JXV4" s="46"/>
      <c r="JXW4" s="46"/>
      <c r="JXZ4" s="47"/>
      <c r="JYA4" s="46"/>
      <c r="JYB4" s="46"/>
      <c r="JYC4" s="46"/>
      <c r="JYD4" s="46"/>
      <c r="JYE4" s="46"/>
      <c r="JYH4" s="47"/>
      <c r="JYI4" s="46"/>
      <c r="JYJ4" s="46"/>
      <c r="JYK4" s="46"/>
      <c r="JYL4" s="46"/>
      <c r="JYM4" s="46"/>
      <c r="JYP4" s="47"/>
      <c r="JYQ4" s="46"/>
      <c r="JYR4" s="46"/>
      <c r="JYS4" s="46"/>
      <c r="JYT4" s="46"/>
      <c r="JYU4" s="46"/>
      <c r="JYX4" s="47"/>
      <c r="JYY4" s="46"/>
      <c r="JYZ4" s="46"/>
      <c r="JZA4" s="46"/>
      <c r="JZB4" s="46"/>
      <c r="JZC4" s="46"/>
      <c r="JZF4" s="47"/>
      <c r="JZG4" s="46"/>
      <c r="JZH4" s="46"/>
      <c r="JZI4" s="46"/>
      <c r="JZJ4" s="46"/>
      <c r="JZK4" s="46"/>
      <c r="JZN4" s="47"/>
      <c r="JZO4" s="46"/>
      <c r="JZP4" s="46"/>
      <c r="JZQ4" s="46"/>
      <c r="JZR4" s="46"/>
      <c r="JZS4" s="46"/>
      <c r="JZV4" s="47"/>
      <c r="JZW4" s="46"/>
      <c r="JZX4" s="46"/>
      <c r="JZY4" s="46"/>
      <c r="JZZ4" s="46"/>
      <c r="KAA4" s="46"/>
      <c r="KAD4" s="47"/>
      <c r="KAE4" s="46"/>
      <c r="KAF4" s="46"/>
      <c r="KAG4" s="46"/>
      <c r="KAH4" s="46"/>
      <c r="KAI4" s="46"/>
      <c r="KAL4" s="47"/>
      <c r="KAM4" s="46"/>
      <c r="KAN4" s="46"/>
      <c r="KAO4" s="46"/>
      <c r="KAP4" s="46"/>
      <c r="KAQ4" s="46"/>
      <c r="KAT4" s="47"/>
      <c r="KAU4" s="46"/>
      <c r="KAV4" s="46"/>
      <c r="KAW4" s="46"/>
      <c r="KAX4" s="46"/>
      <c r="KAY4" s="46"/>
      <c r="KBB4" s="47"/>
      <c r="KBC4" s="46"/>
      <c r="KBD4" s="46"/>
      <c r="KBE4" s="46"/>
      <c r="KBF4" s="46"/>
      <c r="KBG4" s="46"/>
      <c r="KBJ4" s="47"/>
      <c r="KBK4" s="46"/>
      <c r="KBL4" s="46"/>
      <c r="KBM4" s="46"/>
      <c r="KBN4" s="46"/>
      <c r="KBO4" s="46"/>
      <c r="KBR4" s="47"/>
      <c r="KBS4" s="46"/>
      <c r="KBT4" s="46"/>
      <c r="KBU4" s="46"/>
      <c r="KBV4" s="46"/>
      <c r="KBW4" s="46"/>
      <c r="KBZ4" s="47"/>
      <c r="KCA4" s="46"/>
      <c r="KCB4" s="46"/>
      <c r="KCC4" s="46"/>
      <c r="KCD4" s="46"/>
      <c r="KCE4" s="46"/>
      <c r="KCH4" s="47"/>
      <c r="KCI4" s="46"/>
      <c r="KCJ4" s="46"/>
      <c r="KCK4" s="46"/>
      <c r="KCL4" s="46"/>
      <c r="KCM4" s="46"/>
      <c r="KCP4" s="47"/>
      <c r="KCQ4" s="46"/>
      <c r="KCR4" s="46"/>
      <c r="KCS4" s="46"/>
      <c r="KCT4" s="46"/>
      <c r="KCU4" s="46"/>
      <c r="KCX4" s="47"/>
      <c r="KCY4" s="46"/>
      <c r="KCZ4" s="46"/>
      <c r="KDA4" s="46"/>
      <c r="KDB4" s="46"/>
      <c r="KDC4" s="46"/>
      <c r="KDF4" s="47"/>
      <c r="KDG4" s="46"/>
      <c r="KDH4" s="46"/>
      <c r="KDI4" s="46"/>
      <c r="KDJ4" s="46"/>
      <c r="KDK4" s="46"/>
      <c r="KDN4" s="47"/>
      <c r="KDO4" s="46"/>
      <c r="KDP4" s="46"/>
      <c r="KDQ4" s="46"/>
      <c r="KDR4" s="46"/>
      <c r="KDS4" s="46"/>
      <c r="KDV4" s="47"/>
      <c r="KDW4" s="46"/>
      <c r="KDX4" s="46"/>
      <c r="KDY4" s="46"/>
      <c r="KDZ4" s="46"/>
      <c r="KEA4" s="46"/>
      <c r="KED4" s="47"/>
      <c r="KEE4" s="46"/>
      <c r="KEF4" s="46"/>
      <c r="KEG4" s="46"/>
      <c r="KEH4" s="46"/>
      <c r="KEI4" s="46"/>
      <c r="KEL4" s="47"/>
      <c r="KEM4" s="46"/>
      <c r="KEN4" s="46"/>
      <c r="KEO4" s="46"/>
      <c r="KEP4" s="46"/>
      <c r="KEQ4" s="46"/>
      <c r="KET4" s="47"/>
      <c r="KEU4" s="46"/>
      <c r="KEV4" s="46"/>
      <c r="KEW4" s="46"/>
      <c r="KEX4" s="46"/>
      <c r="KEY4" s="46"/>
      <c r="KFB4" s="47"/>
      <c r="KFC4" s="46"/>
      <c r="KFD4" s="46"/>
      <c r="KFE4" s="46"/>
      <c r="KFF4" s="46"/>
      <c r="KFG4" s="46"/>
      <c r="KFJ4" s="47"/>
      <c r="KFK4" s="46"/>
      <c r="KFL4" s="46"/>
      <c r="KFM4" s="46"/>
      <c r="KFN4" s="46"/>
      <c r="KFO4" s="46"/>
      <c r="KFR4" s="47"/>
      <c r="KFS4" s="46"/>
      <c r="KFT4" s="46"/>
      <c r="KFU4" s="46"/>
      <c r="KFV4" s="46"/>
      <c r="KFW4" s="46"/>
      <c r="KFZ4" s="47"/>
      <c r="KGA4" s="46"/>
      <c r="KGB4" s="46"/>
      <c r="KGC4" s="46"/>
      <c r="KGD4" s="46"/>
      <c r="KGE4" s="46"/>
      <c r="KGH4" s="47"/>
      <c r="KGI4" s="46"/>
      <c r="KGJ4" s="46"/>
      <c r="KGK4" s="46"/>
      <c r="KGL4" s="46"/>
      <c r="KGM4" s="46"/>
      <c r="KGP4" s="47"/>
      <c r="KGQ4" s="46"/>
      <c r="KGR4" s="46"/>
      <c r="KGS4" s="46"/>
      <c r="KGT4" s="46"/>
      <c r="KGU4" s="46"/>
      <c r="KGX4" s="47"/>
      <c r="KGY4" s="46"/>
      <c r="KGZ4" s="46"/>
      <c r="KHA4" s="46"/>
      <c r="KHB4" s="46"/>
      <c r="KHC4" s="46"/>
      <c r="KHF4" s="47"/>
      <c r="KHG4" s="46"/>
      <c r="KHH4" s="46"/>
      <c r="KHI4" s="46"/>
      <c r="KHJ4" s="46"/>
      <c r="KHK4" s="46"/>
      <c r="KHN4" s="47"/>
      <c r="KHO4" s="46"/>
      <c r="KHP4" s="46"/>
      <c r="KHQ4" s="46"/>
      <c r="KHR4" s="46"/>
      <c r="KHS4" s="46"/>
      <c r="KHV4" s="47"/>
      <c r="KHW4" s="46"/>
      <c r="KHX4" s="46"/>
      <c r="KHY4" s="46"/>
      <c r="KHZ4" s="46"/>
      <c r="KIA4" s="46"/>
      <c r="KID4" s="47"/>
      <c r="KIE4" s="46"/>
      <c r="KIF4" s="46"/>
      <c r="KIG4" s="46"/>
      <c r="KIH4" s="46"/>
      <c r="KII4" s="46"/>
      <c r="KIL4" s="47"/>
      <c r="KIM4" s="46"/>
      <c r="KIN4" s="46"/>
      <c r="KIO4" s="46"/>
      <c r="KIP4" s="46"/>
      <c r="KIQ4" s="46"/>
      <c r="KIT4" s="47"/>
      <c r="KIU4" s="46"/>
      <c r="KIV4" s="46"/>
      <c r="KIW4" s="46"/>
      <c r="KIX4" s="46"/>
      <c r="KIY4" s="46"/>
      <c r="KJB4" s="47"/>
      <c r="KJC4" s="46"/>
      <c r="KJD4" s="46"/>
      <c r="KJE4" s="46"/>
      <c r="KJF4" s="46"/>
      <c r="KJG4" s="46"/>
      <c r="KJJ4" s="47"/>
      <c r="KJK4" s="46"/>
      <c r="KJL4" s="46"/>
      <c r="KJM4" s="46"/>
      <c r="KJN4" s="46"/>
      <c r="KJO4" s="46"/>
      <c r="KJR4" s="47"/>
      <c r="KJS4" s="46"/>
      <c r="KJT4" s="46"/>
      <c r="KJU4" s="46"/>
      <c r="KJV4" s="46"/>
      <c r="KJW4" s="46"/>
      <c r="KJZ4" s="47"/>
      <c r="KKA4" s="46"/>
      <c r="KKB4" s="46"/>
      <c r="KKC4" s="46"/>
      <c r="KKD4" s="46"/>
      <c r="KKE4" s="46"/>
      <c r="KKH4" s="47"/>
      <c r="KKI4" s="46"/>
      <c r="KKJ4" s="46"/>
      <c r="KKK4" s="46"/>
      <c r="KKL4" s="46"/>
      <c r="KKM4" s="46"/>
      <c r="KKP4" s="47"/>
      <c r="KKQ4" s="46"/>
      <c r="KKR4" s="46"/>
      <c r="KKS4" s="46"/>
      <c r="KKT4" s="46"/>
      <c r="KKU4" s="46"/>
      <c r="KKX4" s="47"/>
      <c r="KKY4" s="46"/>
      <c r="KKZ4" s="46"/>
      <c r="KLA4" s="46"/>
      <c r="KLB4" s="46"/>
      <c r="KLC4" s="46"/>
      <c r="KLF4" s="47"/>
      <c r="KLG4" s="46"/>
      <c r="KLH4" s="46"/>
      <c r="KLI4" s="46"/>
      <c r="KLJ4" s="46"/>
      <c r="KLK4" s="46"/>
      <c r="KLN4" s="47"/>
      <c r="KLO4" s="46"/>
      <c r="KLP4" s="46"/>
      <c r="KLQ4" s="46"/>
      <c r="KLR4" s="46"/>
      <c r="KLS4" s="46"/>
      <c r="KLV4" s="47"/>
      <c r="KLW4" s="46"/>
      <c r="KLX4" s="46"/>
      <c r="KLY4" s="46"/>
      <c r="KLZ4" s="46"/>
      <c r="KMA4" s="46"/>
      <c r="KMD4" s="47"/>
      <c r="KME4" s="46"/>
      <c r="KMF4" s="46"/>
      <c r="KMG4" s="46"/>
      <c r="KMH4" s="46"/>
      <c r="KMI4" s="46"/>
      <c r="KML4" s="47"/>
      <c r="KMM4" s="46"/>
      <c r="KMN4" s="46"/>
      <c r="KMO4" s="46"/>
      <c r="KMP4" s="46"/>
      <c r="KMQ4" s="46"/>
      <c r="KMT4" s="47"/>
      <c r="KMU4" s="46"/>
      <c r="KMV4" s="46"/>
      <c r="KMW4" s="46"/>
      <c r="KMX4" s="46"/>
      <c r="KMY4" s="46"/>
      <c r="KNB4" s="47"/>
      <c r="KNC4" s="46"/>
      <c r="KND4" s="46"/>
      <c r="KNE4" s="46"/>
      <c r="KNF4" s="46"/>
      <c r="KNG4" s="46"/>
      <c r="KNJ4" s="47"/>
      <c r="KNK4" s="46"/>
      <c r="KNL4" s="46"/>
      <c r="KNM4" s="46"/>
      <c r="KNN4" s="46"/>
      <c r="KNO4" s="46"/>
      <c r="KNR4" s="47"/>
      <c r="KNS4" s="46"/>
      <c r="KNT4" s="46"/>
      <c r="KNU4" s="46"/>
      <c r="KNV4" s="46"/>
      <c r="KNW4" s="46"/>
      <c r="KNZ4" s="47"/>
      <c r="KOA4" s="46"/>
      <c r="KOB4" s="46"/>
      <c r="KOC4" s="46"/>
      <c r="KOD4" s="46"/>
      <c r="KOE4" s="46"/>
      <c r="KOH4" s="47"/>
      <c r="KOI4" s="46"/>
      <c r="KOJ4" s="46"/>
      <c r="KOK4" s="46"/>
      <c r="KOL4" s="46"/>
      <c r="KOM4" s="46"/>
      <c r="KOP4" s="47"/>
      <c r="KOQ4" s="46"/>
      <c r="KOR4" s="46"/>
      <c r="KOS4" s="46"/>
      <c r="KOT4" s="46"/>
      <c r="KOU4" s="46"/>
      <c r="KOX4" s="47"/>
      <c r="KOY4" s="46"/>
      <c r="KOZ4" s="46"/>
      <c r="KPA4" s="46"/>
      <c r="KPB4" s="46"/>
      <c r="KPC4" s="46"/>
      <c r="KPF4" s="47"/>
      <c r="KPG4" s="46"/>
      <c r="KPH4" s="46"/>
      <c r="KPI4" s="46"/>
      <c r="KPJ4" s="46"/>
      <c r="KPK4" s="46"/>
      <c r="KPN4" s="47"/>
      <c r="KPO4" s="46"/>
      <c r="KPP4" s="46"/>
      <c r="KPQ4" s="46"/>
      <c r="KPR4" s="46"/>
      <c r="KPS4" s="46"/>
      <c r="KPV4" s="47"/>
      <c r="KPW4" s="46"/>
      <c r="KPX4" s="46"/>
      <c r="KPY4" s="46"/>
      <c r="KPZ4" s="46"/>
      <c r="KQA4" s="46"/>
      <c r="KQD4" s="47"/>
      <c r="KQE4" s="46"/>
      <c r="KQF4" s="46"/>
      <c r="KQG4" s="46"/>
      <c r="KQH4" s="46"/>
      <c r="KQI4" s="46"/>
      <c r="KQL4" s="47"/>
      <c r="KQM4" s="46"/>
      <c r="KQN4" s="46"/>
      <c r="KQO4" s="46"/>
      <c r="KQP4" s="46"/>
      <c r="KQQ4" s="46"/>
      <c r="KQT4" s="47"/>
      <c r="KQU4" s="46"/>
      <c r="KQV4" s="46"/>
      <c r="KQW4" s="46"/>
      <c r="KQX4" s="46"/>
      <c r="KQY4" s="46"/>
      <c r="KRB4" s="47"/>
      <c r="KRC4" s="46"/>
      <c r="KRD4" s="46"/>
      <c r="KRE4" s="46"/>
      <c r="KRF4" s="46"/>
      <c r="KRG4" s="46"/>
      <c r="KRJ4" s="47"/>
      <c r="KRK4" s="46"/>
      <c r="KRL4" s="46"/>
      <c r="KRM4" s="46"/>
      <c r="KRN4" s="46"/>
      <c r="KRO4" s="46"/>
      <c r="KRR4" s="47"/>
      <c r="KRS4" s="46"/>
      <c r="KRT4" s="46"/>
      <c r="KRU4" s="46"/>
      <c r="KRV4" s="46"/>
      <c r="KRW4" s="46"/>
      <c r="KRZ4" s="47"/>
      <c r="KSA4" s="46"/>
      <c r="KSB4" s="46"/>
      <c r="KSC4" s="46"/>
      <c r="KSD4" s="46"/>
      <c r="KSE4" s="46"/>
      <c r="KSH4" s="47"/>
      <c r="KSI4" s="46"/>
      <c r="KSJ4" s="46"/>
      <c r="KSK4" s="46"/>
      <c r="KSL4" s="46"/>
      <c r="KSM4" s="46"/>
      <c r="KSP4" s="47"/>
      <c r="KSQ4" s="46"/>
      <c r="KSR4" s="46"/>
      <c r="KSS4" s="46"/>
      <c r="KST4" s="46"/>
      <c r="KSU4" s="46"/>
      <c r="KSX4" s="47"/>
      <c r="KSY4" s="46"/>
      <c r="KSZ4" s="46"/>
      <c r="KTA4" s="46"/>
      <c r="KTB4" s="46"/>
      <c r="KTC4" s="46"/>
      <c r="KTF4" s="47"/>
      <c r="KTG4" s="46"/>
      <c r="KTH4" s="46"/>
      <c r="KTI4" s="46"/>
      <c r="KTJ4" s="46"/>
      <c r="KTK4" s="46"/>
      <c r="KTN4" s="47"/>
      <c r="KTO4" s="46"/>
      <c r="KTP4" s="46"/>
      <c r="KTQ4" s="46"/>
      <c r="KTR4" s="46"/>
      <c r="KTS4" s="46"/>
      <c r="KTV4" s="47"/>
      <c r="KTW4" s="46"/>
      <c r="KTX4" s="46"/>
      <c r="KTY4" s="46"/>
      <c r="KTZ4" s="46"/>
      <c r="KUA4" s="46"/>
      <c r="KUD4" s="47"/>
      <c r="KUE4" s="46"/>
      <c r="KUF4" s="46"/>
      <c r="KUG4" s="46"/>
      <c r="KUH4" s="46"/>
      <c r="KUI4" s="46"/>
      <c r="KUL4" s="47"/>
      <c r="KUM4" s="46"/>
      <c r="KUN4" s="46"/>
      <c r="KUO4" s="46"/>
      <c r="KUP4" s="46"/>
      <c r="KUQ4" s="46"/>
      <c r="KUT4" s="47"/>
      <c r="KUU4" s="46"/>
      <c r="KUV4" s="46"/>
      <c r="KUW4" s="46"/>
      <c r="KUX4" s="46"/>
      <c r="KUY4" s="46"/>
      <c r="KVB4" s="47"/>
      <c r="KVC4" s="46"/>
      <c r="KVD4" s="46"/>
      <c r="KVE4" s="46"/>
      <c r="KVF4" s="46"/>
      <c r="KVG4" s="46"/>
      <c r="KVJ4" s="47"/>
      <c r="KVK4" s="46"/>
      <c r="KVL4" s="46"/>
      <c r="KVM4" s="46"/>
      <c r="KVN4" s="46"/>
      <c r="KVO4" s="46"/>
      <c r="KVR4" s="47"/>
      <c r="KVS4" s="46"/>
      <c r="KVT4" s="46"/>
      <c r="KVU4" s="46"/>
      <c r="KVV4" s="46"/>
      <c r="KVW4" s="46"/>
      <c r="KVZ4" s="47"/>
      <c r="KWA4" s="46"/>
      <c r="KWB4" s="46"/>
      <c r="KWC4" s="46"/>
      <c r="KWD4" s="46"/>
      <c r="KWE4" s="46"/>
      <c r="KWH4" s="47"/>
      <c r="KWI4" s="46"/>
      <c r="KWJ4" s="46"/>
      <c r="KWK4" s="46"/>
      <c r="KWL4" s="46"/>
      <c r="KWM4" s="46"/>
      <c r="KWP4" s="47"/>
      <c r="KWQ4" s="46"/>
      <c r="KWR4" s="46"/>
      <c r="KWS4" s="46"/>
      <c r="KWT4" s="46"/>
      <c r="KWU4" s="46"/>
      <c r="KWX4" s="47"/>
      <c r="KWY4" s="46"/>
      <c r="KWZ4" s="46"/>
      <c r="KXA4" s="46"/>
      <c r="KXB4" s="46"/>
      <c r="KXC4" s="46"/>
      <c r="KXF4" s="47"/>
      <c r="KXG4" s="46"/>
      <c r="KXH4" s="46"/>
      <c r="KXI4" s="46"/>
      <c r="KXJ4" s="46"/>
      <c r="KXK4" s="46"/>
      <c r="KXN4" s="47"/>
      <c r="KXO4" s="46"/>
      <c r="KXP4" s="46"/>
      <c r="KXQ4" s="46"/>
      <c r="KXR4" s="46"/>
      <c r="KXS4" s="46"/>
      <c r="KXV4" s="47"/>
      <c r="KXW4" s="46"/>
      <c r="KXX4" s="46"/>
      <c r="KXY4" s="46"/>
      <c r="KXZ4" s="46"/>
      <c r="KYA4" s="46"/>
      <c r="KYD4" s="47"/>
      <c r="KYE4" s="46"/>
      <c r="KYF4" s="46"/>
      <c r="KYG4" s="46"/>
      <c r="KYH4" s="46"/>
      <c r="KYI4" s="46"/>
      <c r="KYL4" s="47"/>
      <c r="KYM4" s="46"/>
      <c r="KYN4" s="46"/>
      <c r="KYO4" s="46"/>
      <c r="KYP4" s="46"/>
      <c r="KYQ4" s="46"/>
      <c r="KYT4" s="47"/>
      <c r="KYU4" s="46"/>
      <c r="KYV4" s="46"/>
      <c r="KYW4" s="46"/>
      <c r="KYX4" s="46"/>
      <c r="KYY4" s="46"/>
      <c r="KZB4" s="47"/>
      <c r="KZC4" s="46"/>
      <c r="KZD4" s="46"/>
      <c r="KZE4" s="46"/>
      <c r="KZF4" s="46"/>
      <c r="KZG4" s="46"/>
      <c r="KZJ4" s="47"/>
      <c r="KZK4" s="46"/>
      <c r="KZL4" s="46"/>
      <c r="KZM4" s="46"/>
      <c r="KZN4" s="46"/>
      <c r="KZO4" s="46"/>
      <c r="KZR4" s="47"/>
      <c r="KZS4" s="46"/>
      <c r="KZT4" s="46"/>
      <c r="KZU4" s="46"/>
      <c r="KZV4" s="46"/>
      <c r="KZW4" s="46"/>
      <c r="KZZ4" s="47"/>
      <c r="LAA4" s="46"/>
      <c r="LAB4" s="46"/>
      <c r="LAC4" s="46"/>
      <c r="LAD4" s="46"/>
      <c r="LAE4" s="46"/>
      <c r="LAH4" s="47"/>
      <c r="LAI4" s="46"/>
      <c r="LAJ4" s="46"/>
      <c r="LAK4" s="46"/>
      <c r="LAL4" s="46"/>
      <c r="LAM4" s="46"/>
      <c r="LAP4" s="47"/>
      <c r="LAQ4" s="46"/>
      <c r="LAR4" s="46"/>
      <c r="LAS4" s="46"/>
      <c r="LAT4" s="46"/>
      <c r="LAU4" s="46"/>
      <c r="LAX4" s="47"/>
      <c r="LAY4" s="46"/>
      <c r="LAZ4" s="46"/>
      <c r="LBA4" s="46"/>
      <c r="LBB4" s="46"/>
      <c r="LBC4" s="46"/>
      <c r="LBF4" s="47"/>
      <c r="LBG4" s="46"/>
      <c r="LBH4" s="46"/>
      <c r="LBI4" s="46"/>
      <c r="LBJ4" s="46"/>
      <c r="LBK4" s="46"/>
      <c r="LBN4" s="47"/>
      <c r="LBO4" s="46"/>
      <c r="LBP4" s="46"/>
      <c r="LBQ4" s="46"/>
      <c r="LBR4" s="46"/>
      <c r="LBS4" s="46"/>
      <c r="LBV4" s="47"/>
      <c r="LBW4" s="46"/>
      <c r="LBX4" s="46"/>
      <c r="LBY4" s="46"/>
      <c r="LBZ4" s="46"/>
      <c r="LCA4" s="46"/>
      <c r="LCD4" s="47"/>
      <c r="LCE4" s="46"/>
      <c r="LCF4" s="46"/>
      <c r="LCG4" s="46"/>
      <c r="LCH4" s="46"/>
      <c r="LCI4" s="46"/>
      <c r="LCL4" s="47"/>
      <c r="LCM4" s="46"/>
      <c r="LCN4" s="46"/>
      <c r="LCO4" s="46"/>
      <c r="LCP4" s="46"/>
      <c r="LCQ4" s="46"/>
      <c r="LCT4" s="47"/>
      <c r="LCU4" s="46"/>
      <c r="LCV4" s="46"/>
      <c r="LCW4" s="46"/>
      <c r="LCX4" s="46"/>
      <c r="LCY4" s="46"/>
      <c r="LDB4" s="47"/>
      <c r="LDC4" s="46"/>
      <c r="LDD4" s="46"/>
      <c r="LDE4" s="46"/>
      <c r="LDF4" s="46"/>
      <c r="LDG4" s="46"/>
      <c r="LDJ4" s="47"/>
      <c r="LDK4" s="46"/>
      <c r="LDL4" s="46"/>
      <c r="LDM4" s="46"/>
      <c r="LDN4" s="46"/>
      <c r="LDO4" s="46"/>
      <c r="LDR4" s="47"/>
      <c r="LDS4" s="46"/>
      <c r="LDT4" s="46"/>
      <c r="LDU4" s="46"/>
      <c r="LDV4" s="46"/>
      <c r="LDW4" s="46"/>
      <c r="LDZ4" s="47"/>
      <c r="LEA4" s="46"/>
      <c r="LEB4" s="46"/>
      <c r="LEC4" s="46"/>
      <c r="LED4" s="46"/>
      <c r="LEE4" s="46"/>
      <c r="LEH4" s="47"/>
      <c r="LEI4" s="46"/>
      <c r="LEJ4" s="46"/>
      <c r="LEK4" s="46"/>
      <c r="LEL4" s="46"/>
      <c r="LEM4" s="46"/>
      <c r="LEP4" s="47"/>
      <c r="LEQ4" s="46"/>
      <c r="LER4" s="46"/>
      <c r="LES4" s="46"/>
      <c r="LET4" s="46"/>
      <c r="LEU4" s="46"/>
      <c r="LEX4" s="47"/>
      <c r="LEY4" s="46"/>
      <c r="LEZ4" s="46"/>
      <c r="LFA4" s="46"/>
      <c r="LFB4" s="46"/>
      <c r="LFC4" s="46"/>
      <c r="LFF4" s="47"/>
      <c r="LFG4" s="46"/>
      <c r="LFH4" s="46"/>
      <c r="LFI4" s="46"/>
      <c r="LFJ4" s="46"/>
      <c r="LFK4" s="46"/>
      <c r="LFN4" s="47"/>
      <c r="LFO4" s="46"/>
      <c r="LFP4" s="46"/>
      <c r="LFQ4" s="46"/>
      <c r="LFR4" s="46"/>
      <c r="LFS4" s="46"/>
      <c r="LFV4" s="47"/>
      <c r="LFW4" s="46"/>
      <c r="LFX4" s="46"/>
      <c r="LFY4" s="46"/>
      <c r="LFZ4" s="46"/>
      <c r="LGA4" s="46"/>
      <c r="LGD4" s="47"/>
      <c r="LGE4" s="46"/>
      <c r="LGF4" s="46"/>
      <c r="LGG4" s="46"/>
      <c r="LGH4" s="46"/>
      <c r="LGI4" s="46"/>
      <c r="LGL4" s="47"/>
      <c r="LGM4" s="46"/>
      <c r="LGN4" s="46"/>
      <c r="LGO4" s="46"/>
      <c r="LGP4" s="46"/>
      <c r="LGQ4" s="46"/>
      <c r="LGT4" s="47"/>
      <c r="LGU4" s="46"/>
      <c r="LGV4" s="46"/>
      <c r="LGW4" s="46"/>
      <c r="LGX4" s="46"/>
      <c r="LGY4" s="46"/>
      <c r="LHB4" s="47"/>
      <c r="LHC4" s="46"/>
      <c r="LHD4" s="46"/>
      <c r="LHE4" s="46"/>
      <c r="LHF4" s="46"/>
      <c r="LHG4" s="46"/>
      <c r="LHJ4" s="47"/>
      <c r="LHK4" s="46"/>
      <c r="LHL4" s="46"/>
      <c r="LHM4" s="46"/>
      <c r="LHN4" s="46"/>
      <c r="LHO4" s="46"/>
      <c r="LHR4" s="47"/>
      <c r="LHS4" s="46"/>
      <c r="LHT4" s="46"/>
      <c r="LHU4" s="46"/>
      <c r="LHV4" s="46"/>
      <c r="LHW4" s="46"/>
      <c r="LHZ4" s="47"/>
      <c r="LIA4" s="46"/>
      <c r="LIB4" s="46"/>
      <c r="LIC4" s="46"/>
      <c r="LID4" s="46"/>
      <c r="LIE4" s="46"/>
      <c r="LIH4" s="47"/>
      <c r="LII4" s="46"/>
      <c r="LIJ4" s="46"/>
      <c r="LIK4" s="46"/>
      <c r="LIL4" s="46"/>
      <c r="LIM4" s="46"/>
      <c r="LIP4" s="47"/>
      <c r="LIQ4" s="46"/>
      <c r="LIR4" s="46"/>
      <c r="LIS4" s="46"/>
      <c r="LIT4" s="46"/>
      <c r="LIU4" s="46"/>
      <c r="LIX4" s="47"/>
      <c r="LIY4" s="46"/>
      <c r="LIZ4" s="46"/>
      <c r="LJA4" s="46"/>
      <c r="LJB4" s="46"/>
      <c r="LJC4" s="46"/>
      <c r="LJF4" s="47"/>
      <c r="LJG4" s="46"/>
      <c r="LJH4" s="46"/>
      <c r="LJI4" s="46"/>
      <c r="LJJ4" s="46"/>
      <c r="LJK4" s="46"/>
      <c r="LJN4" s="47"/>
      <c r="LJO4" s="46"/>
      <c r="LJP4" s="46"/>
      <c r="LJQ4" s="46"/>
      <c r="LJR4" s="46"/>
      <c r="LJS4" s="46"/>
      <c r="LJV4" s="47"/>
      <c r="LJW4" s="46"/>
      <c r="LJX4" s="46"/>
      <c r="LJY4" s="46"/>
      <c r="LJZ4" s="46"/>
      <c r="LKA4" s="46"/>
      <c r="LKD4" s="47"/>
      <c r="LKE4" s="46"/>
      <c r="LKF4" s="46"/>
      <c r="LKG4" s="46"/>
      <c r="LKH4" s="46"/>
      <c r="LKI4" s="46"/>
      <c r="LKL4" s="47"/>
      <c r="LKM4" s="46"/>
      <c r="LKN4" s="46"/>
      <c r="LKO4" s="46"/>
      <c r="LKP4" s="46"/>
      <c r="LKQ4" s="46"/>
      <c r="LKT4" s="47"/>
      <c r="LKU4" s="46"/>
      <c r="LKV4" s="46"/>
      <c r="LKW4" s="46"/>
      <c r="LKX4" s="46"/>
      <c r="LKY4" s="46"/>
      <c r="LLB4" s="47"/>
      <c r="LLC4" s="46"/>
      <c r="LLD4" s="46"/>
      <c r="LLE4" s="46"/>
      <c r="LLF4" s="46"/>
      <c r="LLG4" s="46"/>
      <c r="LLJ4" s="47"/>
      <c r="LLK4" s="46"/>
      <c r="LLL4" s="46"/>
      <c r="LLM4" s="46"/>
      <c r="LLN4" s="46"/>
      <c r="LLO4" s="46"/>
      <c r="LLR4" s="47"/>
      <c r="LLS4" s="46"/>
      <c r="LLT4" s="46"/>
      <c r="LLU4" s="46"/>
      <c r="LLV4" s="46"/>
      <c r="LLW4" s="46"/>
      <c r="LLZ4" s="47"/>
      <c r="LMA4" s="46"/>
      <c r="LMB4" s="46"/>
      <c r="LMC4" s="46"/>
      <c r="LMD4" s="46"/>
      <c r="LME4" s="46"/>
      <c r="LMH4" s="47"/>
      <c r="LMI4" s="46"/>
      <c r="LMJ4" s="46"/>
      <c r="LMK4" s="46"/>
      <c r="LML4" s="46"/>
      <c r="LMM4" s="46"/>
      <c r="LMP4" s="47"/>
      <c r="LMQ4" s="46"/>
      <c r="LMR4" s="46"/>
      <c r="LMS4" s="46"/>
      <c r="LMT4" s="46"/>
      <c r="LMU4" s="46"/>
      <c r="LMX4" s="47"/>
      <c r="LMY4" s="46"/>
      <c r="LMZ4" s="46"/>
      <c r="LNA4" s="46"/>
      <c r="LNB4" s="46"/>
      <c r="LNC4" s="46"/>
      <c r="LNF4" s="47"/>
      <c r="LNG4" s="46"/>
      <c r="LNH4" s="46"/>
      <c r="LNI4" s="46"/>
      <c r="LNJ4" s="46"/>
      <c r="LNK4" s="46"/>
      <c r="LNN4" s="47"/>
      <c r="LNO4" s="46"/>
      <c r="LNP4" s="46"/>
      <c r="LNQ4" s="46"/>
      <c r="LNR4" s="46"/>
      <c r="LNS4" s="46"/>
      <c r="LNV4" s="47"/>
      <c r="LNW4" s="46"/>
      <c r="LNX4" s="46"/>
      <c r="LNY4" s="46"/>
      <c r="LNZ4" s="46"/>
      <c r="LOA4" s="46"/>
      <c r="LOD4" s="47"/>
      <c r="LOE4" s="46"/>
      <c r="LOF4" s="46"/>
      <c r="LOG4" s="46"/>
      <c r="LOH4" s="46"/>
      <c r="LOI4" s="46"/>
      <c r="LOL4" s="47"/>
      <c r="LOM4" s="46"/>
      <c r="LON4" s="46"/>
      <c r="LOO4" s="46"/>
      <c r="LOP4" s="46"/>
      <c r="LOQ4" s="46"/>
      <c r="LOT4" s="47"/>
      <c r="LOU4" s="46"/>
      <c r="LOV4" s="46"/>
      <c r="LOW4" s="46"/>
      <c r="LOX4" s="46"/>
      <c r="LOY4" s="46"/>
      <c r="LPB4" s="47"/>
      <c r="LPC4" s="46"/>
      <c r="LPD4" s="46"/>
      <c r="LPE4" s="46"/>
      <c r="LPF4" s="46"/>
      <c r="LPG4" s="46"/>
      <c r="LPJ4" s="47"/>
      <c r="LPK4" s="46"/>
      <c r="LPL4" s="46"/>
      <c r="LPM4" s="46"/>
      <c r="LPN4" s="46"/>
      <c r="LPO4" s="46"/>
      <c r="LPR4" s="47"/>
      <c r="LPS4" s="46"/>
      <c r="LPT4" s="46"/>
      <c r="LPU4" s="46"/>
      <c r="LPV4" s="46"/>
      <c r="LPW4" s="46"/>
      <c r="LPZ4" s="47"/>
      <c r="LQA4" s="46"/>
      <c r="LQB4" s="46"/>
      <c r="LQC4" s="46"/>
      <c r="LQD4" s="46"/>
      <c r="LQE4" s="46"/>
      <c r="LQH4" s="47"/>
      <c r="LQI4" s="46"/>
      <c r="LQJ4" s="46"/>
      <c r="LQK4" s="46"/>
      <c r="LQL4" s="46"/>
      <c r="LQM4" s="46"/>
      <c r="LQP4" s="47"/>
      <c r="LQQ4" s="46"/>
      <c r="LQR4" s="46"/>
      <c r="LQS4" s="46"/>
      <c r="LQT4" s="46"/>
      <c r="LQU4" s="46"/>
      <c r="LQX4" s="47"/>
      <c r="LQY4" s="46"/>
      <c r="LQZ4" s="46"/>
      <c r="LRA4" s="46"/>
      <c r="LRB4" s="46"/>
      <c r="LRC4" s="46"/>
      <c r="LRF4" s="47"/>
      <c r="LRG4" s="46"/>
      <c r="LRH4" s="46"/>
      <c r="LRI4" s="46"/>
      <c r="LRJ4" s="46"/>
      <c r="LRK4" s="46"/>
      <c r="LRN4" s="47"/>
      <c r="LRO4" s="46"/>
      <c r="LRP4" s="46"/>
      <c r="LRQ4" s="46"/>
      <c r="LRR4" s="46"/>
      <c r="LRS4" s="46"/>
      <c r="LRV4" s="47"/>
      <c r="LRW4" s="46"/>
      <c r="LRX4" s="46"/>
      <c r="LRY4" s="46"/>
      <c r="LRZ4" s="46"/>
      <c r="LSA4" s="46"/>
      <c r="LSD4" s="47"/>
      <c r="LSE4" s="46"/>
      <c r="LSF4" s="46"/>
      <c r="LSG4" s="46"/>
      <c r="LSH4" s="46"/>
      <c r="LSI4" s="46"/>
      <c r="LSL4" s="47"/>
      <c r="LSM4" s="46"/>
      <c r="LSN4" s="46"/>
      <c r="LSO4" s="46"/>
      <c r="LSP4" s="46"/>
      <c r="LSQ4" s="46"/>
      <c r="LST4" s="47"/>
      <c r="LSU4" s="46"/>
      <c r="LSV4" s="46"/>
      <c r="LSW4" s="46"/>
      <c r="LSX4" s="46"/>
      <c r="LSY4" s="46"/>
      <c r="LTB4" s="47"/>
      <c r="LTC4" s="46"/>
      <c r="LTD4" s="46"/>
      <c r="LTE4" s="46"/>
      <c r="LTF4" s="46"/>
      <c r="LTG4" s="46"/>
      <c r="LTJ4" s="47"/>
      <c r="LTK4" s="46"/>
      <c r="LTL4" s="46"/>
      <c r="LTM4" s="46"/>
      <c r="LTN4" s="46"/>
      <c r="LTO4" s="46"/>
      <c r="LTR4" s="47"/>
      <c r="LTS4" s="46"/>
      <c r="LTT4" s="46"/>
      <c r="LTU4" s="46"/>
      <c r="LTV4" s="46"/>
      <c r="LTW4" s="46"/>
      <c r="LTZ4" s="47"/>
      <c r="LUA4" s="46"/>
      <c r="LUB4" s="46"/>
      <c r="LUC4" s="46"/>
      <c r="LUD4" s="46"/>
      <c r="LUE4" s="46"/>
      <c r="LUH4" s="47"/>
      <c r="LUI4" s="46"/>
      <c r="LUJ4" s="46"/>
      <c r="LUK4" s="46"/>
      <c r="LUL4" s="46"/>
      <c r="LUM4" s="46"/>
      <c r="LUP4" s="47"/>
      <c r="LUQ4" s="46"/>
      <c r="LUR4" s="46"/>
      <c r="LUS4" s="46"/>
      <c r="LUT4" s="46"/>
      <c r="LUU4" s="46"/>
      <c r="LUX4" s="47"/>
      <c r="LUY4" s="46"/>
      <c r="LUZ4" s="46"/>
      <c r="LVA4" s="46"/>
      <c r="LVB4" s="46"/>
      <c r="LVC4" s="46"/>
      <c r="LVF4" s="47"/>
      <c r="LVG4" s="46"/>
      <c r="LVH4" s="46"/>
      <c r="LVI4" s="46"/>
      <c r="LVJ4" s="46"/>
      <c r="LVK4" s="46"/>
      <c r="LVN4" s="47"/>
      <c r="LVO4" s="46"/>
      <c r="LVP4" s="46"/>
      <c r="LVQ4" s="46"/>
      <c r="LVR4" s="46"/>
      <c r="LVS4" s="46"/>
      <c r="LVV4" s="47"/>
      <c r="LVW4" s="46"/>
      <c r="LVX4" s="46"/>
      <c r="LVY4" s="46"/>
      <c r="LVZ4" s="46"/>
      <c r="LWA4" s="46"/>
      <c r="LWD4" s="47"/>
      <c r="LWE4" s="46"/>
      <c r="LWF4" s="46"/>
      <c r="LWG4" s="46"/>
      <c r="LWH4" s="46"/>
      <c r="LWI4" s="46"/>
      <c r="LWL4" s="47"/>
      <c r="LWM4" s="46"/>
      <c r="LWN4" s="46"/>
      <c r="LWO4" s="46"/>
      <c r="LWP4" s="46"/>
      <c r="LWQ4" s="46"/>
      <c r="LWT4" s="47"/>
      <c r="LWU4" s="46"/>
      <c r="LWV4" s="46"/>
      <c r="LWW4" s="46"/>
      <c r="LWX4" s="46"/>
      <c r="LWY4" s="46"/>
      <c r="LXB4" s="47"/>
      <c r="LXC4" s="46"/>
      <c r="LXD4" s="46"/>
      <c r="LXE4" s="46"/>
      <c r="LXF4" s="46"/>
      <c r="LXG4" s="46"/>
      <c r="LXJ4" s="47"/>
      <c r="LXK4" s="46"/>
      <c r="LXL4" s="46"/>
      <c r="LXM4" s="46"/>
      <c r="LXN4" s="46"/>
      <c r="LXO4" s="46"/>
      <c r="LXR4" s="47"/>
      <c r="LXS4" s="46"/>
      <c r="LXT4" s="46"/>
      <c r="LXU4" s="46"/>
      <c r="LXV4" s="46"/>
      <c r="LXW4" s="46"/>
      <c r="LXZ4" s="47"/>
      <c r="LYA4" s="46"/>
      <c r="LYB4" s="46"/>
      <c r="LYC4" s="46"/>
      <c r="LYD4" s="46"/>
      <c r="LYE4" s="46"/>
      <c r="LYH4" s="47"/>
      <c r="LYI4" s="46"/>
      <c r="LYJ4" s="46"/>
      <c r="LYK4" s="46"/>
      <c r="LYL4" s="46"/>
      <c r="LYM4" s="46"/>
      <c r="LYP4" s="47"/>
      <c r="LYQ4" s="46"/>
      <c r="LYR4" s="46"/>
      <c r="LYS4" s="46"/>
      <c r="LYT4" s="46"/>
      <c r="LYU4" s="46"/>
      <c r="LYX4" s="47"/>
      <c r="LYY4" s="46"/>
      <c r="LYZ4" s="46"/>
      <c r="LZA4" s="46"/>
      <c r="LZB4" s="46"/>
      <c r="LZC4" s="46"/>
      <c r="LZF4" s="47"/>
      <c r="LZG4" s="46"/>
      <c r="LZH4" s="46"/>
      <c r="LZI4" s="46"/>
      <c r="LZJ4" s="46"/>
      <c r="LZK4" s="46"/>
      <c r="LZN4" s="47"/>
      <c r="LZO4" s="46"/>
      <c r="LZP4" s="46"/>
      <c r="LZQ4" s="46"/>
      <c r="LZR4" s="46"/>
      <c r="LZS4" s="46"/>
      <c r="LZV4" s="47"/>
      <c r="LZW4" s="46"/>
      <c r="LZX4" s="46"/>
      <c r="LZY4" s="46"/>
      <c r="LZZ4" s="46"/>
      <c r="MAA4" s="46"/>
      <c r="MAD4" s="47"/>
      <c r="MAE4" s="46"/>
      <c r="MAF4" s="46"/>
      <c r="MAG4" s="46"/>
      <c r="MAH4" s="46"/>
      <c r="MAI4" s="46"/>
      <c r="MAL4" s="47"/>
      <c r="MAM4" s="46"/>
      <c r="MAN4" s="46"/>
      <c r="MAO4" s="46"/>
      <c r="MAP4" s="46"/>
      <c r="MAQ4" s="46"/>
      <c r="MAT4" s="47"/>
      <c r="MAU4" s="46"/>
      <c r="MAV4" s="46"/>
      <c r="MAW4" s="46"/>
      <c r="MAX4" s="46"/>
      <c r="MAY4" s="46"/>
      <c r="MBB4" s="47"/>
      <c r="MBC4" s="46"/>
      <c r="MBD4" s="46"/>
      <c r="MBE4" s="46"/>
      <c r="MBF4" s="46"/>
      <c r="MBG4" s="46"/>
      <c r="MBJ4" s="47"/>
      <c r="MBK4" s="46"/>
      <c r="MBL4" s="46"/>
      <c r="MBM4" s="46"/>
      <c r="MBN4" s="46"/>
      <c r="MBO4" s="46"/>
      <c r="MBR4" s="47"/>
      <c r="MBS4" s="46"/>
      <c r="MBT4" s="46"/>
      <c r="MBU4" s="46"/>
      <c r="MBV4" s="46"/>
      <c r="MBW4" s="46"/>
      <c r="MBZ4" s="47"/>
      <c r="MCA4" s="46"/>
      <c r="MCB4" s="46"/>
      <c r="MCC4" s="46"/>
      <c r="MCD4" s="46"/>
      <c r="MCE4" s="46"/>
      <c r="MCH4" s="47"/>
      <c r="MCI4" s="46"/>
      <c r="MCJ4" s="46"/>
      <c r="MCK4" s="46"/>
      <c r="MCL4" s="46"/>
      <c r="MCM4" s="46"/>
      <c r="MCP4" s="47"/>
      <c r="MCQ4" s="46"/>
      <c r="MCR4" s="46"/>
      <c r="MCS4" s="46"/>
      <c r="MCT4" s="46"/>
      <c r="MCU4" s="46"/>
      <c r="MCX4" s="47"/>
      <c r="MCY4" s="46"/>
      <c r="MCZ4" s="46"/>
      <c r="MDA4" s="46"/>
      <c r="MDB4" s="46"/>
      <c r="MDC4" s="46"/>
      <c r="MDF4" s="47"/>
      <c r="MDG4" s="46"/>
      <c r="MDH4" s="46"/>
      <c r="MDI4" s="46"/>
      <c r="MDJ4" s="46"/>
      <c r="MDK4" s="46"/>
      <c r="MDN4" s="47"/>
      <c r="MDO4" s="46"/>
      <c r="MDP4" s="46"/>
      <c r="MDQ4" s="46"/>
      <c r="MDR4" s="46"/>
      <c r="MDS4" s="46"/>
      <c r="MDV4" s="47"/>
      <c r="MDW4" s="46"/>
      <c r="MDX4" s="46"/>
      <c r="MDY4" s="46"/>
      <c r="MDZ4" s="46"/>
      <c r="MEA4" s="46"/>
      <c r="MED4" s="47"/>
      <c r="MEE4" s="46"/>
      <c r="MEF4" s="46"/>
      <c r="MEG4" s="46"/>
      <c r="MEH4" s="46"/>
      <c r="MEI4" s="46"/>
      <c r="MEL4" s="47"/>
      <c r="MEM4" s="46"/>
      <c r="MEN4" s="46"/>
      <c r="MEO4" s="46"/>
      <c r="MEP4" s="46"/>
      <c r="MEQ4" s="46"/>
      <c r="MET4" s="47"/>
      <c r="MEU4" s="46"/>
      <c r="MEV4" s="46"/>
      <c r="MEW4" s="46"/>
      <c r="MEX4" s="46"/>
      <c r="MEY4" s="46"/>
      <c r="MFB4" s="47"/>
      <c r="MFC4" s="46"/>
      <c r="MFD4" s="46"/>
      <c r="MFE4" s="46"/>
      <c r="MFF4" s="46"/>
      <c r="MFG4" s="46"/>
      <c r="MFJ4" s="47"/>
      <c r="MFK4" s="46"/>
      <c r="MFL4" s="46"/>
      <c r="MFM4" s="46"/>
      <c r="MFN4" s="46"/>
      <c r="MFO4" s="46"/>
      <c r="MFR4" s="47"/>
      <c r="MFS4" s="46"/>
      <c r="MFT4" s="46"/>
      <c r="MFU4" s="46"/>
      <c r="MFV4" s="46"/>
      <c r="MFW4" s="46"/>
      <c r="MFZ4" s="47"/>
      <c r="MGA4" s="46"/>
      <c r="MGB4" s="46"/>
      <c r="MGC4" s="46"/>
      <c r="MGD4" s="46"/>
      <c r="MGE4" s="46"/>
      <c r="MGH4" s="47"/>
      <c r="MGI4" s="46"/>
      <c r="MGJ4" s="46"/>
      <c r="MGK4" s="46"/>
      <c r="MGL4" s="46"/>
      <c r="MGM4" s="46"/>
      <c r="MGP4" s="47"/>
      <c r="MGQ4" s="46"/>
      <c r="MGR4" s="46"/>
      <c r="MGS4" s="46"/>
      <c r="MGT4" s="46"/>
      <c r="MGU4" s="46"/>
      <c r="MGX4" s="47"/>
      <c r="MGY4" s="46"/>
      <c r="MGZ4" s="46"/>
      <c r="MHA4" s="46"/>
      <c r="MHB4" s="46"/>
      <c r="MHC4" s="46"/>
      <c r="MHF4" s="47"/>
      <c r="MHG4" s="46"/>
      <c r="MHH4" s="46"/>
      <c r="MHI4" s="46"/>
      <c r="MHJ4" s="46"/>
      <c r="MHK4" s="46"/>
      <c r="MHN4" s="47"/>
      <c r="MHO4" s="46"/>
      <c r="MHP4" s="46"/>
      <c r="MHQ4" s="46"/>
      <c r="MHR4" s="46"/>
      <c r="MHS4" s="46"/>
      <c r="MHV4" s="47"/>
      <c r="MHW4" s="46"/>
      <c r="MHX4" s="46"/>
      <c r="MHY4" s="46"/>
      <c r="MHZ4" s="46"/>
      <c r="MIA4" s="46"/>
      <c r="MID4" s="47"/>
      <c r="MIE4" s="46"/>
      <c r="MIF4" s="46"/>
      <c r="MIG4" s="46"/>
      <c r="MIH4" s="46"/>
      <c r="MII4" s="46"/>
      <c r="MIL4" s="47"/>
      <c r="MIM4" s="46"/>
      <c r="MIN4" s="46"/>
      <c r="MIO4" s="46"/>
      <c r="MIP4" s="46"/>
      <c r="MIQ4" s="46"/>
      <c r="MIT4" s="47"/>
      <c r="MIU4" s="46"/>
      <c r="MIV4" s="46"/>
      <c r="MIW4" s="46"/>
      <c r="MIX4" s="46"/>
      <c r="MIY4" s="46"/>
      <c r="MJB4" s="47"/>
      <c r="MJC4" s="46"/>
      <c r="MJD4" s="46"/>
      <c r="MJE4" s="46"/>
      <c r="MJF4" s="46"/>
      <c r="MJG4" s="46"/>
      <c r="MJJ4" s="47"/>
      <c r="MJK4" s="46"/>
      <c r="MJL4" s="46"/>
      <c r="MJM4" s="46"/>
      <c r="MJN4" s="46"/>
      <c r="MJO4" s="46"/>
      <c r="MJR4" s="47"/>
      <c r="MJS4" s="46"/>
      <c r="MJT4" s="46"/>
      <c r="MJU4" s="46"/>
      <c r="MJV4" s="46"/>
      <c r="MJW4" s="46"/>
      <c r="MJZ4" s="47"/>
      <c r="MKA4" s="46"/>
      <c r="MKB4" s="46"/>
      <c r="MKC4" s="46"/>
      <c r="MKD4" s="46"/>
      <c r="MKE4" s="46"/>
      <c r="MKH4" s="47"/>
      <c r="MKI4" s="46"/>
      <c r="MKJ4" s="46"/>
      <c r="MKK4" s="46"/>
      <c r="MKL4" s="46"/>
      <c r="MKM4" s="46"/>
      <c r="MKP4" s="47"/>
      <c r="MKQ4" s="46"/>
      <c r="MKR4" s="46"/>
      <c r="MKS4" s="46"/>
      <c r="MKT4" s="46"/>
      <c r="MKU4" s="46"/>
      <c r="MKX4" s="47"/>
      <c r="MKY4" s="46"/>
      <c r="MKZ4" s="46"/>
      <c r="MLA4" s="46"/>
      <c r="MLB4" s="46"/>
      <c r="MLC4" s="46"/>
      <c r="MLF4" s="47"/>
      <c r="MLG4" s="46"/>
      <c r="MLH4" s="46"/>
      <c r="MLI4" s="46"/>
      <c r="MLJ4" s="46"/>
      <c r="MLK4" s="46"/>
      <c r="MLN4" s="47"/>
      <c r="MLO4" s="46"/>
      <c r="MLP4" s="46"/>
      <c r="MLQ4" s="46"/>
      <c r="MLR4" s="46"/>
      <c r="MLS4" s="46"/>
      <c r="MLV4" s="47"/>
      <c r="MLW4" s="46"/>
      <c r="MLX4" s="46"/>
      <c r="MLY4" s="46"/>
      <c r="MLZ4" s="46"/>
      <c r="MMA4" s="46"/>
      <c r="MMD4" s="47"/>
      <c r="MME4" s="46"/>
      <c r="MMF4" s="46"/>
      <c r="MMG4" s="46"/>
      <c r="MMH4" s="46"/>
      <c r="MMI4" s="46"/>
      <c r="MML4" s="47"/>
      <c r="MMM4" s="46"/>
      <c r="MMN4" s="46"/>
      <c r="MMO4" s="46"/>
      <c r="MMP4" s="46"/>
      <c r="MMQ4" s="46"/>
      <c r="MMT4" s="47"/>
      <c r="MMU4" s="46"/>
      <c r="MMV4" s="46"/>
      <c r="MMW4" s="46"/>
      <c r="MMX4" s="46"/>
      <c r="MMY4" s="46"/>
      <c r="MNB4" s="47"/>
      <c r="MNC4" s="46"/>
      <c r="MND4" s="46"/>
      <c r="MNE4" s="46"/>
      <c r="MNF4" s="46"/>
      <c r="MNG4" s="46"/>
      <c r="MNJ4" s="47"/>
      <c r="MNK4" s="46"/>
      <c r="MNL4" s="46"/>
      <c r="MNM4" s="46"/>
      <c r="MNN4" s="46"/>
      <c r="MNO4" s="46"/>
      <c r="MNR4" s="47"/>
      <c r="MNS4" s="46"/>
      <c r="MNT4" s="46"/>
      <c r="MNU4" s="46"/>
      <c r="MNV4" s="46"/>
      <c r="MNW4" s="46"/>
      <c r="MNZ4" s="47"/>
      <c r="MOA4" s="46"/>
      <c r="MOB4" s="46"/>
      <c r="MOC4" s="46"/>
      <c r="MOD4" s="46"/>
      <c r="MOE4" s="46"/>
      <c r="MOH4" s="47"/>
      <c r="MOI4" s="46"/>
      <c r="MOJ4" s="46"/>
      <c r="MOK4" s="46"/>
      <c r="MOL4" s="46"/>
      <c r="MOM4" s="46"/>
      <c r="MOP4" s="47"/>
      <c r="MOQ4" s="46"/>
      <c r="MOR4" s="46"/>
      <c r="MOS4" s="46"/>
      <c r="MOT4" s="46"/>
      <c r="MOU4" s="46"/>
      <c r="MOX4" s="47"/>
      <c r="MOY4" s="46"/>
      <c r="MOZ4" s="46"/>
      <c r="MPA4" s="46"/>
      <c r="MPB4" s="46"/>
      <c r="MPC4" s="46"/>
      <c r="MPF4" s="47"/>
      <c r="MPG4" s="46"/>
      <c r="MPH4" s="46"/>
      <c r="MPI4" s="46"/>
      <c r="MPJ4" s="46"/>
      <c r="MPK4" s="46"/>
      <c r="MPN4" s="47"/>
      <c r="MPO4" s="46"/>
      <c r="MPP4" s="46"/>
      <c r="MPQ4" s="46"/>
      <c r="MPR4" s="46"/>
      <c r="MPS4" s="46"/>
      <c r="MPV4" s="47"/>
      <c r="MPW4" s="46"/>
      <c r="MPX4" s="46"/>
      <c r="MPY4" s="46"/>
      <c r="MPZ4" s="46"/>
      <c r="MQA4" s="46"/>
      <c r="MQD4" s="47"/>
      <c r="MQE4" s="46"/>
      <c r="MQF4" s="46"/>
      <c r="MQG4" s="46"/>
      <c r="MQH4" s="46"/>
      <c r="MQI4" s="46"/>
      <c r="MQL4" s="47"/>
      <c r="MQM4" s="46"/>
      <c r="MQN4" s="46"/>
      <c r="MQO4" s="46"/>
      <c r="MQP4" s="46"/>
      <c r="MQQ4" s="46"/>
      <c r="MQT4" s="47"/>
      <c r="MQU4" s="46"/>
      <c r="MQV4" s="46"/>
      <c r="MQW4" s="46"/>
      <c r="MQX4" s="46"/>
      <c r="MQY4" s="46"/>
      <c r="MRB4" s="47"/>
      <c r="MRC4" s="46"/>
      <c r="MRD4" s="46"/>
      <c r="MRE4" s="46"/>
      <c r="MRF4" s="46"/>
      <c r="MRG4" s="46"/>
      <c r="MRJ4" s="47"/>
      <c r="MRK4" s="46"/>
      <c r="MRL4" s="46"/>
      <c r="MRM4" s="46"/>
      <c r="MRN4" s="46"/>
      <c r="MRO4" s="46"/>
      <c r="MRR4" s="47"/>
      <c r="MRS4" s="46"/>
      <c r="MRT4" s="46"/>
      <c r="MRU4" s="46"/>
      <c r="MRV4" s="46"/>
      <c r="MRW4" s="46"/>
      <c r="MRZ4" s="47"/>
      <c r="MSA4" s="46"/>
      <c r="MSB4" s="46"/>
      <c r="MSC4" s="46"/>
      <c r="MSD4" s="46"/>
      <c r="MSE4" s="46"/>
      <c r="MSH4" s="47"/>
      <c r="MSI4" s="46"/>
      <c r="MSJ4" s="46"/>
      <c r="MSK4" s="46"/>
      <c r="MSL4" s="46"/>
      <c r="MSM4" s="46"/>
      <c r="MSP4" s="47"/>
      <c r="MSQ4" s="46"/>
      <c r="MSR4" s="46"/>
      <c r="MSS4" s="46"/>
      <c r="MST4" s="46"/>
      <c r="MSU4" s="46"/>
      <c r="MSX4" s="47"/>
      <c r="MSY4" s="46"/>
      <c r="MSZ4" s="46"/>
      <c r="MTA4" s="46"/>
      <c r="MTB4" s="46"/>
      <c r="MTC4" s="46"/>
      <c r="MTF4" s="47"/>
      <c r="MTG4" s="46"/>
      <c r="MTH4" s="46"/>
      <c r="MTI4" s="46"/>
      <c r="MTJ4" s="46"/>
      <c r="MTK4" s="46"/>
      <c r="MTN4" s="47"/>
      <c r="MTO4" s="46"/>
      <c r="MTP4" s="46"/>
      <c r="MTQ4" s="46"/>
      <c r="MTR4" s="46"/>
      <c r="MTS4" s="46"/>
      <c r="MTV4" s="47"/>
      <c r="MTW4" s="46"/>
      <c r="MTX4" s="46"/>
      <c r="MTY4" s="46"/>
      <c r="MTZ4" s="46"/>
      <c r="MUA4" s="46"/>
      <c r="MUD4" s="47"/>
      <c r="MUE4" s="46"/>
      <c r="MUF4" s="46"/>
      <c r="MUG4" s="46"/>
      <c r="MUH4" s="46"/>
      <c r="MUI4" s="46"/>
      <c r="MUL4" s="47"/>
      <c r="MUM4" s="46"/>
      <c r="MUN4" s="46"/>
      <c r="MUO4" s="46"/>
      <c r="MUP4" s="46"/>
      <c r="MUQ4" s="46"/>
      <c r="MUT4" s="47"/>
      <c r="MUU4" s="46"/>
      <c r="MUV4" s="46"/>
      <c r="MUW4" s="46"/>
      <c r="MUX4" s="46"/>
      <c r="MUY4" s="46"/>
      <c r="MVB4" s="47"/>
      <c r="MVC4" s="46"/>
      <c r="MVD4" s="46"/>
      <c r="MVE4" s="46"/>
      <c r="MVF4" s="46"/>
      <c r="MVG4" s="46"/>
      <c r="MVJ4" s="47"/>
      <c r="MVK4" s="46"/>
      <c r="MVL4" s="46"/>
      <c r="MVM4" s="46"/>
      <c r="MVN4" s="46"/>
      <c r="MVO4" s="46"/>
      <c r="MVR4" s="47"/>
      <c r="MVS4" s="46"/>
      <c r="MVT4" s="46"/>
      <c r="MVU4" s="46"/>
      <c r="MVV4" s="46"/>
      <c r="MVW4" s="46"/>
      <c r="MVZ4" s="47"/>
      <c r="MWA4" s="46"/>
      <c r="MWB4" s="46"/>
      <c r="MWC4" s="46"/>
      <c r="MWD4" s="46"/>
      <c r="MWE4" s="46"/>
      <c r="MWH4" s="47"/>
      <c r="MWI4" s="46"/>
      <c r="MWJ4" s="46"/>
      <c r="MWK4" s="46"/>
      <c r="MWL4" s="46"/>
      <c r="MWM4" s="46"/>
      <c r="MWP4" s="47"/>
      <c r="MWQ4" s="46"/>
      <c r="MWR4" s="46"/>
      <c r="MWS4" s="46"/>
      <c r="MWT4" s="46"/>
      <c r="MWU4" s="46"/>
      <c r="MWX4" s="47"/>
      <c r="MWY4" s="46"/>
      <c r="MWZ4" s="46"/>
      <c r="MXA4" s="46"/>
      <c r="MXB4" s="46"/>
      <c r="MXC4" s="46"/>
      <c r="MXF4" s="47"/>
      <c r="MXG4" s="46"/>
      <c r="MXH4" s="46"/>
      <c r="MXI4" s="46"/>
      <c r="MXJ4" s="46"/>
      <c r="MXK4" s="46"/>
      <c r="MXN4" s="47"/>
      <c r="MXO4" s="46"/>
      <c r="MXP4" s="46"/>
      <c r="MXQ4" s="46"/>
      <c r="MXR4" s="46"/>
      <c r="MXS4" s="46"/>
      <c r="MXV4" s="47"/>
      <c r="MXW4" s="46"/>
      <c r="MXX4" s="46"/>
      <c r="MXY4" s="46"/>
      <c r="MXZ4" s="46"/>
      <c r="MYA4" s="46"/>
      <c r="MYD4" s="47"/>
      <c r="MYE4" s="46"/>
      <c r="MYF4" s="46"/>
      <c r="MYG4" s="46"/>
      <c r="MYH4" s="46"/>
      <c r="MYI4" s="46"/>
      <c r="MYL4" s="47"/>
      <c r="MYM4" s="46"/>
      <c r="MYN4" s="46"/>
      <c r="MYO4" s="46"/>
      <c r="MYP4" s="46"/>
      <c r="MYQ4" s="46"/>
      <c r="MYT4" s="47"/>
      <c r="MYU4" s="46"/>
      <c r="MYV4" s="46"/>
      <c r="MYW4" s="46"/>
      <c r="MYX4" s="46"/>
      <c r="MYY4" s="46"/>
      <c r="MZB4" s="47"/>
      <c r="MZC4" s="46"/>
      <c r="MZD4" s="46"/>
      <c r="MZE4" s="46"/>
      <c r="MZF4" s="46"/>
      <c r="MZG4" s="46"/>
      <c r="MZJ4" s="47"/>
      <c r="MZK4" s="46"/>
      <c r="MZL4" s="46"/>
      <c r="MZM4" s="46"/>
      <c r="MZN4" s="46"/>
      <c r="MZO4" s="46"/>
      <c r="MZR4" s="47"/>
      <c r="MZS4" s="46"/>
      <c r="MZT4" s="46"/>
      <c r="MZU4" s="46"/>
      <c r="MZV4" s="46"/>
      <c r="MZW4" s="46"/>
      <c r="MZZ4" s="47"/>
      <c r="NAA4" s="46"/>
      <c r="NAB4" s="46"/>
      <c r="NAC4" s="46"/>
      <c r="NAD4" s="46"/>
      <c r="NAE4" s="46"/>
      <c r="NAH4" s="47"/>
      <c r="NAI4" s="46"/>
      <c r="NAJ4" s="46"/>
      <c r="NAK4" s="46"/>
      <c r="NAL4" s="46"/>
      <c r="NAM4" s="46"/>
      <c r="NAP4" s="47"/>
      <c r="NAQ4" s="46"/>
      <c r="NAR4" s="46"/>
      <c r="NAS4" s="46"/>
      <c r="NAT4" s="46"/>
      <c r="NAU4" s="46"/>
      <c r="NAX4" s="47"/>
      <c r="NAY4" s="46"/>
      <c r="NAZ4" s="46"/>
      <c r="NBA4" s="46"/>
      <c r="NBB4" s="46"/>
      <c r="NBC4" s="46"/>
      <c r="NBF4" s="47"/>
      <c r="NBG4" s="46"/>
      <c r="NBH4" s="46"/>
      <c r="NBI4" s="46"/>
      <c r="NBJ4" s="46"/>
      <c r="NBK4" s="46"/>
      <c r="NBN4" s="47"/>
      <c r="NBO4" s="46"/>
      <c r="NBP4" s="46"/>
      <c r="NBQ4" s="46"/>
      <c r="NBR4" s="46"/>
      <c r="NBS4" s="46"/>
      <c r="NBV4" s="47"/>
      <c r="NBW4" s="46"/>
      <c r="NBX4" s="46"/>
      <c r="NBY4" s="46"/>
      <c r="NBZ4" s="46"/>
      <c r="NCA4" s="46"/>
      <c r="NCD4" s="47"/>
      <c r="NCE4" s="46"/>
      <c r="NCF4" s="46"/>
      <c r="NCG4" s="46"/>
      <c r="NCH4" s="46"/>
      <c r="NCI4" s="46"/>
      <c r="NCL4" s="47"/>
      <c r="NCM4" s="46"/>
      <c r="NCN4" s="46"/>
      <c r="NCO4" s="46"/>
      <c r="NCP4" s="46"/>
      <c r="NCQ4" s="46"/>
      <c r="NCT4" s="47"/>
      <c r="NCU4" s="46"/>
      <c r="NCV4" s="46"/>
      <c r="NCW4" s="46"/>
      <c r="NCX4" s="46"/>
      <c r="NCY4" s="46"/>
      <c r="NDB4" s="47"/>
      <c r="NDC4" s="46"/>
      <c r="NDD4" s="46"/>
      <c r="NDE4" s="46"/>
      <c r="NDF4" s="46"/>
      <c r="NDG4" s="46"/>
      <c r="NDJ4" s="47"/>
      <c r="NDK4" s="46"/>
      <c r="NDL4" s="46"/>
      <c r="NDM4" s="46"/>
      <c r="NDN4" s="46"/>
      <c r="NDO4" s="46"/>
      <c r="NDR4" s="47"/>
      <c r="NDS4" s="46"/>
      <c r="NDT4" s="46"/>
      <c r="NDU4" s="46"/>
      <c r="NDV4" s="46"/>
      <c r="NDW4" s="46"/>
      <c r="NDZ4" s="47"/>
      <c r="NEA4" s="46"/>
      <c r="NEB4" s="46"/>
      <c r="NEC4" s="46"/>
      <c r="NED4" s="46"/>
      <c r="NEE4" s="46"/>
      <c r="NEH4" s="47"/>
      <c r="NEI4" s="46"/>
      <c r="NEJ4" s="46"/>
      <c r="NEK4" s="46"/>
      <c r="NEL4" s="46"/>
      <c r="NEM4" s="46"/>
      <c r="NEP4" s="47"/>
      <c r="NEQ4" s="46"/>
      <c r="NER4" s="46"/>
      <c r="NES4" s="46"/>
      <c r="NET4" s="46"/>
      <c r="NEU4" s="46"/>
      <c r="NEX4" s="47"/>
      <c r="NEY4" s="46"/>
      <c r="NEZ4" s="46"/>
      <c r="NFA4" s="46"/>
      <c r="NFB4" s="46"/>
      <c r="NFC4" s="46"/>
      <c r="NFF4" s="47"/>
      <c r="NFG4" s="46"/>
      <c r="NFH4" s="46"/>
      <c r="NFI4" s="46"/>
      <c r="NFJ4" s="46"/>
      <c r="NFK4" s="46"/>
      <c r="NFN4" s="47"/>
      <c r="NFO4" s="46"/>
      <c r="NFP4" s="46"/>
      <c r="NFQ4" s="46"/>
      <c r="NFR4" s="46"/>
      <c r="NFS4" s="46"/>
      <c r="NFV4" s="47"/>
      <c r="NFW4" s="46"/>
      <c r="NFX4" s="46"/>
      <c r="NFY4" s="46"/>
      <c r="NFZ4" s="46"/>
      <c r="NGA4" s="46"/>
      <c r="NGD4" s="47"/>
      <c r="NGE4" s="46"/>
      <c r="NGF4" s="46"/>
      <c r="NGG4" s="46"/>
      <c r="NGH4" s="46"/>
      <c r="NGI4" s="46"/>
      <c r="NGL4" s="47"/>
      <c r="NGM4" s="46"/>
      <c r="NGN4" s="46"/>
      <c r="NGO4" s="46"/>
      <c r="NGP4" s="46"/>
      <c r="NGQ4" s="46"/>
      <c r="NGT4" s="47"/>
      <c r="NGU4" s="46"/>
      <c r="NGV4" s="46"/>
      <c r="NGW4" s="46"/>
      <c r="NGX4" s="46"/>
      <c r="NGY4" s="46"/>
      <c r="NHB4" s="47"/>
      <c r="NHC4" s="46"/>
      <c r="NHD4" s="46"/>
      <c r="NHE4" s="46"/>
      <c r="NHF4" s="46"/>
      <c r="NHG4" s="46"/>
      <c r="NHJ4" s="47"/>
      <c r="NHK4" s="46"/>
      <c r="NHL4" s="46"/>
      <c r="NHM4" s="46"/>
      <c r="NHN4" s="46"/>
      <c r="NHO4" s="46"/>
      <c r="NHR4" s="47"/>
      <c r="NHS4" s="46"/>
      <c r="NHT4" s="46"/>
      <c r="NHU4" s="46"/>
      <c r="NHV4" s="46"/>
      <c r="NHW4" s="46"/>
      <c r="NHZ4" s="47"/>
      <c r="NIA4" s="46"/>
      <c r="NIB4" s="46"/>
      <c r="NIC4" s="46"/>
      <c r="NID4" s="46"/>
      <c r="NIE4" s="46"/>
      <c r="NIH4" s="47"/>
      <c r="NII4" s="46"/>
      <c r="NIJ4" s="46"/>
      <c r="NIK4" s="46"/>
      <c r="NIL4" s="46"/>
      <c r="NIM4" s="46"/>
      <c r="NIP4" s="47"/>
      <c r="NIQ4" s="46"/>
      <c r="NIR4" s="46"/>
      <c r="NIS4" s="46"/>
      <c r="NIT4" s="46"/>
      <c r="NIU4" s="46"/>
      <c r="NIX4" s="47"/>
      <c r="NIY4" s="46"/>
      <c r="NIZ4" s="46"/>
      <c r="NJA4" s="46"/>
      <c r="NJB4" s="46"/>
      <c r="NJC4" s="46"/>
      <c r="NJF4" s="47"/>
      <c r="NJG4" s="46"/>
      <c r="NJH4" s="46"/>
      <c r="NJI4" s="46"/>
      <c r="NJJ4" s="46"/>
      <c r="NJK4" s="46"/>
      <c r="NJN4" s="47"/>
      <c r="NJO4" s="46"/>
      <c r="NJP4" s="46"/>
      <c r="NJQ4" s="46"/>
      <c r="NJR4" s="46"/>
      <c r="NJS4" s="46"/>
      <c r="NJV4" s="47"/>
      <c r="NJW4" s="46"/>
      <c r="NJX4" s="46"/>
      <c r="NJY4" s="46"/>
      <c r="NJZ4" s="46"/>
      <c r="NKA4" s="46"/>
      <c r="NKD4" s="47"/>
      <c r="NKE4" s="46"/>
      <c r="NKF4" s="46"/>
      <c r="NKG4" s="46"/>
      <c r="NKH4" s="46"/>
      <c r="NKI4" s="46"/>
      <c r="NKL4" s="47"/>
      <c r="NKM4" s="46"/>
      <c r="NKN4" s="46"/>
      <c r="NKO4" s="46"/>
      <c r="NKP4" s="46"/>
      <c r="NKQ4" s="46"/>
      <c r="NKT4" s="47"/>
      <c r="NKU4" s="46"/>
      <c r="NKV4" s="46"/>
      <c r="NKW4" s="46"/>
      <c r="NKX4" s="46"/>
      <c r="NKY4" s="46"/>
      <c r="NLB4" s="47"/>
      <c r="NLC4" s="46"/>
      <c r="NLD4" s="46"/>
      <c r="NLE4" s="46"/>
      <c r="NLF4" s="46"/>
      <c r="NLG4" s="46"/>
      <c r="NLJ4" s="47"/>
      <c r="NLK4" s="46"/>
      <c r="NLL4" s="46"/>
      <c r="NLM4" s="46"/>
      <c r="NLN4" s="46"/>
      <c r="NLO4" s="46"/>
      <c r="NLR4" s="47"/>
      <c r="NLS4" s="46"/>
      <c r="NLT4" s="46"/>
      <c r="NLU4" s="46"/>
      <c r="NLV4" s="46"/>
      <c r="NLW4" s="46"/>
      <c r="NLZ4" s="47"/>
      <c r="NMA4" s="46"/>
      <c r="NMB4" s="46"/>
      <c r="NMC4" s="46"/>
      <c r="NMD4" s="46"/>
      <c r="NME4" s="46"/>
      <c r="NMH4" s="47"/>
      <c r="NMI4" s="46"/>
      <c r="NMJ4" s="46"/>
      <c r="NMK4" s="46"/>
      <c r="NML4" s="46"/>
      <c r="NMM4" s="46"/>
      <c r="NMP4" s="47"/>
      <c r="NMQ4" s="46"/>
      <c r="NMR4" s="46"/>
      <c r="NMS4" s="46"/>
      <c r="NMT4" s="46"/>
      <c r="NMU4" s="46"/>
      <c r="NMX4" s="47"/>
      <c r="NMY4" s="46"/>
      <c r="NMZ4" s="46"/>
      <c r="NNA4" s="46"/>
      <c r="NNB4" s="46"/>
      <c r="NNC4" s="46"/>
      <c r="NNF4" s="47"/>
      <c r="NNG4" s="46"/>
      <c r="NNH4" s="46"/>
      <c r="NNI4" s="46"/>
      <c r="NNJ4" s="46"/>
      <c r="NNK4" s="46"/>
      <c r="NNN4" s="47"/>
      <c r="NNO4" s="46"/>
      <c r="NNP4" s="46"/>
      <c r="NNQ4" s="46"/>
      <c r="NNR4" s="46"/>
      <c r="NNS4" s="46"/>
      <c r="NNV4" s="47"/>
      <c r="NNW4" s="46"/>
      <c r="NNX4" s="46"/>
      <c r="NNY4" s="46"/>
      <c r="NNZ4" s="46"/>
      <c r="NOA4" s="46"/>
      <c r="NOD4" s="47"/>
      <c r="NOE4" s="46"/>
      <c r="NOF4" s="46"/>
      <c r="NOG4" s="46"/>
      <c r="NOH4" s="46"/>
      <c r="NOI4" s="46"/>
      <c r="NOL4" s="47"/>
      <c r="NOM4" s="46"/>
      <c r="NON4" s="46"/>
      <c r="NOO4" s="46"/>
      <c r="NOP4" s="46"/>
      <c r="NOQ4" s="46"/>
      <c r="NOT4" s="47"/>
      <c r="NOU4" s="46"/>
      <c r="NOV4" s="46"/>
      <c r="NOW4" s="46"/>
      <c r="NOX4" s="46"/>
      <c r="NOY4" s="46"/>
      <c r="NPB4" s="47"/>
      <c r="NPC4" s="46"/>
      <c r="NPD4" s="46"/>
      <c r="NPE4" s="46"/>
      <c r="NPF4" s="46"/>
      <c r="NPG4" s="46"/>
      <c r="NPJ4" s="47"/>
      <c r="NPK4" s="46"/>
      <c r="NPL4" s="46"/>
      <c r="NPM4" s="46"/>
      <c r="NPN4" s="46"/>
      <c r="NPO4" s="46"/>
      <c r="NPR4" s="47"/>
      <c r="NPS4" s="46"/>
      <c r="NPT4" s="46"/>
      <c r="NPU4" s="46"/>
      <c r="NPV4" s="46"/>
      <c r="NPW4" s="46"/>
      <c r="NPZ4" s="47"/>
      <c r="NQA4" s="46"/>
      <c r="NQB4" s="46"/>
      <c r="NQC4" s="46"/>
      <c r="NQD4" s="46"/>
      <c r="NQE4" s="46"/>
      <c r="NQH4" s="47"/>
      <c r="NQI4" s="46"/>
      <c r="NQJ4" s="46"/>
      <c r="NQK4" s="46"/>
      <c r="NQL4" s="46"/>
      <c r="NQM4" s="46"/>
      <c r="NQP4" s="47"/>
      <c r="NQQ4" s="46"/>
      <c r="NQR4" s="46"/>
      <c r="NQS4" s="46"/>
      <c r="NQT4" s="46"/>
      <c r="NQU4" s="46"/>
      <c r="NQX4" s="47"/>
      <c r="NQY4" s="46"/>
      <c r="NQZ4" s="46"/>
      <c r="NRA4" s="46"/>
      <c r="NRB4" s="46"/>
      <c r="NRC4" s="46"/>
      <c r="NRF4" s="47"/>
      <c r="NRG4" s="46"/>
      <c r="NRH4" s="46"/>
      <c r="NRI4" s="46"/>
      <c r="NRJ4" s="46"/>
      <c r="NRK4" s="46"/>
      <c r="NRN4" s="47"/>
      <c r="NRO4" s="46"/>
      <c r="NRP4" s="46"/>
      <c r="NRQ4" s="46"/>
      <c r="NRR4" s="46"/>
      <c r="NRS4" s="46"/>
      <c r="NRV4" s="47"/>
      <c r="NRW4" s="46"/>
      <c r="NRX4" s="46"/>
      <c r="NRY4" s="46"/>
      <c r="NRZ4" s="46"/>
      <c r="NSA4" s="46"/>
      <c r="NSD4" s="47"/>
      <c r="NSE4" s="46"/>
      <c r="NSF4" s="46"/>
      <c r="NSG4" s="46"/>
      <c r="NSH4" s="46"/>
      <c r="NSI4" s="46"/>
      <c r="NSL4" s="47"/>
      <c r="NSM4" s="46"/>
      <c r="NSN4" s="46"/>
      <c r="NSO4" s="46"/>
      <c r="NSP4" s="46"/>
      <c r="NSQ4" s="46"/>
      <c r="NST4" s="47"/>
      <c r="NSU4" s="46"/>
      <c r="NSV4" s="46"/>
      <c r="NSW4" s="46"/>
      <c r="NSX4" s="46"/>
      <c r="NSY4" s="46"/>
      <c r="NTB4" s="47"/>
      <c r="NTC4" s="46"/>
      <c r="NTD4" s="46"/>
      <c r="NTE4" s="46"/>
      <c r="NTF4" s="46"/>
      <c r="NTG4" s="46"/>
      <c r="NTJ4" s="47"/>
      <c r="NTK4" s="46"/>
      <c r="NTL4" s="46"/>
      <c r="NTM4" s="46"/>
      <c r="NTN4" s="46"/>
      <c r="NTO4" s="46"/>
      <c r="NTR4" s="47"/>
      <c r="NTS4" s="46"/>
      <c r="NTT4" s="46"/>
      <c r="NTU4" s="46"/>
      <c r="NTV4" s="46"/>
      <c r="NTW4" s="46"/>
      <c r="NTZ4" s="47"/>
      <c r="NUA4" s="46"/>
      <c r="NUB4" s="46"/>
      <c r="NUC4" s="46"/>
      <c r="NUD4" s="46"/>
      <c r="NUE4" s="46"/>
      <c r="NUH4" s="47"/>
      <c r="NUI4" s="46"/>
      <c r="NUJ4" s="46"/>
      <c r="NUK4" s="46"/>
      <c r="NUL4" s="46"/>
      <c r="NUM4" s="46"/>
      <c r="NUP4" s="47"/>
      <c r="NUQ4" s="46"/>
      <c r="NUR4" s="46"/>
      <c r="NUS4" s="46"/>
      <c r="NUT4" s="46"/>
      <c r="NUU4" s="46"/>
      <c r="NUX4" s="47"/>
      <c r="NUY4" s="46"/>
      <c r="NUZ4" s="46"/>
      <c r="NVA4" s="46"/>
      <c r="NVB4" s="46"/>
      <c r="NVC4" s="46"/>
      <c r="NVF4" s="47"/>
      <c r="NVG4" s="46"/>
      <c r="NVH4" s="46"/>
      <c r="NVI4" s="46"/>
      <c r="NVJ4" s="46"/>
      <c r="NVK4" s="46"/>
      <c r="NVN4" s="47"/>
      <c r="NVO4" s="46"/>
      <c r="NVP4" s="46"/>
      <c r="NVQ4" s="46"/>
      <c r="NVR4" s="46"/>
      <c r="NVS4" s="46"/>
      <c r="NVV4" s="47"/>
      <c r="NVW4" s="46"/>
      <c r="NVX4" s="46"/>
      <c r="NVY4" s="46"/>
      <c r="NVZ4" s="46"/>
      <c r="NWA4" s="46"/>
      <c r="NWD4" s="47"/>
      <c r="NWE4" s="46"/>
      <c r="NWF4" s="46"/>
      <c r="NWG4" s="46"/>
      <c r="NWH4" s="46"/>
      <c r="NWI4" s="46"/>
      <c r="NWL4" s="47"/>
      <c r="NWM4" s="46"/>
      <c r="NWN4" s="46"/>
      <c r="NWO4" s="46"/>
      <c r="NWP4" s="46"/>
      <c r="NWQ4" s="46"/>
      <c r="NWT4" s="47"/>
      <c r="NWU4" s="46"/>
      <c r="NWV4" s="46"/>
      <c r="NWW4" s="46"/>
      <c r="NWX4" s="46"/>
      <c r="NWY4" s="46"/>
      <c r="NXB4" s="47"/>
      <c r="NXC4" s="46"/>
      <c r="NXD4" s="46"/>
      <c r="NXE4" s="46"/>
      <c r="NXF4" s="46"/>
      <c r="NXG4" s="46"/>
      <c r="NXJ4" s="47"/>
      <c r="NXK4" s="46"/>
      <c r="NXL4" s="46"/>
      <c r="NXM4" s="46"/>
      <c r="NXN4" s="46"/>
      <c r="NXO4" s="46"/>
      <c r="NXR4" s="47"/>
      <c r="NXS4" s="46"/>
      <c r="NXT4" s="46"/>
      <c r="NXU4" s="46"/>
      <c r="NXV4" s="46"/>
      <c r="NXW4" s="46"/>
      <c r="NXZ4" s="47"/>
      <c r="NYA4" s="46"/>
      <c r="NYB4" s="46"/>
      <c r="NYC4" s="46"/>
      <c r="NYD4" s="46"/>
      <c r="NYE4" s="46"/>
      <c r="NYH4" s="47"/>
      <c r="NYI4" s="46"/>
      <c r="NYJ4" s="46"/>
      <c r="NYK4" s="46"/>
      <c r="NYL4" s="46"/>
      <c r="NYM4" s="46"/>
      <c r="NYP4" s="47"/>
      <c r="NYQ4" s="46"/>
      <c r="NYR4" s="46"/>
      <c r="NYS4" s="46"/>
      <c r="NYT4" s="46"/>
      <c r="NYU4" s="46"/>
      <c r="NYX4" s="47"/>
      <c r="NYY4" s="46"/>
      <c r="NYZ4" s="46"/>
      <c r="NZA4" s="46"/>
      <c r="NZB4" s="46"/>
      <c r="NZC4" s="46"/>
      <c r="NZF4" s="47"/>
      <c r="NZG4" s="46"/>
      <c r="NZH4" s="46"/>
      <c r="NZI4" s="46"/>
      <c r="NZJ4" s="46"/>
      <c r="NZK4" s="46"/>
      <c r="NZN4" s="47"/>
      <c r="NZO4" s="46"/>
      <c r="NZP4" s="46"/>
      <c r="NZQ4" s="46"/>
      <c r="NZR4" s="46"/>
      <c r="NZS4" s="46"/>
      <c r="NZV4" s="47"/>
      <c r="NZW4" s="46"/>
      <c r="NZX4" s="46"/>
      <c r="NZY4" s="46"/>
      <c r="NZZ4" s="46"/>
      <c r="OAA4" s="46"/>
      <c r="OAD4" s="47"/>
      <c r="OAE4" s="46"/>
      <c r="OAF4" s="46"/>
      <c r="OAG4" s="46"/>
      <c r="OAH4" s="46"/>
      <c r="OAI4" s="46"/>
      <c r="OAL4" s="47"/>
      <c r="OAM4" s="46"/>
      <c r="OAN4" s="46"/>
      <c r="OAO4" s="46"/>
      <c r="OAP4" s="46"/>
      <c r="OAQ4" s="46"/>
      <c r="OAT4" s="47"/>
      <c r="OAU4" s="46"/>
      <c r="OAV4" s="46"/>
      <c r="OAW4" s="46"/>
      <c r="OAX4" s="46"/>
      <c r="OAY4" s="46"/>
      <c r="OBB4" s="47"/>
      <c r="OBC4" s="46"/>
      <c r="OBD4" s="46"/>
      <c r="OBE4" s="46"/>
      <c r="OBF4" s="46"/>
      <c r="OBG4" s="46"/>
      <c r="OBJ4" s="47"/>
      <c r="OBK4" s="46"/>
      <c r="OBL4" s="46"/>
      <c r="OBM4" s="46"/>
      <c r="OBN4" s="46"/>
      <c r="OBO4" s="46"/>
      <c r="OBR4" s="47"/>
      <c r="OBS4" s="46"/>
      <c r="OBT4" s="46"/>
      <c r="OBU4" s="46"/>
      <c r="OBV4" s="46"/>
      <c r="OBW4" s="46"/>
      <c r="OBZ4" s="47"/>
      <c r="OCA4" s="46"/>
      <c r="OCB4" s="46"/>
      <c r="OCC4" s="46"/>
      <c r="OCD4" s="46"/>
      <c r="OCE4" s="46"/>
      <c r="OCH4" s="47"/>
      <c r="OCI4" s="46"/>
      <c r="OCJ4" s="46"/>
      <c r="OCK4" s="46"/>
      <c r="OCL4" s="46"/>
      <c r="OCM4" s="46"/>
      <c r="OCP4" s="47"/>
      <c r="OCQ4" s="46"/>
      <c r="OCR4" s="46"/>
      <c r="OCS4" s="46"/>
      <c r="OCT4" s="46"/>
      <c r="OCU4" s="46"/>
      <c r="OCX4" s="47"/>
      <c r="OCY4" s="46"/>
      <c r="OCZ4" s="46"/>
      <c r="ODA4" s="46"/>
      <c r="ODB4" s="46"/>
      <c r="ODC4" s="46"/>
      <c r="ODF4" s="47"/>
      <c r="ODG4" s="46"/>
      <c r="ODH4" s="46"/>
      <c r="ODI4" s="46"/>
      <c r="ODJ4" s="46"/>
      <c r="ODK4" s="46"/>
      <c r="ODN4" s="47"/>
      <c r="ODO4" s="46"/>
      <c r="ODP4" s="46"/>
      <c r="ODQ4" s="46"/>
      <c r="ODR4" s="46"/>
      <c r="ODS4" s="46"/>
      <c r="ODV4" s="47"/>
      <c r="ODW4" s="46"/>
      <c r="ODX4" s="46"/>
      <c r="ODY4" s="46"/>
      <c r="ODZ4" s="46"/>
      <c r="OEA4" s="46"/>
      <c r="OED4" s="47"/>
      <c r="OEE4" s="46"/>
      <c r="OEF4" s="46"/>
      <c r="OEG4" s="46"/>
      <c r="OEH4" s="46"/>
      <c r="OEI4" s="46"/>
      <c r="OEL4" s="47"/>
      <c r="OEM4" s="46"/>
      <c r="OEN4" s="46"/>
      <c r="OEO4" s="46"/>
      <c r="OEP4" s="46"/>
      <c r="OEQ4" s="46"/>
      <c r="OET4" s="47"/>
      <c r="OEU4" s="46"/>
      <c r="OEV4" s="46"/>
      <c r="OEW4" s="46"/>
      <c r="OEX4" s="46"/>
      <c r="OEY4" s="46"/>
      <c r="OFB4" s="47"/>
      <c r="OFC4" s="46"/>
      <c r="OFD4" s="46"/>
      <c r="OFE4" s="46"/>
      <c r="OFF4" s="46"/>
      <c r="OFG4" s="46"/>
      <c r="OFJ4" s="47"/>
      <c r="OFK4" s="46"/>
      <c r="OFL4" s="46"/>
      <c r="OFM4" s="46"/>
      <c r="OFN4" s="46"/>
      <c r="OFO4" s="46"/>
      <c r="OFR4" s="47"/>
      <c r="OFS4" s="46"/>
      <c r="OFT4" s="46"/>
      <c r="OFU4" s="46"/>
      <c r="OFV4" s="46"/>
      <c r="OFW4" s="46"/>
      <c r="OFZ4" s="47"/>
      <c r="OGA4" s="46"/>
      <c r="OGB4" s="46"/>
      <c r="OGC4" s="46"/>
      <c r="OGD4" s="46"/>
      <c r="OGE4" s="46"/>
      <c r="OGH4" s="47"/>
      <c r="OGI4" s="46"/>
      <c r="OGJ4" s="46"/>
      <c r="OGK4" s="46"/>
      <c r="OGL4" s="46"/>
      <c r="OGM4" s="46"/>
      <c r="OGP4" s="47"/>
      <c r="OGQ4" s="46"/>
      <c r="OGR4" s="46"/>
      <c r="OGS4" s="46"/>
      <c r="OGT4" s="46"/>
      <c r="OGU4" s="46"/>
      <c r="OGX4" s="47"/>
      <c r="OGY4" s="46"/>
      <c r="OGZ4" s="46"/>
      <c r="OHA4" s="46"/>
      <c r="OHB4" s="46"/>
      <c r="OHC4" s="46"/>
      <c r="OHF4" s="47"/>
      <c r="OHG4" s="46"/>
      <c r="OHH4" s="46"/>
      <c r="OHI4" s="46"/>
      <c r="OHJ4" s="46"/>
      <c r="OHK4" s="46"/>
      <c r="OHN4" s="47"/>
      <c r="OHO4" s="46"/>
      <c r="OHP4" s="46"/>
      <c r="OHQ4" s="46"/>
      <c r="OHR4" s="46"/>
      <c r="OHS4" s="46"/>
      <c r="OHV4" s="47"/>
      <c r="OHW4" s="46"/>
      <c r="OHX4" s="46"/>
      <c r="OHY4" s="46"/>
      <c r="OHZ4" s="46"/>
      <c r="OIA4" s="46"/>
      <c r="OID4" s="47"/>
      <c r="OIE4" s="46"/>
      <c r="OIF4" s="46"/>
      <c r="OIG4" s="46"/>
      <c r="OIH4" s="46"/>
      <c r="OII4" s="46"/>
      <c r="OIL4" s="47"/>
      <c r="OIM4" s="46"/>
      <c r="OIN4" s="46"/>
      <c r="OIO4" s="46"/>
      <c r="OIP4" s="46"/>
      <c r="OIQ4" s="46"/>
      <c r="OIT4" s="47"/>
      <c r="OIU4" s="46"/>
      <c r="OIV4" s="46"/>
      <c r="OIW4" s="46"/>
      <c r="OIX4" s="46"/>
      <c r="OIY4" s="46"/>
      <c r="OJB4" s="47"/>
      <c r="OJC4" s="46"/>
      <c r="OJD4" s="46"/>
      <c r="OJE4" s="46"/>
      <c r="OJF4" s="46"/>
      <c r="OJG4" s="46"/>
      <c r="OJJ4" s="47"/>
      <c r="OJK4" s="46"/>
      <c r="OJL4" s="46"/>
      <c r="OJM4" s="46"/>
      <c r="OJN4" s="46"/>
      <c r="OJO4" s="46"/>
      <c r="OJR4" s="47"/>
      <c r="OJS4" s="46"/>
      <c r="OJT4" s="46"/>
      <c r="OJU4" s="46"/>
      <c r="OJV4" s="46"/>
      <c r="OJW4" s="46"/>
      <c r="OJZ4" s="47"/>
      <c r="OKA4" s="46"/>
      <c r="OKB4" s="46"/>
      <c r="OKC4" s="46"/>
      <c r="OKD4" s="46"/>
      <c r="OKE4" s="46"/>
      <c r="OKH4" s="47"/>
      <c r="OKI4" s="46"/>
      <c r="OKJ4" s="46"/>
      <c r="OKK4" s="46"/>
      <c r="OKL4" s="46"/>
      <c r="OKM4" s="46"/>
      <c r="OKP4" s="47"/>
      <c r="OKQ4" s="46"/>
      <c r="OKR4" s="46"/>
      <c r="OKS4" s="46"/>
      <c r="OKT4" s="46"/>
      <c r="OKU4" s="46"/>
      <c r="OKX4" s="47"/>
      <c r="OKY4" s="46"/>
      <c r="OKZ4" s="46"/>
      <c r="OLA4" s="46"/>
      <c r="OLB4" s="46"/>
      <c r="OLC4" s="46"/>
      <c r="OLF4" s="47"/>
      <c r="OLG4" s="46"/>
      <c r="OLH4" s="46"/>
      <c r="OLI4" s="46"/>
      <c r="OLJ4" s="46"/>
      <c r="OLK4" s="46"/>
      <c r="OLN4" s="47"/>
      <c r="OLO4" s="46"/>
      <c r="OLP4" s="46"/>
      <c r="OLQ4" s="46"/>
      <c r="OLR4" s="46"/>
      <c r="OLS4" s="46"/>
      <c r="OLV4" s="47"/>
      <c r="OLW4" s="46"/>
      <c r="OLX4" s="46"/>
      <c r="OLY4" s="46"/>
      <c r="OLZ4" s="46"/>
      <c r="OMA4" s="46"/>
      <c r="OMD4" s="47"/>
      <c r="OME4" s="46"/>
      <c r="OMF4" s="46"/>
      <c r="OMG4" s="46"/>
      <c r="OMH4" s="46"/>
      <c r="OMI4" s="46"/>
      <c r="OML4" s="47"/>
      <c r="OMM4" s="46"/>
      <c r="OMN4" s="46"/>
      <c r="OMO4" s="46"/>
      <c r="OMP4" s="46"/>
      <c r="OMQ4" s="46"/>
      <c r="OMT4" s="47"/>
      <c r="OMU4" s="46"/>
      <c r="OMV4" s="46"/>
      <c r="OMW4" s="46"/>
      <c r="OMX4" s="46"/>
      <c r="OMY4" s="46"/>
      <c r="ONB4" s="47"/>
      <c r="ONC4" s="46"/>
      <c r="OND4" s="46"/>
      <c r="ONE4" s="46"/>
      <c r="ONF4" s="46"/>
      <c r="ONG4" s="46"/>
      <c r="ONJ4" s="47"/>
      <c r="ONK4" s="46"/>
      <c r="ONL4" s="46"/>
      <c r="ONM4" s="46"/>
      <c r="ONN4" s="46"/>
      <c r="ONO4" s="46"/>
      <c r="ONR4" s="47"/>
      <c r="ONS4" s="46"/>
      <c r="ONT4" s="46"/>
      <c r="ONU4" s="46"/>
      <c r="ONV4" s="46"/>
      <c r="ONW4" s="46"/>
      <c r="ONZ4" s="47"/>
      <c r="OOA4" s="46"/>
      <c r="OOB4" s="46"/>
      <c r="OOC4" s="46"/>
      <c r="OOD4" s="46"/>
      <c r="OOE4" s="46"/>
      <c r="OOH4" s="47"/>
      <c r="OOI4" s="46"/>
      <c r="OOJ4" s="46"/>
      <c r="OOK4" s="46"/>
      <c r="OOL4" s="46"/>
      <c r="OOM4" s="46"/>
      <c r="OOP4" s="47"/>
      <c r="OOQ4" s="46"/>
      <c r="OOR4" s="46"/>
      <c r="OOS4" s="46"/>
      <c r="OOT4" s="46"/>
      <c r="OOU4" s="46"/>
      <c r="OOX4" s="47"/>
      <c r="OOY4" s="46"/>
      <c r="OOZ4" s="46"/>
      <c r="OPA4" s="46"/>
      <c r="OPB4" s="46"/>
      <c r="OPC4" s="46"/>
      <c r="OPF4" s="47"/>
      <c r="OPG4" s="46"/>
      <c r="OPH4" s="46"/>
      <c r="OPI4" s="46"/>
      <c r="OPJ4" s="46"/>
      <c r="OPK4" s="46"/>
      <c r="OPN4" s="47"/>
      <c r="OPO4" s="46"/>
      <c r="OPP4" s="46"/>
      <c r="OPQ4" s="46"/>
      <c r="OPR4" s="46"/>
      <c r="OPS4" s="46"/>
      <c r="OPV4" s="47"/>
      <c r="OPW4" s="46"/>
      <c r="OPX4" s="46"/>
      <c r="OPY4" s="46"/>
      <c r="OPZ4" s="46"/>
      <c r="OQA4" s="46"/>
      <c r="OQD4" s="47"/>
      <c r="OQE4" s="46"/>
      <c r="OQF4" s="46"/>
      <c r="OQG4" s="46"/>
      <c r="OQH4" s="46"/>
      <c r="OQI4" s="46"/>
      <c r="OQL4" s="47"/>
      <c r="OQM4" s="46"/>
      <c r="OQN4" s="46"/>
      <c r="OQO4" s="46"/>
      <c r="OQP4" s="46"/>
      <c r="OQQ4" s="46"/>
      <c r="OQT4" s="47"/>
      <c r="OQU4" s="46"/>
      <c r="OQV4" s="46"/>
      <c r="OQW4" s="46"/>
      <c r="OQX4" s="46"/>
      <c r="OQY4" s="46"/>
      <c r="ORB4" s="47"/>
      <c r="ORC4" s="46"/>
      <c r="ORD4" s="46"/>
      <c r="ORE4" s="46"/>
      <c r="ORF4" s="46"/>
      <c r="ORG4" s="46"/>
      <c r="ORJ4" s="47"/>
      <c r="ORK4" s="46"/>
      <c r="ORL4" s="46"/>
      <c r="ORM4" s="46"/>
      <c r="ORN4" s="46"/>
      <c r="ORO4" s="46"/>
      <c r="ORR4" s="47"/>
      <c r="ORS4" s="46"/>
      <c r="ORT4" s="46"/>
      <c r="ORU4" s="46"/>
      <c r="ORV4" s="46"/>
      <c r="ORW4" s="46"/>
      <c r="ORZ4" s="47"/>
      <c r="OSA4" s="46"/>
      <c r="OSB4" s="46"/>
      <c r="OSC4" s="46"/>
      <c r="OSD4" s="46"/>
      <c r="OSE4" s="46"/>
      <c r="OSH4" s="47"/>
      <c r="OSI4" s="46"/>
      <c r="OSJ4" s="46"/>
      <c r="OSK4" s="46"/>
      <c r="OSL4" s="46"/>
      <c r="OSM4" s="46"/>
      <c r="OSP4" s="47"/>
      <c r="OSQ4" s="46"/>
      <c r="OSR4" s="46"/>
      <c r="OSS4" s="46"/>
      <c r="OST4" s="46"/>
      <c r="OSU4" s="46"/>
      <c r="OSX4" s="47"/>
      <c r="OSY4" s="46"/>
      <c r="OSZ4" s="46"/>
      <c r="OTA4" s="46"/>
      <c r="OTB4" s="46"/>
      <c r="OTC4" s="46"/>
      <c r="OTF4" s="47"/>
      <c r="OTG4" s="46"/>
      <c r="OTH4" s="46"/>
      <c r="OTI4" s="46"/>
      <c r="OTJ4" s="46"/>
      <c r="OTK4" s="46"/>
      <c r="OTN4" s="47"/>
      <c r="OTO4" s="46"/>
      <c r="OTP4" s="46"/>
      <c r="OTQ4" s="46"/>
      <c r="OTR4" s="46"/>
      <c r="OTS4" s="46"/>
      <c r="OTV4" s="47"/>
      <c r="OTW4" s="46"/>
      <c r="OTX4" s="46"/>
      <c r="OTY4" s="46"/>
      <c r="OTZ4" s="46"/>
      <c r="OUA4" s="46"/>
      <c r="OUD4" s="47"/>
      <c r="OUE4" s="46"/>
      <c r="OUF4" s="46"/>
      <c r="OUG4" s="46"/>
      <c r="OUH4" s="46"/>
      <c r="OUI4" s="46"/>
      <c r="OUL4" s="47"/>
      <c r="OUM4" s="46"/>
      <c r="OUN4" s="46"/>
      <c r="OUO4" s="46"/>
      <c r="OUP4" s="46"/>
      <c r="OUQ4" s="46"/>
      <c r="OUT4" s="47"/>
      <c r="OUU4" s="46"/>
      <c r="OUV4" s="46"/>
      <c r="OUW4" s="46"/>
      <c r="OUX4" s="46"/>
      <c r="OUY4" s="46"/>
      <c r="OVB4" s="47"/>
      <c r="OVC4" s="46"/>
      <c r="OVD4" s="46"/>
      <c r="OVE4" s="46"/>
      <c r="OVF4" s="46"/>
      <c r="OVG4" s="46"/>
      <c r="OVJ4" s="47"/>
      <c r="OVK4" s="46"/>
      <c r="OVL4" s="46"/>
      <c r="OVM4" s="46"/>
      <c r="OVN4" s="46"/>
      <c r="OVO4" s="46"/>
      <c r="OVR4" s="47"/>
      <c r="OVS4" s="46"/>
      <c r="OVT4" s="46"/>
      <c r="OVU4" s="46"/>
      <c r="OVV4" s="46"/>
      <c r="OVW4" s="46"/>
      <c r="OVZ4" s="47"/>
      <c r="OWA4" s="46"/>
      <c r="OWB4" s="46"/>
      <c r="OWC4" s="46"/>
      <c r="OWD4" s="46"/>
      <c r="OWE4" s="46"/>
      <c r="OWH4" s="47"/>
      <c r="OWI4" s="46"/>
      <c r="OWJ4" s="46"/>
      <c r="OWK4" s="46"/>
      <c r="OWL4" s="46"/>
      <c r="OWM4" s="46"/>
      <c r="OWP4" s="47"/>
      <c r="OWQ4" s="46"/>
      <c r="OWR4" s="46"/>
      <c r="OWS4" s="46"/>
      <c r="OWT4" s="46"/>
      <c r="OWU4" s="46"/>
      <c r="OWX4" s="47"/>
      <c r="OWY4" s="46"/>
      <c r="OWZ4" s="46"/>
      <c r="OXA4" s="46"/>
      <c r="OXB4" s="46"/>
      <c r="OXC4" s="46"/>
      <c r="OXF4" s="47"/>
      <c r="OXG4" s="46"/>
      <c r="OXH4" s="46"/>
      <c r="OXI4" s="46"/>
      <c r="OXJ4" s="46"/>
      <c r="OXK4" s="46"/>
      <c r="OXN4" s="47"/>
      <c r="OXO4" s="46"/>
      <c r="OXP4" s="46"/>
      <c r="OXQ4" s="46"/>
      <c r="OXR4" s="46"/>
      <c r="OXS4" s="46"/>
      <c r="OXV4" s="47"/>
      <c r="OXW4" s="46"/>
      <c r="OXX4" s="46"/>
      <c r="OXY4" s="46"/>
      <c r="OXZ4" s="46"/>
      <c r="OYA4" s="46"/>
      <c r="OYD4" s="47"/>
      <c r="OYE4" s="46"/>
      <c r="OYF4" s="46"/>
      <c r="OYG4" s="46"/>
      <c r="OYH4" s="46"/>
      <c r="OYI4" s="46"/>
      <c r="OYL4" s="47"/>
      <c r="OYM4" s="46"/>
      <c r="OYN4" s="46"/>
      <c r="OYO4" s="46"/>
      <c r="OYP4" s="46"/>
      <c r="OYQ4" s="46"/>
      <c r="OYT4" s="47"/>
      <c r="OYU4" s="46"/>
      <c r="OYV4" s="46"/>
      <c r="OYW4" s="46"/>
      <c r="OYX4" s="46"/>
      <c r="OYY4" s="46"/>
      <c r="OZB4" s="47"/>
      <c r="OZC4" s="46"/>
      <c r="OZD4" s="46"/>
      <c r="OZE4" s="46"/>
      <c r="OZF4" s="46"/>
      <c r="OZG4" s="46"/>
      <c r="OZJ4" s="47"/>
      <c r="OZK4" s="46"/>
      <c r="OZL4" s="46"/>
      <c r="OZM4" s="46"/>
      <c r="OZN4" s="46"/>
      <c r="OZO4" s="46"/>
      <c r="OZR4" s="47"/>
      <c r="OZS4" s="46"/>
      <c r="OZT4" s="46"/>
      <c r="OZU4" s="46"/>
      <c r="OZV4" s="46"/>
      <c r="OZW4" s="46"/>
      <c r="OZZ4" s="47"/>
      <c r="PAA4" s="46"/>
      <c r="PAB4" s="46"/>
      <c r="PAC4" s="46"/>
      <c r="PAD4" s="46"/>
      <c r="PAE4" s="46"/>
      <c r="PAH4" s="47"/>
      <c r="PAI4" s="46"/>
      <c r="PAJ4" s="46"/>
      <c r="PAK4" s="46"/>
      <c r="PAL4" s="46"/>
      <c r="PAM4" s="46"/>
      <c r="PAP4" s="47"/>
      <c r="PAQ4" s="46"/>
      <c r="PAR4" s="46"/>
      <c r="PAS4" s="46"/>
      <c r="PAT4" s="46"/>
      <c r="PAU4" s="46"/>
      <c r="PAX4" s="47"/>
      <c r="PAY4" s="46"/>
      <c r="PAZ4" s="46"/>
      <c r="PBA4" s="46"/>
      <c r="PBB4" s="46"/>
      <c r="PBC4" s="46"/>
      <c r="PBF4" s="47"/>
      <c r="PBG4" s="46"/>
      <c r="PBH4" s="46"/>
      <c r="PBI4" s="46"/>
      <c r="PBJ4" s="46"/>
      <c r="PBK4" s="46"/>
      <c r="PBN4" s="47"/>
      <c r="PBO4" s="46"/>
      <c r="PBP4" s="46"/>
      <c r="PBQ4" s="46"/>
      <c r="PBR4" s="46"/>
      <c r="PBS4" s="46"/>
      <c r="PBV4" s="47"/>
      <c r="PBW4" s="46"/>
      <c r="PBX4" s="46"/>
      <c r="PBY4" s="46"/>
      <c r="PBZ4" s="46"/>
      <c r="PCA4" s="46"/>
      <c r="PCD4" s="47"/>
      <c r="PCE4" s="46"/>
      <c r="PCF4" s="46"/>
      <c r="PCG4" s="46"/>
      <c r="PCH4" s="46"/>
      <c r="PCI4" s="46"/>
      <c r="PCL4" s="47"/>
      <c r="PCM4" s="46"/>
      <c r="PCN4" s="46"/>
      <c r="PCO4" s="46"/>
      <c r="PCP4" s="46"/>
      <c r="PCQ4" s="46"/>
      <c r="PCT4" s="47"/>
      <c r="PCU4" s="46"/>
      <c r="PCV4" s="46"/>
      <c r="PCW4" s="46"/>
      <c r="PCX4" s="46"/>
      <c r="PCY4" s="46"/>
      <c r="PDB4" s="47"/>
      <c r="PDC4" s="46"/>
      <c r="PDD4" s="46"/>
      <c r="PDE4" s="46"/>
      <c r="PDF4" s="46"/>
      <c r="PDG4" s="46"/>
      <c r="PDJ4" s="47"/>
      <c r="PDK4" s="46"/>
      <c r="PDL4" s="46"/>
      <c r="PDM4" s="46"/>
      <c r="PDN4" s="46"/>
      <c r="PDO4" s="46"/>
      <c r="PDR4" s="47"/>
      <c r="PDS4" s="46"/>
      <c r="PDT4" s="46"/>
      <c r="PDU4" s="46"/>
      <c r="PDV4" s="46"/>
      <c r="PDW4" s="46"/>
      <c r="PDZ4" s="47"/>
      <c r="PEA4" s="46"/>
      <c r="PEB4" s="46"/>
      <c r="PEC4" s="46"/>
      <c r="PED4" s="46"/>
      <c r="PEE4" s="46"/>
      <c r="PEH4" s="47"/>
      <c r="PEI4" s="46"/>
      <c r="PEJ4" s="46"/>
      <c r="PEK4" s="46"/>
      <c r="PEL4" s="46"/>
      <c r="PEM4" s="46"/>
      <c r="PEP4" s="47"/>
      <c r="PEQ4" s="46"/>
      <c r="PER4" s="46"/>
      <c r="PES4" s="46"/>
      <c r="PET4" s="46"/>
      <c r="PEU4" s="46"/>
      <c r="PEX4" s="47"/>
      <c r="PEY4" s="46"/>
      <c r="PEZ4" s="46"/>
      <c r="PFA4" s="46"/>
      <c r="PFB4" s="46"/>
      <c r="PFC4" s="46"/>
      <c r="PFF4" s="47"/>
      <c r="PFG4" s="46"/>
      <c r="PFH4" s="46"/>
      <c r="PFI4" s="46"/>
      <c r="PFJ4" s="46"/>
      <c r="PFK4" s="46"/>
      <c r="PFN4" s="47"/>
      <c r="PFO4" s="46"/>
      <c r="PFP4" s="46"/>
      <c r="PFQ4" s="46"/>
      <c r="PFR4" s="46"/>
      <c r="PFS4" s="46"/>
      <c r="PFV4" s="47"/>
      <c r="PFW4" s="46"/>
      <c r="PFX4" s="46"/>
      <c r="PFY4" s="46"/>
      <c r="PFZ4" s="46"/>
      <c r="PGA4" s="46"/>
      <c r="PGD4" s="47"/>
      <c r="PGE4" s="46"/>
      <c r="PGF4" s="46"/>
      <c r="PGG4" s="46"/>
      <c r="PGH4" s="46"/>
      <c r="PGI4" s="46"/>
      <c r="PGL4" s="47"/>
      <c r="PGM4" s="46"/>
      <c r="PGN4" s="46"/>
      <c r="PGO4" s="46"/>
      <c r="PGP4" s="46"/>
      <c r="PGQ4" s="46"/>
      <c r="PGT4" s="47"/>
      <c r="PGU4" s="46"/>
      <c r="PGV4" s="46"/>
      <c r="PGW4" s="46"/>
      <c r="PGX4" s="46"/>
      <c r="PGY4" s="46"/>
      <c r="PHB4" s="47"/>
      <c r="PHC4" s="46"/>
      <c r="PHD4" s="46"/>
      <c r="PHE4" s="46"/>
      <c r="PHF4" s="46"/>
      <c r="PHG4" s="46"/>
      <c r="PHJ4" s="47"/>
      <c r="PHK4" s="46"/>
      <c r="PHL4" s="46"/>
      <c r="PHM4" s="46"/>
      <c r="PHN4" s="46"/>
      <c r="PHO4" s="46"/>
      <c r="PHR4" s="47"/>
      <c r="PHS4" s="46"/>
      <c r="PHT4" s="46"/>
      <c r="PHU4" s="46"/>
      <c r="PHV4" s="46"/>
      <c r="PHW4" s="46"/>
      <c r="PHZ4" s="47"/>
      <c r="PIA4" s="46"/>
      <c r="PIB4" s="46"/>
      <c r="PIC4" s="46"/>
      <c r="PID4" s="46"/>
      <c r="PIE4" s="46"/>
      <c r="PIH4" s="47"/>
      <c r="PII4" s="46"/>
      <c r="PIJ4" s="46"/>
      <c r="PIK4" s="46"/>
      <c r="PIL4" s="46"/>
      <c r="PIM4" s="46"/>
      <c r="PIP4" s="47"/>
      <c r="PIQ4" s="46"/>
      <c r="PIR4" s="46"/>
      <c r="PIS4" s="46"/>
      <c r="PIT4" s="46"/>
      <c r="PIU4" s="46"/>
      <c r="PIX4" s="47"/>
      <c r="PIY4" s="46"/>
      <c r="PIZ4" s="46"/>
      <c r="PJA4" s="46"/>
      <c r="PJB4" s="46"/>
      <c r="PJC4" s="46"/>
      <c r="PJF4" s="47"/>
      <c r="PJG4" s="46"/>
      <c r="PJH4" s="46"/>
      <c r="PJI4" s="46"/>
      <c r="PJJ4" s="46"/>
      <c r="PJK4" s="46"/>
      <c r="PJN4" s="47"/>
      <c r="PJO4" s="46"/>
      <c r="PJP4" s="46"/>
      <c r="PJQ4" s="46"/>
      <c r="PJR4" s="46"/>
      <c r="PJS4" s="46"/>
      <c r="PJV4" s="47"/>
      <c r="PJW4" s="46"/>
      <c r="PJX4" s="46"/>
      <c r="PJY4" s="46"/>
      <c r="PJZ4" s="46"/>
      <c r="PKA4" s="46"/>
      <c r="PKD4" s="47"/>
      <c r="PKE4" s="46"/>
      <c r="PKF4" s="46"/>
      <c r="PKG4" s="46"/>
      <c r="PKH4" s="46"/>
      <c r="PKI4" s="46"/>
      <c r="PKL4" s="47"/>
      <c r="PKM4" s="46"/>
      <c r="PKN4" s="46"/>
      <c r="PKO4" s="46"/>
      <c r="PKP4" s="46"/>
      <c r="PKQ4" s="46"/>
      <c r="PKT4" s="47"/>
      <c r="PKU4" s="46"/>
      <c r="PKV4" s="46"/>
      <c r="PKW4" s="46"/>
      <c r="PKX4" s="46"/>
      <c r="PKY4" s="46"/>
      <c r="PLB4" s="47"/>
      <c r="PLC4" s="46"/>
      <c r="PLD4" s="46"/>
      <c r="PLE4" s="46"/>
      <c r="PLF4" s="46"/>
      <c r="PLG4" s="46"/>
      <c r="PLJ4" s="47"/>
      <c r="PLK4" s="46"/>
      <c r="PLL4" s="46"/>
      <c r="PLM4" s="46"/>
      <c r="PLN4" s="46"/>
      <c r="PLO4" s="46"/>
      <c r="PLR4" s="47"/>
      <c r="PLS4" s="46"/>
      <c r="PLT4" s="46"/>
      <c r="PLU4" s="46"/>
      <c r="PLV4" s="46"/>
      <c r="PLW4" s="46"/>
      <c r="PLZ4" s="47"/>
      <c r="PMA4" s="46"/>
      <c r="PMB4" s="46"/>
      <c r="PMC4" s="46"/>
      <c r="PMD4" s="46"/>
      <c r="PME4" s="46"/>
      <c r="PMH4" s="47"/>
      <c r="PMI4" s="46"/>
      <c r="PMJ4" s="46"/>
      <c r="PMK4" s="46"/>
      <c r="PML4" s="46"/>
      <c r="PMM4" s="46"/>
      <c r="PMP4" s="47"/>
      <c r="PMQ4" s="46"/>
      <c r="PMR4" s="46"/>
      <c r="PMS4" s="46"/>
      <c r="PMT4" s="46"/>
      <c r="PMU4" s="46"/>
      <c r="PMX4" s="47"/>
      <c r="PMY4" s="46"/>
      <c r="PMZ4" s="46"/>
      <c r="PNA4" s="46"/>
      <c r="PNB4" s="46"/>
      <c r="PNC4" s="46"/>
      <c r="PNF4" s="47"/>
      <c r="PNG4" s="46"/>
      <c r="PNH4" s="46"/>
      <c r="PNI4" s="46"/>
      <c r="PNJ4" s="46"/>
      <c r="PNK4" s="46"/>
      <c r="PNN4" s="47"/>
      <c r="PNO4" s="46"/>
      <c r="PNP4" s="46"/>
      <c r="PNQ4" s="46"/>
      <c r="PNR4" s="46"/>
      <c r="PNS4" s="46"/>
      <c r="PNV4" s="47"/>
      <c r="PNW4" s="46"/>
      <c r="PNX4" s="46"/>
      <c r="PNY4" s="46"/>
      <c r="PNZ4" s="46"/>
      <c r="POA4" s="46"/>
      <c r="POD4" s="47"/>
      <c r="POE4" s="46"/>
      <c r="POF4" s="46"/>
      <c r="POG4" s="46"/>
      <c r="POH4" s="46"/>
      <c r="POI4" s="46"/>
      <c r="POL4" s="47"/>
      <c r="POM4" s="46"/>
      <c r="PON4" s="46"/>
      <c r="POO4" s="46"/>
      <c r="POP4" s="46"/>
      <c r="POQ4" s="46"/>
      <c r="POT4" s="47"/>
      <c r="POU4" s="46"/>
      <c r="POV4" s="46"/>
      <c r="POW4" s="46"/>
      <c r="POX4" s="46"/>
      <c r="POY4" s="46"/>
      <c r="PPB4" s="47"/>
      <c r="PPC4" s="46"/>
      <c r="PPD4" s="46"/>
      <c r="PPE4" s="46"/>
      <c r="PPF4" s="46"/>
      <c r="PPG4" s="46"/>
      <c r="PPJ4" s="47"/>
      <c r="PPK4" s="46"/>
      <c r="PPL4" s="46"/>
      <c r="PPM4" s="46"/>
      <c r="PPN4" s="46"/>
      <c r="PPO4" s="46"/>
      <c r="PPR4" s="47"/>
      <c r="PPS4" s="46"/>
      <c r="PPT4" s="46"/>
      <c r="PPU4" s="46"/>
      <c r="PPV4" s="46"/>
      <c r="PPW4" s="46"/>
      <c r="PPZ4" s="47"/>
      <c r="PQA4" s="46"/>
      <c r="PQB4" s="46"/>
      <c r="PQC4" s="46"/>
      <c r="PQD4" s="46"/>
      <c r="PQE4" s="46"/>
      <c r="PQH4" s="47"/>
      <c r="PQI4" s="46"/>
      <c r="PQJ4" s="46"/>
      <c r="PQK4" s="46"/>
      <c r="PQL4" s="46"/>
      <c r="PQM4" s="46"/>
      <c r="PQP4" s="47"/>
      <c r="PQQ4" s="46"/>
      <c r="PQR4" s="46"/>
      <c r="PQS4" s="46"/>
      <c r="PQT4" s="46"/>
      <c r="PQU4" s="46"/>
      <c r="PQX4" s="47"/>
      <c r="PQY4" s="46"/>
      <c r="PQZ4" s="46"/>
      <c r="PRA4" s="46"/>
      <c r="PRB4" s="46"/>
      <c r="PRC4" s="46"/>
      <c r="PRF4" s="47"/>
      <c r="PRG4" s="46"/>
      <c r="PRH4" s="46"/>
      <c r="PRI4" s="46"/>
      <c r="PRJ4" s="46"/>
      <c r="PRK4" s="46"/>
      <c r="PRN4" s="47"/>
      <c r="PRO4" s="46"/>
      <c r="PRP4" s="46"/>
      <c r="PRQ4" s="46"/>
      <c r="PRR4" s="46"/>
      <c r="PRS4" s="46"/>
      <c r="PRV4" s="47"/>
      <c r="PRW4" s="46"/>
      <c r="PRX4" s="46"/>
      <c r="PRY4" s="46"/>
      <c r="PRZ4" s="46"/>
      <c r="PSA4" s="46"/>
      <c r="PSD4" s="47"/>
      <c r="PSE4" s="46"/>
      <c r="PSF4" s="46"/>
      <c r="PSG4" s="46"/>
      <c r="PSH4" s="46"/>
      <c r="PSI4" s="46"/>
      <c r="PSL4" s="47"/>
      <c r="PSM4" s="46"/>
      <c r="PSN4" s="46"/>
      <c r="PSO4" s="46"/>
      <c r="PSP4" s="46"/>
      <c r="PSQ4" s="46"/>
      <c r="PST4" s="47"/>
      <c r="PSU4" s="46"/>
      <c r="PSV4" s="46"/>
      <c r="PSW4" s="46"/>
      <c r="PSX4" s="46"/>
      <c r="PSY4" s="46"/>
      <c r="PTB4" s="47"/>
      <c r="PTC4" s="46"/>
      <c r="PTD4" s="46"/>
      <c r="PTE4" s="46"/>
      <c r="PTF4" s="46"/>
      <c r="PTG4" s="46"/>
      <c r="PTJ4" s="47"/>
      <c r="PTK4" s="46"/>
      <c r="PTL4" s="46"/>
      <c r="PTM4" s="46"/>
      <c r="PTN4" s="46"/>
      <c r="PTO4" s="46"/>
      <c r="PTR4" s="47"/>
      <c r="PTS4" s="46"/>
      <c r="PTT4" s="46"/>
      <c r="PTU4" s="46"/>
      <c r="PTV4" s="46"/>
      <c r="PTW4" s="46"/>
      <c r="PTZ4" s="47"/>
      <c r="PUA4" s="46"/>
      <c r="PUB4" s="46"/>
      <c r="PUC4" s="46"/>
      <c r="PUD4" s="46"/>
      <c r="PUE4" s="46"/>
      <c r="PUH4" s="47"/>
      <c r="PUI4" s="46"/>
      <c r="PUJ4" s="46"/>
      <c r="PUK4" s="46"/>
      <c r="PUL4" s="46"/>
      <c r="PUM4" s="46"/>
      <c r="PUP4" s="47"/>
      <c r="PUQ4" s="46"/>
      <c r="PUR4" s="46"/>
      <c r="PUS4" s="46"/>
      <c r="PUT4" s="46"/>
      <c r="PUU4" s="46"/>
      <c r="PUX4" s="47"/>
      <c r="PUY4" s="46"/>
      <c r="PUZ4" s="46"/>
      <c r="PVA4" s="46"/>
      <c r="PVB4" s="46"/>
      <c r="PVC4" s="46"/>
      <c r="PVF4" s="47"/>
      <c r="PVG4" s="46"/>
      <c r="PVH4" s="46"/>
      <c r="PVI4" s="46"/>
      <c r="PVJ4" s="46"/>
      <c r="PVK4" s="46"/>
      <c r="PVN4" s="47"/>
      <c r="PVO4" s="46"/>
      <c r="PVP4" s="46"/>
      <c r="PVQ4" s="46"/>
      <c r="PVR4" s="46"/>
      <c r="PVS4" s="46"/>
      <c r="PVV4" s="47"/>
      <c r="PVW4" s="46"/>
      <c r="PVX4" s="46"/>
      <c r="PVY4" s="46"/>
      <c r="PVZ4" s="46"/>
      <c r="PWA4" s="46"/>
      <c r="PWD4" s="47"/>
      <c r="PWE4" s="46"/>
      <c r="PWF4" s="46"/>
      <c r="PWG4" s="46"/>
      <c r="PWH4" s="46"/>
      <c r="PWI4" s="46"/>
      <c r="PWL4" s="47"/>
      <c r="PWM4" s="46"/>
      <c r="PWN4" s="46"/>
      <c r="PWO4" s="46"/>
      <c r="PWP4" s="46"/>
      <c r="PWQ4" s="46"/>
      <c r="PWT4" s="47"/>
      <c r="PWU4" s="46"/>
      <c r="PWV4" s="46"/>
      <c r="PWW4" s="46"/>
      <c r="PWX4" s="46"/>
      <c r="PWY4" s="46"/>
      <c r="PXB4" s="47"/>
      <c r="PXC4" s="46"/>
      <c r="PXD4" s="46"/>
      <c r="PXE4" s="46"/>
      <c r="PXF4" s="46"/>
      <c r="PXG4" s="46"/>
      <c r="PXJ4" s="47"/>
      <c r="PXK4" s="46"/>
      <c r="PXL4" s="46"/>
      <c r="PXM4" s="46"/>
      <c r="PXN4" s="46"/>
      <c r="PXO4" s="46"/>
      <c r="PXR4" s="47"/>
      <c r="PXS4" s="46"/>
      <c r="PXT4" s="46"/>
      <c r="PXU4" s="46"/>
      <c r="PXV4" s="46"/>
      <c r="PXW4" s="46"/>
      <c r="PXZ4" s="47"/>
      <c r="PYA4" s="46"/>
      <c r="PYB4" s="46"/>
      <c r="PYC4" s="46"/>
      <c r="PYD4" s="46"/>
      <c r="PYE4" s="46"/>
      <c r="PYH4" s="47"/>
      <c r="PYI4" s="46"/>
      <c r="PYJ4" s="46"/>
      <c r="PYK4" s="46"/>
      <c r="PYL4" s="46"/>
      <c r="PYM4" s="46"/>
      <c r="PYP4" s="47"/>
      <c r="PYQ4" s="46"/>
      <c r="PYR4" s="46"/>
      <c r="PYS4" s="46"/>
      <c r="PYT4" s="46"/>
      <c r="PYU4" s="46"/>
      <c r="PYX4" s="47"/>
      <c r="PYY4" s="46"/>
      <c r="PYZ4" s="46"/>
      <c r="PZA4" s="46"/>
      <c r="PZB4" s="46"/>
      <c r="PZC4" s="46"/>
      <c r="PZF4" s="47"/>
      <c r="PZG4" s="46"/>
      <c r="PZH4" s="46"/>
      <c r="PZI4" s="46"/>
      <c r="PZJ4" s="46"/>
      <c r="PZK4" s="46"/>
      <c r="PZN4" s="47"/>
      <c r="PZO4" s="46"/>
      <c r="PZP4" s="46"/>
      <c r="PZQ4" s="46"/>
      <c r="PZR4" s="46"/>
      <c r="PZS4" s="46"/>
      <c r="PZV4" s="47"/>
      <c r="PZW4" s="46"/>
      <c r="PZX4" s="46"/>
      <c r="PZY4" s="46"/>
      <c r="PZZ4" s="46"/>
      <c r="QAA4" s="46"/>
      <c r="QAD4" s="47"/>
      <c r="QAE4" s="46"/>
      <c r="QAF4" s="46"/>
      <c r="QAG4" s="46"/>
      <c r="QAH4" s="46"/>
      <c r="QAI4" s="46"/>
      <c r="QAL4" s="47"/>
      <c r="QAM4" s="46"/>
      <c r="QAN4" s="46"/>
      <c r="QAO4" s="46"/>
      <c r="QAP4" s="46"/>
      <c r="QAQ4" s="46"/>
      <c r="QAT4" s="47"/>
      <c r="QAU4" s="46"/>
      <c r="QAV4" s="46"/>
      <c r="QAW4" s="46"/>
      <c r="QAX4" s="46"/>
      <c r="QAY4" s="46"/>
      <c r="QBB4" s="47"/>
      <c r="QBC4" s="46"/>
      <c r="QBD4" s="46"/>
      <c r="QBE4" s="46"/>
      <c r="QBF4" s="46"/>
      <c r="QBG4" s="46"/>
      <c r="QBJ4" s="47"/>
      <c r="QBK4" s="46"/>
      <c r="QBL4" s="46"/>
      <c r="QBM4" s="46"/>
      <c r="QBN4" s="46"/>
      <c r="QBO4" s="46"/>
      <c r="QBR4" s="47"/>
      <c r="QBS4" s="46"/>
      <c r="QBT4" s="46"/>
      <c r="QBU4" s="46"/>
      <c r="QBV4" s="46"/>
      <c r="QBW4" s="46"/>
      <c r="QBZ4" s="47"/>
      <c r="QCA4" s="46"/>
      <c r="QCB4" s="46"/>
      <c r="QCC4" s="46"/>
      <c r="QCD4" s="46"/>
      <c r="QCE4" s="46"/>
      <c r="QCH4" s="47"/>
      <c r="QCI4" s="46"/>
      <c r="QCJ4" s="46"/>
      <c r="QCK4" s="46"/>
      <c r="QCL4" s="46"/>
      <c r="QCM4" s="46"/>
      <c r="QCP4" s="47"/>
      <c r="QCQ4" s="46"/>
      <c r="QCR4" s="46"/>
      <c r="QCS4" s="46"/>
      <c r="QCT4" s="46"/>
      <c r="QCU4" s="46"/>
      <c r="QCX4" s="47"/>
      <c r="QCY4" s="46"/>
      <c r="QCZ4" s="46"/>
      <c r="QDA4" s="46"/>
      <c r="QDB4" s="46"/>
      <c r="QDC4" s="46"/>
      <c r="QDF4" s="47"/>
      <c r="QDG4" s="46"/>
      <c r="QDH4" s="46"/>
      <c r="QDI4" s="46"/>
      <c r="QDJ4" s="46"/>
      <c r="QDK4" s="46"/>
      <c r="QDN4" s="47"/>
      <c r="QDO4" s="46"/>
      <c r="QDP4" s="46"/>
      <c r="QDQ4" s="46"/>
      <c r="QDR4" s="46"/>
      <c r="QDS4" s="46"/>
      <c r="QDV4" s="47"/>
      <c r="QDW4" s="46"/>
      <c r="QDX4" s="46"/>
      <c r="QDY4" s="46"/>
      <c r="QDZ4" s="46"/>
      <c r="QEA4" s="46"/>
      <c r="QED4" s="47"/>
      <c r="QEE4" s="46"/>
      <c r="QEF4" s="46"/>
      <c r="QEG4" s="46"/>
      <c r="QEH4" s="46"/>
      <c r="QEI4" s="46"/>
      <c r="QEL4" s="47"/>
      <c r="QEM4" s="46"/>
      <c r="QEN4" s="46"/>
      <c r="QEO4" s="46"/>
      <c r="QEP4" s="46"/>
      <c r="QEQ4" s="46"/>
      <c r="QET4" s="47"/>
      <c r="QEU4" s="46"/>
      <c r="QEV4" s="46"/>
      <c r="QEW4" s="46"/>
      <c r="QEX4" s="46"/>
      <c r="QEY4" s="46"/>
      <c r="QFB4" s="47"/>
      <c r="QFC4" s="46"/>
      <c r="QFD4" s="46"/>
      <c r="QFE4" s="46"/>
      <c r="QFF4" s="46"/>
      <c r="QFG4" s="46"/>
      <c r="QFJ4" s="47"/>
      <c r="QFK4" s="46"/>
      <c r="QFL4" s="46"/>
      <c r="QFM4" s="46"/>
      <c r="QFN4" s="46"/>
      <c r="QFO4" s="46"/>
      <c r="QFR4" s="47"/>
      <c r="QFS4" s="46"/>
      <c r="QFT4" s="46"/>
      <c r="QFU4" s="46"/>
      <c r="QFV4" s="46"/>
      <c r="QFW4" s="46"/>
      <c r="QFZ4" s="47"/>
      <c r="QGA4" s="46"/>
      <c r="QGB4" s="46"/>
      <c r="QGC4" s="46"/>
      <c r="QGD4" s="46"/>
      <c r="QGE4" s="46"/>
      <c r="QGH4" s="47"/>
      <c r="QGI4" s="46"/>
      <c r="QGJ4" s="46"/>
      <c r="QGK4" s="46"/>
      <c r="QGL4" s="46"/>
      <c r="QGM4" s="46"/>
      <c r="QGP4" s="47"/>
      <c r="QGQ4" s="46"/>
      <c r="QGR4" s="46"/>
      <c r="QGS4" s="46"/>
      <c r="QGT4" s="46"/>
      <c r="QGU4" s="46"/>
      <c r="QGX4" s="47"/>
      <c r="QGY4" s="46"/>
      <c r="QGZ4" s="46"/>
      <c r="QHA4" s="46"/>
      <c r="QHB4" s="46"/>
      <c r="QHC4" s="46"/>
      <c r="QHF4" s="47"/>
      <c r="QHG4" s="46"/>
      <c r="QHH4" s="46"/>
      <c r="QHI4" s="46"/>
      <c r="QHJ4" s="46"/>
      <c r="QHK4" s="46"/>
      <c r="QHN4" s="47"/>
      <c r="QHO4" s="46"/>
      <c r="QHP4" s="46"/>
      <c r="QHQ4" s="46"/>
      <c r="QHR4" s="46"/>
      <c r="QHS4" s="46"/>
      <c r="QHV4" s="47"/>
      <c r="QHW4" s="46"/>
      <c r="QHX4" s="46"/>
      <c r="QHY4" s="46"/>
      <c r="QHZ4" s="46"/>
      <c r="QIA4" s="46"/>
      <c r="QID4" s="47"/>
      <c r="QIE4" s="46"/>
      <c r="QIF4" s="46"/>
      <c r="QIG4" s="46"/>
      <c r="QIH4" s="46"/>
      <c r="QII4" s="46"/>
      <c r="QIL4" s="47"/>
      <c r="QIM4" s="46"/>
      <c r="QIN4" s="46"/>
      <c r="QIO4" s="46"/>
      <c r="QIP4" s="46"/>
      <c r="QIQ4" s="46"/>
      <c r="QIT4" s="47"/>
      <c r="QIU4" s="46"/>
      <c r="QIV4" s="46"/>
      <c r="QIW4" s="46"/>
      <c r="QIX4" s="46"/>
      <c r="QIY4" s="46"/>
      <c r="QJB4" s="47"/>
      <c r="QJC4" s="46"/>
      <c r="QJD4" s="46"/>
      <c r="QJE4" s="46"/>
      <c r="QJF4" s="46"/>
      <c r="QJG4" s="46"/>
      <c r="QJJ4" s="47"/>
      <c r="QJK4" s="46"/>
      <c r="QJL4" s="46"/>
      <c r="QJM4" s="46"/>
      <c r="QJN4" s="46"/>
      <c r="QJO4" s="46"/>
      <c r="QJR4" s="47"/>
      <c r="QJS4" s="46"/>
      <c r="QJT4" s="46"/>
      <c r="QJU4" s="46"/>
      <c r="QJV4" s="46"/>
      <c r="QJW4" s="46"/>
      <c r="QJZ4" s="47"/>
      <c r="QKA4" s="46"/>
      <c r="QKB4" s="46"/>
      <c r="QKC4" s="46"/>
      <c r="QKD4" s="46"/>
      <c r="QKE4" s="46"/>
      <c r="QKH4" s="47"/>
      <c r="QKI4" s="46"/>
      <c r="QKJ4" s="46"/>
      <c r="QKK4" s="46"/>
      <c r="QKL4" s="46"/>
      <c r="QKM4" s="46"/>
      <c r="QKP4" s="47"/>
      <c r="QKQ4" s="46"/>
      <c r="QKR4" s="46"/>
      <c r="QKS4" s="46"/>
      <c r="QKT4" s="46"/>
      <c r="QKU4" s="46"/>
      <c r="QKX4" s="47"/>
      <c r="QKY4" s="46"/>
      <c r="QKZ4" s="46"/>
      <c r="QLA4" s="46"/>
      <c r="QLB4" s="46"/>
      <c r="QLC4" s="46"/>
      <c r="QLF4" s="47"/>
      <c r="QLG4" s="46"/>
      <c r="QLH4" s="46"/>
      <c r="QLI4" s="46"/>
      <c r="QLJ4" s="46"/>
      <c r="QLK4" s="46"/>
      <c r="QLN4" s="47"/>
      <c r="QLO4" s="46"/>
      <c r="QLP4" s="46"/>
      <c r="QLQ4" s="46"/>
      <c r="QLR4" s="46"/>
      <c r="QLS4" s="46"/>
      <c r="QLV4" s="47"/>
      <c r="QLW4" s="46"/>
      <c r="QLX4" s="46"/>
      <c r="QLY4" s="46"/>
      <c r="QLZ4" s="46"/>
      <c r="QMA4" s="46"/>
      <c r="QMD4" s="47"/>
      <c r="QME4" s="46"/>
      <c r="QMF4" s="46"/>
      <c r="QMG4" s="46"/>
      <c r="QMH4" s="46"/>
      <c r="QMI4" s="46"/>
      <c r="QML4" s="47"/>
      <c r="QMM4" s="46"/>
      <c r="QMN4" s="46"/>
      <c r="QMO4" s="46"/>
      <c r="QMP4" s="46"/>
      <c r="QMQ4" s="46"/>
      <c r="QMT4" s="47"/>
      <c r="QMU4" s="46"/>
      <c r="QMV4" s="46"/>
      <c r="QMW4" s="46"/>
      <c r="QMX4" s="46"/>
      <c r="QMY4" s="46"/>
      <c r="QNB4" s="47"/>
      <c r="QNC4" s="46"/>
      <c r="QND4" s="46"/>
      <c r="QNE4" s="46"/>
      <c r="QNF4" s="46"/>
      <c r="QNG4" s="46"/>
      <c r="QNJ4" s="47"/>
      <c r="QNK4" s="46"/>
      <c r="QNL4" s="46"/>
      <c r="QNM4" s="46"/>
      <c r="QNN4" s="46"/>
      <c r="QNO4" s="46"/>
      <c r="QNR4" s="47"/>
      <c r="QNS4" s="46"/>
      <c r="QNT4" s="46"/>
      <c r="QNU4" s="46"/>
      <c r="QNV4" s="46"/>
      <c r="QNW4" s="46"/>
      <c r="QNZ4" s="47"/>
      <c r="QOA4" s="46"/>
      <c r="QOB4" s="46"/>
      <c r="QOC4" s="46"/>
      <c r="QOD4" s="46"/>
      <c r="QOE4" s="46"/>
      <c r="QOH4" s="47"/>
      <c r="QOI4" s="46"/>
      <c r="QOJ4" s="46"/>
      <c r="QOK4" s="46"/>
      <c r="QOL4" s="46"/>
      <c r="QOM4" s="46"/>
      <c r="QOP4" s="47"/>
      <c r="QOQ4" s="46"/>
      <c r="QOR4" s="46"/>
      <c r="QOS4" s="46"/>
      <c r="QOT4" s="46"/>
      <c r="QOU4" s="46"/>
      <c r="QOX4" s="47"/>
      <c r="QOY4" s="46"/>
      <c r="QOZ4" s="46"/>
      <c r="QPA4" s="46"/>
      <c r="QPB4" s="46"/>
      <c r="QPC4" s="46"/>
      <c r="QPF4" s="47"/>
      <c r="QPG4" s="46"/>
      <c r="QPH4" s="46"/>
      <c r="QPI4" s="46"/>
      <c r="QPJ4" s="46"/>
      <c r="QPK4" s="46"/>
      <c r="QPN4" s="47"/>
      <c r="QPO4" s="46"/>
      <c r="QPP4" s="46"/>
      <c r="QPQ4" s="46"/>
      <c r="QPR4" s="46"/>
      <c r="QPS4" s="46"/>
      <c r="QPV4" s="47"/>
      <c r="QPW4" s="46"/>
      <c r="QPX4" s="46"/>
      <c r="QPY4" s="46"/>
      <c r="QPZ4" s="46"/>
      <c r="QQA4" s="46"/>
      <c r="QQD4" s="47"/>
      <c r="QQE4" s="46"/>
      <c r="QQF4" s="46"/>
      <c r="QQG4" s="46"/>
      <c r="QQH4" s="46"/>
      <c r="QQI4" s="46"/>
      <c r="QQL4" s="47"/>
      <c r="QQM4" s="46"/>
      <c r="QQN4" s="46"/>
      <c r="QQO4" s="46"/>
      <c r="QQP4" s="46"/>
      <c r="QQQ4" s="46"/>
      <c r="QQT4" s="47"/>
      <c r="QQU4" s="46"/>
      <c r="QQV4" s="46"/>
      <c r="QQW4" s="46"/>
      <c r="QQX4" s="46"/>
      <c r="QQY4" s="46"/>
      <c r="QRB4" s="47"/>
      <c r="QRC4" s="46"/>
      <c r="QRD4" s="46"/>
      <c r="QRE4" s="46"/>
      <c r="QRF4" s="46"/>
      <c r="QRG4" s="46"/>
      <c r="QRJ4" s="47"/>
      <c r="QRK4" s="46"/>
      <c r="QRL4" s="46"/>
      <c r="QRM4" s="46"/>
      <c r="QRN4" s="46"/>
      <c r="QRO4" s="46"/>
      <c r="QRR4" s="47"/>
      <c r="QRS4" s="46"/>
      <c r="QRT4" s="46"/>
      <c r="QRU4" s="46"/>
      <c r="QRV4" s="46"/>
      <c r="QRW4" s="46"/>
      <c r="QRZ4" s="47"/>
      <c r="QSA4" s="46"/>
      <c r="QSB4" s="46"/>
      <c r="QSC4" s="46"/>
      <c r="QSD4" s="46"/>
      <c r="QSE4" s="46"/>
      <c r="QSH4" s="47"/>
      <c r="QSI4" s="46"/>
      <c r="QSJ4" s="46"/>
      <c r="QSK4" s="46"/>
      <c r="QSL4" s="46"/>
      <c r="QSM4" s="46"/>
      <c r="QSP4" s="47"/>
      <c r="QSQ4" s="46"/>
      <c r="QSR4" s="46"/>
      <c r="QSS4" s="46"/>
      <c r="QST4" s="46"/>
      <c r="QSU4" s="46"/>
      <c r="QSX4" s="47"/>
      <c r="QSY4" s="46"/>
      <c r="QSZ4" s="46"/>
      <c r="QTA4" s="46"/>
      <c r="QTB4" s="46"/>
      <c r="QTC4" s="46"/>
      <c r="QTF4" s="47"/>
      <c r="QTG4" s="46"/>
      <c r="QTH4" s="46"/>
      <c r="QTI4" s="46"/>
      <c r="QTJ4" s="46"/>
      <c r="QTK4" s="46"/>
      <c r="QTN4" s="47"/>
      <c r="QTO4" s="46"/>
      <c r="QTP4" s="46"/>
      <c r="QTQ4" s="46"/>
      <c r="QTR4" s="46"/>
      <c r="QTS4" s="46"/>
      <c r="QTV4" s="47"/>
      <c r="QTW4" s="46"/>
      <c r="QTX4" s="46"/>
      <c r="QTY4" s="46"/>
      <c r="QTZ4" s="46"/>
      <c r="QUA4" s="46"/>
      <c r="QUD4" s="47"/>
      <c r="QUE4" s="46"/>
      <c r="QUF4" s="46"/>
      <c r="QUG4" s="46"/>
      <c r="QUH4" s="46"/>
      <c r="QUI4" s="46"/>
      <c r="QUL4" s="47"/>
      <c r="QUM4" s="46"/>
      <c r="QUN4" s="46"/>
      <c r="QUO4" s="46"/>
      <c r="QUP4" s="46"/>
      <c r="QUQ4" s="46"/>
      <c r="QUT4" s="47"/>
      <c r="QUU4" s="46"/>
      <c r="QUV4" s="46"/>
      <c r="QUW4" s="46"/>
      <c r="QUX4" s="46"/>
      <c r="QUY4" s="46"/>
      <c r="QVB4" s="47"/>
      <c r="QVC4" s="46"/>
      <c r="QVD4" s="46"/>
      <c r="QVE4" s="46"/>
      <c r="QVF4" s="46"/>
      <c r="QVG4" s="46"/>
      <c r="QVJ4" s="47"/>
      <c r="QVK4" s="46"/>
      <c r="QVL4" s="46"/>
      <c r="QVM4" s="46"/>
      <c r="QVN4" s="46"/>
      <c r="QVO4" s="46"/>
      <c r="QVR4" s="47"/>
      <c r="QVS4" s="46"/>
      <c r="QVT4" s="46"/>
      <c r="QVU4" s="46"/>
      <c r="QVV4" s="46"/>
      <c r="QVW4" s="46"/>
      <c r="QVZ4" s="47"/>
      <c r="QWA4" s="46"/>
      <c r="QWB4" s="46"/>
      <c r="QWC4" s="46"/>
      <c r="QWD4" s="46"/>
      <c r="QWE4" s="46"/>
      <c r="QWH4" s="47"/>
      <c r="QWI4" s="46"/>
      <c r="QWJ4" s="46"/>
      <c r="QWK4" s="46"/>
      <c r="QWL4" s="46"/>
      <c r="QWM4" s="46"/>
      <c r="QWP4" s="47"/>
      <c r="QWQ4" s="46"/>
      <c r="QWR4" s="46"/>
      <c r="QWS4" s="46"/>
      <c r="QWT4" s="46"/>
      <c r="QWU4" s="46"/>
      <c r="QWX4" s="47"/>
      <c r="QWY4" s="46"/>
      <c r="QWZ4" s="46"/>
      <c r="QXA4" s="46"/>
      <c r="QXB4" s="46"/>
      <c r="QXC4" s="46"/>
      <c r="QXF4" s="47"/>
      <c r="QXG4" s="46"/>
      <c r="QXH4" s="46"/>
      <c r="QXI4" s="46"/>
      <c r="QXJ4" s="46"/>
      <c r="QXK4" s="46"/>
      <c r="QXN4" s="47"/>
      <c r="QXO4" s="46"/>
      <c r="QXP4" s="46"/>
      <c r="QXQ4" s="46"/>
      <c r="QXR4" s="46"/>
      <c r="QXS4" s="46"/>
      <c r="QXV4" s="47"/>
      <c r="QXW4" s="46"/>
      <c r="QXX4" s="46"/>
      <c r="QXY4" s="46"/>
      <c r="QXZ4" s="46"/>
      <c r="QYA4" s="46"/>
      <c r="QYD4" s="47"/>
      <c r="QYE4" s="46"/>
      <c r="QYF4" s="46"/>
      <c r="QYG4" s="46"/>
      <c r="QYH4" s="46"/>
      <c r="QYI4" s="46"/>
      <c r="QYL4" s="47"/>
      <c r="QYM4" s="46"/>
      <c r="QYN4" s="46"/>
      <c r="QYO4" s="46"/>
      <c r="QYP4" s="46"/>
      <c r="QYQ4" s="46"/>
      <c r="QYT4" s="47"/>
      <c r="QYU4" s="46"/>
      <c r="QYV4" s="46"/>
      <c r="QYW4" s="46"/>
      <c r="QYX4" s="46"/>
      <c r="QYY4" s="46"/>
      <c r="QZB4" s="47"/>
      <c r="QZC4" s="46"/>
      <c r="QZD4" s="46"/>
      <c r="QZE4" s="46"/>
      <c r="QZF4" s="46"/>
      <c r="QZG4" s="46"/>
      <c r="QZJ4" s="47"/>
      <c r="QZK4" s="46"/>
      <c r="QZL4" s="46"/>
      <c r="QZM4" s="46"/>
      <c r="QZN4" s="46"/>
      <c r="QZO4" s="46"/>
      <c r="QZR4" s="47"/>
      <c r="QZS4" s="46"/>
      <c r="QZT4" s="46"/>
      <c r="QZU4" s="46"/>
      <c r="QZV4" s="46"/>
      <c r="QZW4" s="46"/>
      <c r="QZZ4" s="47"/>
      <c r="RAA4" s="46"/>
      <c r="RAB4" s="46"/>
      <c r="RAC4" s="46"/>
      <c r="RAD4" s="46"/>
      <c r="RAE4" s="46"/>
      <c r="RAH4" s="47"/>
      <c r="RAI4" s="46"/>
      <c r="RAJ4" s="46"/>
      <c r="RAK4" s="46"/>
      <c r="RAL4" s="46"/>
      <c r="RAM4" s="46"/>
      <c r="RAP4" s="47"/>
      <c r="RAQ4" s="46"/>
      <c r="RAR4" s="46"/>
      <c r="RAS4" s="46"/>
      <c r="RAT4" s="46"/>
      <c r="RAU4" s="46"/>
      <c r="RAX4" s="47"/>
      <c r="RAY4" s="46"/>
      <c r="RAZ4" s="46"/>
      <c r="RBA4" s="46"/>
      <c r="RBB4" s="46"/>
      <c r="RBC4" s="46"/>
      <c r="RBF4" s="47"/>
      <c r="RBG4" s="46"/>
      <c r="RBH4" s="46"/>
      <c r="RBI4" s="46"/>
      <c r="RBJ4" s="46"/>
      <c r="RBK4" s="46"/>
      <c r="RBN4" s="47"/>
      <c r="RBO4" s="46"/>
      <c r="RBP4" s="46"/>
      <c r="RBQ4" s="46"/>
      <c r="RBR4" s="46"/>
      <c r="RBS4" s="46"/>
      <c r="RBV4" s="47"/>
      <c r="RBW4" s="46"/>
      <c r="RBX4" s="46"/>
      <c r="RBY4" s="46"/>
      <c r="RBZ4" s="46"/>
      <c r="RCA4" s="46"/>
      <c r="RCD4" s="47"/>
      <c r="RCE4" s="46"/>
      <c r="RCF4" s="46"/>
      <c r="RCG4" s="46"/>
      <c r="RCH4" s="46"/>
      <c r="RCI4" s="46"/>
      <c r="RCL4" s="47"/>
      <c r="RCM4" s="46"/>
      <c r="RCN4" s="46"/>
      <c r="RCO4" s="46"/>
      <c r="RCP4" s="46"/>
      <c r="RCQ4" s="46"/>
      <c r="RCT4" s="47"/>
      <c r="RCU4" s="46"/>
      <c r="RCV4" s="46"/>
      <c r="RCW4" s="46"/>
      <c r="RCX4" s="46"/>
      <c r="RCY4" s="46"/>
      <c r="RDB4" s="47"/>
      <c r="RDC4" s="46"/>
      <c r="RDD4" s="46"/>
      <c r="RDE4" s="46"/>
      <c r="RDF4" s="46"/>
      <c r="RDG4" s="46"/>
      <c r="RDJ4" s="47"/>
      <c r="RDK4" s="46"/>
      <c r="RDL4" s="46"/>
      <c r="RDM4" s="46"/>
      <c r="RDN4" s="46"/>
      <c r="RDO4" s="46"/>
      <c r="RDR4" s="47"/>
      <c r="RDS4" s="46"/>
      <c r="RDT4" s="46"/>
      <c r="RDU4" s="46"/>
      <c r="RDV4" s="46"/>
      <c r="RDW4" s="46"/>
      <c r="RDZ4" s="47"/>
      <c r="REA4" s="46"/>
      <c r="REB4" s="46"/>
      <c r="REC4" s="46"/>
      <c r="RED4" s="46"/>
      <c r="REE4" s="46"/>
      <c r="REH4" s="47"/>
      <c r="REI4" s="46"/>
      <c r="REJ4" s="46"/>
      <c r="REK4" s="46"/>
      <c r="REL4" s="46"/>
      <c r="REM4" s="46"/>
      <c r="REP4" s="47"/>
      <c r="REQ4" s="46"/>
      <c r="RER4" s="46"/>
      <c r="RES4" s="46"/>
      <c r="RET4" s="46"/>
      <c r="REU4" s="46"/>
      <c r="REX4" s="47"/>
      <c r="REY4" s="46"/>
      <c r="REZ4" s="46"/>
      <c r="RFA4" s="46"/>
      <c r="RFB4" s="46"/>
      <c r="RFC4" s="46"/>
      <c r="RFF4" s="47"/>
      <c r="RFG4" s="46"/>
      <c r="RFH4" s="46"/>
      <c r="RFI4" s="46"/>
      <c r="RFJ4" s="46"/>
      <c r="RFK4" s="46"/>
      <c r="RFN4" s="47"/>
      <c r="RFO4" s="46"/>
      <c r="RFP4" s="46"/>
      <c r="RFQ4" s="46"/>
      <c r="RFR4" s="46"/>
      <c r="RFS4" s="46"/>
      <c r="RFV4" s="47"/>
      <c r="RFW4" s="46"/>
      <c r="RFX4" s="46"/>
      <c r="RFY4" s="46"/>
      <c r="RFZ4" s="46"/>
      <c r="RGA4" s="46"/>
      <c r="RGD4" s="47"/>
      <c r="RGE4" s="46"/>
      <c r="RGF4" s="46"/>
      <c r="RGG4" s="46"/>
      <c r="RGH4" s="46"/>
      <c r="RGI4" s="46"/>
      <c r="RGL4" s="47"/>
      <c r="RGM4" s="46"/>
      <c r="RGN4" s="46"/>
      <c r="RGO4" s="46"/>
      <c r="RGP4" s="46"/>
      <c r="RGQ4" s="46"/>
      <c r="RGT4" s="47"/>
      <c r="RGU4" s="46"/>
      <c r="RGV4" s="46"/>
      <c r="RGW4" s="46"/>
      <c r="RGX4" s="46"/>
      <c r="RGY4" s="46"/>
      <c r="RHB4" s="47"/>
      <c r="RHC4" s="46"/>
      <c r="RHD4" s="46"/>
      <c r="RHE4" s="46"/>
      <c r="RHF4" s="46"/>
      <c r="RHG4" s="46"/>
      <c r="RHJ4" s="47"/>
      <c r="RHK4" s="46"/>
      <c r="RHL4" s="46"/>
      <c r="RHM4" s="46"/>
      <c r="RHN4" s="46"/>
      <c r="RHO4" s="46"/>
      <c r="RHR4" s="47"/>
      <c r="RHS4" s="46"/>
      <c r="RHT4" s="46"/>
      <c r="RHU4" s="46"/>
      <c r="RHV4" s="46"/>
      <c r="RHW4" s="46"/>
      <c r="RHZ4" s="47"/>
      <c r="RIA4" s="46"/>
      <c r="RIB4" s="46"/>
      <c r="RIC4" s="46"/>
      <c r="RID4" s="46"/>
      <c r="RIE4" s="46"/>
      <c r="RIH4" s="47"/>
      <c r="RII4" s="46"/>
      <c r="RIJ4" s="46"/>
      <c r="RIK4" s="46"/>
      <c r="RIL4" s="46"/>
      <c r="RIM4" s="46"/>
      <c r="RIP4" s="47"/>
      <c r="RIQ4" s="46"/>
      <c r="RIR4" s="46"/>
      <c r="RIS4" s="46"/>
      <c r="RIT4" s="46"/>
      <c r="RIU4" s="46"/>
      <c r="RIX4" s="47"/>
      <c r="RIY4" s="46"/>
      <c r="RIZ4" s="46"/>
      <c r="RJA4" s="46"/>
      <c r="RJB4" s="46"/>
      <c r="RJC4" s="46"/>
      <c r="RJF4" s="47"/>
      <c r="RJG4" s="46"/>
      <c r="RJH4" s="46"/>
      <c r="RJI4" s="46"/>
      <c r="RJJ4" s="46"/>
      <c r="RJK4" s="46"/>
      <c r="RJN4" s="47"/>
      <c r="RJO4" s="46"/>
      <c r="RJP4" s="46"/>
      <c r="RJQ4" s="46"/>
      <c r="RJR4" s="46"/>
      <c r="RJS4" s="46"/>
      <c r="RJV4" s="47"/>
      <c r="RJW4" s="46"/>
      <c r="RJX4" s="46"/>
      <c r="RJY4" s="46"/>
      <c r="RJZ4" s="46"/>
      <c r="RKA4" s="46"/>
      <c r="RKD4" s="47"/>
      <c r="RKE4" s="46"/>
      <c r="RKF4" s="46"/>
      <c r="RKG4" s="46"/>
      <c r="RKH4" s="46"/>
      <c r="RKI4" s="46"/>
      <c r="RKL4" s="47"/>
      <c r="RKM4" s="46"/>
      <c r="RKN4" s="46"/>
      <c r="RKO4" s="46"/>
      <c r="RKP4" s="46"/>
      <c r="RKQ4" s="46"/>
      <c r="RKT4" s="47"/>
      <c r="RKU4" s="46"/>
      <c r="RKV4" s="46"/>
      <c r="RKW4" s="46"/>
      <c r="RKX4" s="46"/>
      <c r="RKY4" s="46"/>
      <c r="RLB4" s="47"/>
      <c r="RLC4" s="46"/>
      <c r="RLD4" s="46"/>
      <c r="RLE4" s="46"/>
      <c r="RLF4" s="46"/>
      <c r="RLG4" s="46"/>
      <c r="RLJ4" s="47"/>
      <c r="RLK4" s="46"/>
      <c r="RLL4" s="46"/>
      <c r="RLM4" s="46"/>
      <c r="RLN4" s="46"/>
      <c r="RLO4" s="46"/>
      <c r="RLR4" s="47"/>
      <c r="RLS4" s="46"/>
      <c r="RLT4" s="46"/>
      <c r="RLU4" s="46"/>
      <c r="RLV4" s="46"/>
      <c r="RLW4" s="46"/>
      <c r="RLZ4" s="47"/>
      <c r="RMA4" s="46"/>
      <c r="RMB4" s="46"/>
      <c r="RMC4" s="46"/>
      <c r="RMD4" s="46"/>
      <c r="RME4" s="46"/>
      <c r="RMH4" s="47"/>
      <c r="RMI4" s="46"/>
      <c r="RMJ4" s="46"/>
      <c r="RMK4" s="46"/>
      <c r="RML4" s="46"/>
      <c r="RMM4" s="46"/>
      <c r="RMP4" s="47"/>
      <c r="RMQ4" s="46"/>
      <c r="RMR4" s="46"/>
      <c r="RMS4" s="46"/>
      <c r="RMT4" s="46"/>
      <c r="RMU4" s="46"/>
      <c r="RMX4" s="47"/>
      <c r="RMY4" s="46"/>
      <c r="RMZ4" s="46"/>
      <c r="RNA4" s="46"/>
      <c r="RNB4" s="46"/>
      <c r="RNC4" s="46"/>
      <c r="RNF4" s="47"/>
      <c r="RNG4" s="46"/>
      <c r="RNH4" s="46"/>
      <c r="RNI4" s="46"/>
      <c r="RNJ4" s="46"/>
      <c r="RNK4" s="46"/>
      <c r="RNN4" s="47"/>
      <c r="RNO4" s="46"/>
      <c r="RNP4" s="46"/>
      <c r="RNQ4" s="46"/>
      <c r="RNR4" s="46"/>
      <c r="RNS4" s="46"/>
      <c r="RNV4" s="47"/>
      <c r="RNW4" s="46"/>
      <c r="RNX4" s="46"/>
      <c r="RNY4" s="46"/>
      <c r="RNZ4" s="46"/>
      <c r="ROA4" s="46"/>
      <c r="ROD4" s="47"/>
      <c r="ROE4" s="46"/>
      <c r="ROF4" s="46"/>
      <c r="ROG4" s="46"/>
      <c r="ROH4" s="46"/>
      <c r="ROI4" s="46"/>
      <c r="ROL4" s="47"/>
      <c r="ROM4" s="46"/>
      <c r="RON4" s="46"/>
      <c r="ROO4" s="46"/>
      <c r="ROP4" s="46"/>
      <c r="ROQ4" s="46"/>
      <c r="ROT4" s="47"/>
      <c r="ROU4" s="46"/>
      <c r="ROV4" s="46"/>
      <c r="ROW4" s="46"/>
      <c r="ROX4" s="46"/>
      <c r="ROY4" s="46"/>
      <c r="RPB4" s="47"/>
      <c r="RPC4" s="46"/>
      <c r="RPD4" s="46"/>
      <c r="RPE4" s="46"/>
      <c r="RPF4" s="46"/>
      <c r="RPG4" s="46"/>
      <c r="RPJ4" s="47"/>
      <c r="RPK4" s="46"/>
      <c r="RPL4" s="46"/>
      <c r="RPM4" s="46"/>
      <c r="RPN4" s="46"/>
      <c r="RPO4" s="46"/>
      <c r="RPR4" s="47"/>
      <c r="RPS4" s="46"/>
      <c r="RPT4" s="46"/>
      <c r="RPU4" s="46"/>
      <c r="RPV4" s="46"/>
      <c r="RPW4" s="46"/>
      <c r="RPZ4" s="47"/>
      <c r="RQA4" s="46"/>
      <c r="RQB4" s="46"/>
      <c r="RQC4" s="46"/>
      <c r="RQD4" s="46"/>
      <c r="RQE4" s="46"/>
      <c r="RQH4" s="47"/>
      <c r="RQI4" s="46"/>
      <c r="RQJ4" s="46"/>
      <c r="RQK4" s="46"/>
      <c r="RQL4" s="46"/>
      <c r="RQM4" s="46"/>
      <c r="RQP4" s="47"/>
      <c r="RQQ4" s="46"/>
      <c r="RQR4" s="46"/>
      <c r="RQS4" s="46"/>
      <c r="RQT4" s="46"/>
      <c r="RQU4" s="46"/>
      <c r="RQX4" s="47"/>
      <c r="RQY4" s="46"/>
      <c r="RQZ4" s="46"/>
      <c r="RRA4" s="46"/>
      <c r="RRB4" s="46"/>
      <c r="RRC4" s="46"/>
      <c r="RRF4" s="47"/>
      <c r="RRG4" s="46"/>
      <c r="RRH4" s="46"/>
      <c r="RRI4" s="46"/>
      <c r="RRJ4" s="46"/>
      <c r="RRK4" s="46"/>
      <c r="RRN4" s="47"/>
      <c r="RRO4" s="46"/>
      <c r="RRP4" s="46"/>
      <c r="RRQ4" s="46"/>
      <c r="RRR4" s="46"/>
      <c r="RRS4" s="46"/>
      <c r="RRV4" s="47"/>
      <c r="RRW4" s="46"/>
      <c r="RRX4" s="46"/>
      <c r="RRY4" s="46"/>
      <c r="RRZ4" s="46"/>
      <c r="RSA4" s="46"/>
      <c r="RSD4" s="47"/>
      <c r="RSE4" s="46"/>
      <c r="RSF4" s="46"/>
      <c r="RSG4" s="46"/>
      <c r="RSH4" s="46"/>
      <c r="RSI4" s="46"/>
      <c r="RSL4" s="47"/>
      <c r="RSM4" s="46"/>
      <c r="RSN4" s="46"/>
      <c r="RSO4" s="46"/>
      <c r="RSP4" s="46"/>
      <c r="RSQ4" s="46"/>
      <c r="RST4" s="47"/>
      <c r="RSU4" s="46"/>
      <c r="RSV4" s="46"/>
      <c r="RSW4" s="46"/>
      <c r="RSX4" s="46"/>
      <c r="RSY4" s="46"/>
      <c r="RTB4" s="47"/>
      <c r="RTC4" s="46"/>
      <c r="RTD4" s="46"/>
      <c r="RTE4" s="46"/>
      <c r="RTF4" s="46"/>
      <c r="RTG4" s="46"/>
      <c r="RTJ4" s="47"/>
      <c r="RTK4" s="46"/>
      <c r="RTL4" s="46"/>
      <c r="RTM4" s="46"/>
      <c r="RTN4" s="46"/>
      <c r="RTO4" s="46"/>
      <c r="RTR4" s="47"/>
      <c r="RTS4" s="46"/>
      <c r="RTT4" s="46"/>
      <c r="RTU4" s="46"/>
      <c r="RTV4" s="46"/>
      <c r="RTW4" s="46"/>
      <c r="RTZ4" s="47"/>
      <c r="RUA4" s="46"/>
      <c r="RUB4" s="46"/>
      <c r="RUC4" s="46"/>
      <c r="RUD4" s="46"/>
      <c r="RUE4" s="46"/>
      <c r="RUH4" s="47"/>
      <c r="RUI4" s="46"/>
      <c r="RUJ4" s="46"/>
      <c r="RUK4" s="46"/>
      <c r="RUL4" s="46"/>
      <c r="RUM4" s="46"/>
      <c r="RUP4" s="47"/>
      <c r="RUQ4" s="46"/>
      <c r="RUR4" s="46"/>
      <c r="RUS4" s="46"/>
      <c r="RUT4" s="46"/>
      <c r="RUU4" s="46"/>
      <c r="RUX4" s="47"/>
      <c r="RUY4" s="46"/>
      <c r="RUZ4" s="46"/>
      <c r="RVA4" s="46"/>
      <c r="RVB4" s="46"/>
      <c r="RVC4" s="46"/>
      <c r="RVF4" s="47"/>
      <c r="RVG4" s="46"/>
      <c r="RVH4" s="46"/>
      <c r="RVI4" s="46"/>
      <c r="RVJ4" s="46"/>
      <c r="RVK4" s="46"/>
      <c r="RVN4" s="47"/>
      <c r="RVO4" s="46"/>
      <c r="RVP4" s="46"/>
      <c r="RVQ4" s="46"/>
      <c r="RVR4" s="46"/>
      <c r="RVS4" s="46"/>
      <c r="RVV4" s="47"/>
      <c r="RVW4" s="46"/>
      <c r="RVX4" s="46"/>
      <c r="RVY4" s="46"/>
      <c r="RVZ4" s="46"/>
      <c r="RWA4" s="46"/>
      <c r="RWD4" s="47"/>
      <c r="RWE4" s="46"/>
      <c r="RWF4" s="46"/>
      <c r="RWG4" s="46"/>
      <c r="RWH4" s="46"/>
      <c r="RWI4" s="46"/>
      <c r="RWL4" s="47"/>
      <c r="RWM4" s="46"/>
      <c r="RWN4" s="46"/>
      <c r="RWO4" s="46"/>
      <c r="RWP4" s="46"/>
      <c r="RWQ4" s="46"/>
      <c r="RWT4" s="47"/>
      <c r="RWU4" s="46"/>
      <c r="RWV4" s="46"/>
      <c r="RWW4" s="46"/>
      <c r="RWX4" s="46"/>
      <c r="RWY4" s="46"/>
      <c r="RXB4" s="47"/>
      <c r="RXC4" s="46"/>
      <c r="RXD4" s="46"/>
      <c r="RXE4" s="46"/>
      <c r="RXF4" s="46"/>
      <c r="RXG4" s="46"/>
      <c r="RXJ4" s="47"/>
      <c r="RXK4" s="46"/>
      <c r="RXL4" s="46"/>
      <c r="RXM4" s="46"/>
      <c r="RXN4" s="46"/>
      <c r="RXO4" s="46"/>
      <c r="RXR4" s="47"/>
      <c r="RXS4" s="46"/>
      <c r="RXT4" s="46"/>
      <c r="RXU4" s="46"/>
      <c r="RXV4" s="46"/>
      <c r="RXW4" s="46"/>
      <c r="RXZ4" s="47"/>
      <c r="RYA4" s="46"/>
      <c r="RYB4" s="46"/>
      <c r="RYC4" s="46"/>
      <c r="RYD4" s="46"/>
      <c r="RYE4" s="46"/>
      <c r="RYH4" s="47"/>
      <c r="RYI4" s="46"/>
      <c r="RYJ4" s="46"/>
      <c r="RYK4" s="46"/>
      <c r="RYL4" s="46"/>
      <c r="RYM4" s="46"/>
      <c r="RYP4" s="47"/>
      <c r="RYQ4" s="46"/>
      <c r="RYR4" s="46"/>
      <c r="RYS4" s="46"/>
      <c r="RYT4" s="46"/>
      <c r="RYU4" s="46"/>
      <c r="RYX4" s="47"/>
      <c r="RYY4" s="46"/>
      <c r="RYZ4" s="46"/>
      <c r="RZA4" s="46"/>
      <c r="RZB4" s="46"/>
      <c r="RZC4" s="46"/>
      <c r="RZF4" s="47"/>
      <c r="RZG4" s="46"/>
      <c r="RZH4" s="46"/>
      <c r="RZI4" s="46"/>
      <c r="RZJ4" s="46"/>
      <c r="RZK4" s="46"/>
      <c r="RZN4" s="47"/>
      <c r="RZO4" s="46"/>
      <c r="RZP4" s="46"/>
      <c r="RZQ4" s="46"/>
      <c r="RZR4" s="46"/>
      <c r="RZS4" s="46"/>
      <c r="RZV4" s="47"/>
      <c r="RZW4" s="46"/>
      <c r="RZX4" s="46"/>
      <c r="RZY4" s="46"/>
      <c r="RZZ4" s="46"/>
      <c r="SAA4" s="46"/>
      <c r="SAD4" s="47"/>
      <c r="SAE4" s="46"/>
      <c r="SAF4" s="46"/>
      <c r="SAG4" s="46"/>
      <c r="SAH4" s="46"/>
      <c r="SAI4" s="46"/>
      <c r="SAL4" s="47"/>
      <c r="SAM4" s="46"/>
      <c r="SAN4" s="46"/>
      <c r="SAO4" s="46"/>
      <c r="SAP4" s="46"/>
      <c r="SAQ4" s="46"/>
      <c r="SAT4" s="47"/>
      <c r="SAU4" s="46"/>
      <c r="SAV4" s="46"/>
      <c r="SAW4" s="46"/>
      <c r="SAX4" s="46"/>
      <c r="SAY4" s="46"/>
      <c r="SBB4" s="47"/>
      <c r="SBC4" s="46"/>
      <c r="SBD4" s="46"/>
      <c r="SBE4" s="46"/>
      <c r="SBF4" s="46"/>
      <c r="SBG4" s="46"/>
      <c r="SBJ4" s="47"/>
      <c r="SBK4" s="46"/>
      <c r="SBL4" s="46"/>
      <c r="SBM4" s="46"/>
      <c r="SBN4" s="46"/>
      <c r="SBO4" s="46"/>
      <c r="SBR4" s="47"/>
      <c r="SBS4" s="46"/>
      <c r="SBT4" s="46"/>
      <c r="SBU4" s="46"/>
      <c r="SBV4" s="46"/>
      <c r="SBW4" s="46"/>
      <c r="SBZ4" s="47"/>
      <c r="SCA4" s="46"/>
      <c r="SCB4" s="46"/>
      <c r="SCC4" s="46"/>
      <c r="SCD4" s="46"/>
      <c r="SCE4" s="46"/>
      <c r="SCH4" s="47"/>
      <c r="SCI4" s="46"/>
      <c r="SCJ4" s="46"/>
      <c r="SCK4" s="46"/>
      <c r="SCL4" s="46"/>
      <c r="SCM4" s="46"/>
      <c r="SCP4" s="47"/>
      <c r="SCQ4" s="46"/>
      <c r="SCR4" s="46"/>
      <c r="SCS4" s="46"/>
      <c r="SCT4" s="46"/>
      <c r="SCU4" s="46"/>
      <c r="SCX4" s="47"/>
      <c r="SCY4" s="46"/>
      <c r="SCZ4" s="46"/>
      <c r="SDA4" s="46"/>
      <c r="SDB4" s="46"/>
      <c r="SDC4" s="46"/>
      <c r="SDF4" s="47"/>
      <c r="SDG4" s="46"/>
      <c r="SDH4" s="46"/>
      <c r="SDI4" s="46"/>
      <c r="SDJ4" s="46"/>
      <c r="SDK4" s="46"/>
      <c r="SDN4" s="47"/>
      <c r="SDO4" s="46"/>
      <c r="SDP4" s="46"/>
      <c r="SDQ4" s="46"/>
      <c r="SDR4" s="46"/>
      <c r="SDS4" s="46"/>
      <c r="SDV4" s="47"/>
      <c r="SDW4" s="46"/>
      <c r="SDX4" s="46"/>
      <c r="SDY4" s="46"/>
      <c r="SDZ4" s="46"/>
      <c r="SEA4" s="46"/>
      <c r="SED4" s="47"/>
      <c r="SEE4" s="46"/>
      <c r="SEF4" s="46"/>
      <c r="SEG4" s="46"/>
      <c r="SEH4" s="46"/>
      <c r="SEI4" s="46"/>
      <c r="SEL4" s="47"/>
      <c r="SEM4" s="46"/>
      <c r="SEN4" s="46"/>
      <c r="SEO4" s="46"/>
      <c r="SEP4" s="46"/>
      <c r="SEQ4" s="46"/>
      <c r="SET4" s="47"/>
      <c r="SEU4" s="46"/>
      <c r="SEV4" s="46"/>
      <c r="SEW4" s="46"/>
      <c r="SEX4" s="46"/>
      <c r="SEY4" s="46"/>
      <c r="SFB4" s="47"/>
      <c r="SFC4" s="46"/>
      <c r="SFD4" s="46"/>
      <c r="SFE4" s="46"/>
      <c r="SFF4" s="46"/>
      <c r="SFG4" s="46"/>
      <c r="SFJ4" s="47"/>
      <c r="SFK4" s="46"/>
      <c r="SFL4" s="46"/>
      <c r="SFM4" s="46"/>
      <c r="SFN4" s="46"/>
      <c r="SFO4" s="46"/>
      <c r="SFR4" s="47"/>
      <c r="SFS4" s="46"/>
      <c r="SFT4" s="46"/>
      <c r="SFU4" s="46"/>
      <c r="SFV4" s="46"/>
      <c r="SFW4" s="46"/>
      <c r="SFZ4" s="47"/>
      <c r="SGA4" s="46"/>
      <c r="SGB4" s="46"/>
      <c r="SGC4" s="46"/>
      <c r="SGD4" s="46"/>
      <c r="SGE4" s="46"/>
      <c r="SGH4" s="47"/>
      <c r="SGI4" s="46"/>
      <c r="SGJ4" s="46"/>
      <c r="SGK4" s="46"/>
      <c r="SGL4" s="46"/>
      <c r="SGM4" s="46"/>
      <c r="SGP4" s="47"/>
      <c r="SGQ4" s="46"/>
      <c r="SGR4" s="46"/>
      <c r="SGS4" s="46"/>
      <c r="SGT4" s="46"/>
      <c r="SGU4" s="46"/>
      <c r="SGX4" s="47"/>
      <c r="SGY4" s="46"/>
      <c r="SGZ4" s="46"/>
      <c r="SHA4" s="46"/>
      <c r="SHB4" s="46"/>
      <c r="SHC4" s="46"/>
      <c r="SHF4" s="47"/>
      <c r="SHG4" s="46"/>
      <c r="SHH4" s="46"/>
      <c r="SHI4" s="46"/>
      <c r="SHJ4" s="46"/>
      <c r="SHK4" s="46"/>
      <c r="SHN4" s="47"/>
      <c r="SHO4" s="46"/>
      <c r="SHP4" s="46"/>
      <c r="SHQ4" s="46"/>
      <c r="SHR4" s="46"/>
      <c r="SHS4" s="46"/>
      <c r="SHV4" s="47"/>
      <c r="SHW4" s="46"/>
      <c r="SHX4" s="46"/>
      <c r="SHY4" s="46"/>
      <c r="SHZ4" s="46"/>
      <c r="SIA4" s="46"/>
      <c r="SID4" s="47"/>
      <c r="SIE4" s="46"/>
      <c r="SIF4" s="46"/>
      <c r="SIG4" s="46"/>
      <c r="SIH4" s="46"/>
      <c r="SII4" s="46"/>
      <c r="SIL4" s="47"/>
      <c r="SIM4" s="46"/>
      <c r="SIN4" s="46"/>
      <c r="SIO4" s="46"/>
      <c r="SIP4" s="46"/>
      <c r="SIQ4" s="46"/>
      <c r="SIT4" s="47"/>
      <c r="SIU4" s="46"/>
      <c r="SIV4" s="46"/>
      <c r="SIW4" s="46"/>
      <c r="SIX4" s="46"/>
      <c r="SIY4" s="46"/>
      <c r="SJB4" s="47"/>
      <c r="SJC4" s="46"/>
      <c r="SJD4" s="46"/>
      <c r="SJE4" s="46"/>
      <c r="SJF4" s="46"/>
      <c r="SJG4" s="46"/>
      <c r="SJJ4" s="47"/>
      <c r="SJK4" s="46"/>
      <c r="SJL4" s="46"/>
      <c r="SJM4" s="46"/>
      <c r="SJN4" s="46"/>
      <c r="SJO4" s="46"/>
      <c r="SJR4" s="47"/>
      <c r="SJS4" s="46"/>
      <c r="SJT4" s="46"/>
      <c r="SJU4" s="46"/>
      <c r="SJV4" s="46"/>
      <c r="SJW4" s="46"/>
      <c r="SJZ4" s="47"/>
      <c r="SKA4" s="46"/>
      <c r="SKB4" s="46"/>
      <c r="SKC4" s="46"/>
      <c r="SKD4" s="46"/>
      <c r="SKE4" s="46"/>
      <c r="SKH4" s="47"/>
      <c r="SKI4" s="46"/>
      <c r="SKJ4" s="46"/>
      <c r="SKK4" s="46"/>
      <c r="SKL4" s="46"/>
      <c r="SKM4" s="46"/>
      <c r="SKP4" s="47"/>
      <c r="SKQ4" s="46"/>
      <c r="SKR4" s="46"/>
      <c r="SKS4" s="46"/>
      <c r="SKT4" s="46"/>
      <c r="SKU4" s="46"/>
      <c r="SKX4" s="47"/>
      <c r="SKY4" s="46"/>
      <c r="SKZ4" s="46"/>
      <c r="SLA4" s="46"/>
      <c r="SLB4" s="46"/>
      <c r="SLC4" s="46"/>
      <c r="SLF4" s="47"/>
      <c r="SLG4" s="46"/>
      <c r="SLH4" s="46"/>
      <c r="SLI4" s="46"/>
      <c r="SLJ4" s="46"/>
      <c r="SLK4" s="46"/>
      <c r="SLN4" s="47"/>
      <c r="SLO4" s="46"/>
      <c r="SLP4" s="46"/>
      <c r="SLQ4" s="46"/>
      <c r="SLR4" s="46"/>
      <c r="SLS4" s="46"/>
      <c r="SLV4" s="47"/>
      <c r="SLW4" s="46"/>
      <c r="SLX4" s="46"/>
      <c r="SLY4" s="46"/>
      <c r="SLZ4" s="46"/>
      <c r="SMA4" s="46"/>
      <c r="SMD4" s="47"/>
      <c r="SME4" s="46"/>
      <c r="SMF4" s="46"/>
      <c r="SMG4" s="46"/>
      <c r="SMH4" s="46"/>
      <c r="SMI4" s="46"/>
      <c r="SML4" s="47"/>
      <c r="SMM4" s="46"/>
      <c r="SMN4" s="46"/>
      <c r="SMO4" s="46"/>
      <c r="SMP4" s="46"/>
      <c r="SMQ4" s="46"/>
      <c r="SMT4" s="47"/>
      <c r="SMU4" s="46"/>
      <c r="SMV4" s="46"/>
      <c r="SMW4" s="46"/>
      <c r="SMX4" s="46"/>
      <c r="SMY4" s="46"/>
      <c r="SNB4" s="47"/>
      <c r="SNC4" s="46"/>
      <c r="SND4" s="46"/>
      <c r="SNE4" s="46"/>
      <c r="SNF4" s="46"/>
      <c r="SNG4" s="46"/>
      <c r="SNJ4" s="47"/>
      <c r="SNK4" s="46"/>
      <c r="SNL4" s="46"/>
      <c r="SNM4" s="46"/>
      <c r="SNN4" s="46"/>
      <c r="SNO4" s="46"/>
      <c r="SNR4" s="47"/>
      <c r="SNS4" s="46"/>
      <c r="SNT4" s="46"/>
      <c r="SNU4" s="46"/>
      <c r="SNV4" s="46"/>
      <c r="SNW4" s="46"/>
      <c r="SNZ4" s="47"/>
      <c r="SOA4" s="46"/>
      <c r="SOB4" s="46"/>
      <c r="SOC4" s="46"/>
      <c r="SOD4" s="46"/>
      <c r="SOE4" s="46"/>
      <c r="SOH4" s="47"/>
      <c r="SOI4" s="46"/>
      <c r="SOJ4" s="46"/>
      <c r="SOK4" s="46"/>
      <c r="SOL4" s="46"/>
      <c r="SOM4" s="46"/>
      <c r="SOP4" s="47"/>
      <c r="SOQ4" s="46"/>
      <c r="SOR4" s="46"/>
      <c r="SOS4" s="46"/>
      <c r="SOT4" s="46"/>
      <c r="SOU4" s="46"/>
      <c r="SOX4" s="47"/>
      <c r="SOY4" s="46"/>
      <c r="SOZ4" s="46"/>
      <c r="SPA4" s="46"/>
      <c r="SPB4" s="46"/>
      <c r="SPC4" s="46"/>
      <c r="SPF4" s="47"/>
      <c r="SPG4" s="46"/>
      <c r="SPH4" s="46"/>
      <c r="SPI4" s="46"/>
      <c r="SPJ4" s="46"/>
      <c r="SPK4" s="46"/>
      <c r="SPN4" s="47"/>
      <c r="SPO4" s="46"/>
      <c r="SPP4" s="46"/>
      <c r="SPQ4" s="46"/>
      <c r="SPR4" s="46"/>
      <c r="SPS4" s="46"/>
      <c r="SPV4" s="47"/>
      <c r="SPW4" s="46"/>
      <c r="SPX4" s="46"/>
      <c r="SPY4" s="46"/>
      <c r="SPZ4" s="46"/>
      <c r="SQA4" s="46"/>
      <c r="SQD4" s="47"/>
      <c r="SQE4" s="46"/>
      <c r="SQF4" s="46"/>
      <c r="SQG4" s="46"/>
      <c r="SQH4" s="46"/>
      <c r="SQI4" s="46"/>
      <c r="SQL4" s="47"/>
      <c r="SQM4" s="46"/>
      <c r="SQN4" s="46"/>
      <c r="SQO4" s="46"/>
      <c r="SQP4" s="46"/>
      <c r="SQQ4" s="46"/>
      <c r="SQT4" s="47"/>
      <c r="SQU4" s="46"/>
      <c r="SQV4" s="46"/>
      <c r="SQW4" s="46"/>
      <c r="SQX4" s="46"/>
      <c r="SQY4" s="46"/>
      <c r="SRB4" s="47"/>
      <c r="SRC4" s="46"/>
      <c r="SRD4" s="46"/>
      <c r="SRE4" s="46"/>
      <c r="SRF4" s="46"/>
      <c r="SRG4" s="46"/>
      <c r="SRJ4" s="47"/>
      <c r="SRK4" s="46"/>
      <c r="SRL4" s="46"/>
      <c r="SRM4" s="46"/>
      <c r="SRN4" s="46"/>
      <c r="SRO4" s="46"/>
      <c r="SRR4" s="47"/>
      <c r="SRS4" s="46"/>
      <c r="SRT4" s="46"/>
      <c r="SRU4" s="46"/>
      <c r="SRV4" s="46"/>
      <c r="SRW4" s="46"/>
      <c r="SRZ4" s="47"/>
      <c r="SSA4" s="46"/>
      <c r="SSB4" s="46"/>
      <c r="SSC4" s="46"/>
      <c r="SSD4" s="46"/>
      <c r="SSE4" s="46"/>
      <c r="SSH4" s="47"/>
      <c r="SSI4" s="46"/>
      <c r="SSJ4" s="46"/>
      <c r="SSK4" s="46"/>
      <c r="SSL4" s="46"/>
      <c r="SSM4" s="46"/>
      <c r="SSP4" s="47"/>
      <c r="SSQ4" s="46"/>
      <c r="SSR4" s="46"/>
      <c r="SSS4" s="46"/>
      <c r="SST4" s="46"/>
      <c r="SSU4" s="46"/>
      <c r="SSX4" s="47"/>
      <c r="SSY4" s="46"/>
      <c r="SSZ4" s="46"/>
      <c r="STA4" s="46"/>
      <c r="STB4" s="46"/>
      <c r="STC4" s="46"/>
      <c r="STF4" s="47"/>
      <c r="STG4" s="46"/>
      <c r="STH4" s="46"/>
      <c r="STI4" s="46"/>
      <c r="STJ4" s="46"/>
      <c r="STK4" s="46"/>
      <c r="STN4" s="47"/>
      <c r="STO4" s="46"/>
      <c r="STP4" s="46"/>
      <c r="STQ4" s="46"/>
      <c r="STR4" s="46"/>
      <c r="STS4" s="46"/>
      <c r="STV4" s="47"/>
      <c r="STW4" s="46"/>
      <c r="STX4" s="46"/>
      <c r="STY4" s="46"/>
      <c r="STZ4" s="46"/>
      <c r="SUA4" s="46"/>
      <c r="SUD4" s="47"/>
      <c r="SUE4" s="46"/>
      <c r="SUF4" s="46"/>
      <c r="SUG4" s="46"/>
      <c r="SUH4" s="46"/>
      <c r="SUI4" s="46"/>
      <c r="SUL4" s="47"/>
      <c r="SUM4" s="46"/>
      <c r="SUN4" s="46"/>
      <c r="SUO4" s="46"/>
      <c r="SUP4" s="46"/>
      <c r="SUQ4" s="46"/>
      <c r="SUT4" s="47"/>
      <c r="SUU4" s="46"/>
      <c r="SUV4" s="46"/>
      <c r="SUW4" s="46"/>
      <c r="SUX4" s="46"/>
      <c r="SUY4" s="46"/>
      <c r="SVB4" s="47"/>
      <c r="SVC4" s="46"/>
      <c r="SVD4" s="46"/>
      <c r="SVE4" s="46"/>
      <c r="SVF4" s="46"/>
      <c r="SVG4" s="46"/>
      <c r="SVJ4" s="47"/>
      <c r="SVK4" s="46"/>
      <c r="SVL4" s="46"/>
      <c r="SVM4" s="46"/>
      <c r="SVN4" s="46"/>
      <c r="SVO4" s="46"/>
      <c r="SVR4" s="47"/>
      <c r="SVS4" s="46"/>
      <c r="SVT4" s="46"/>
      <c r="SVU4" s="46"/>
      <c r="SVV4" s="46"/>
      <c r="SVW4" s="46"/>
      <c r="SVZ4" s="47"/>
      <c r="SWA4" s="46"/>
      <c r="SWB4" s="46"/>
      <c r="SWC4" s="46"/>
      <c r="SWD4" s="46"/>
      <c r="SWE4" s="46"/>
      <c r="SWH4" s="47"/>
      <c r="SWI4" s="46"/>
      <c r="SWJ4" s="46"/>
      <c r="SWK4" s="46"/>
      <c r="SWL4" s="46"/>
      <c r="SWM4" s="46"/>
      <c r="SWP4" s="47"/>
      <c r="SWQ4" s="46"/>
      <c r="SWR4" s="46"/>
      <c r="SWS4" s="46"/>
      <c r="SWT4" s="46"/>
      <c r="SWU4" s="46"/>
      <c r="SWX4" s="47"/>
      <c r="SWY4" s="46"/>
      <c r="SWZ4" s="46"/>
      <c r="SXA4" s="46"/>
      <c r="SXB4" s="46"/>
      <c r="SXC4" s="46"/>
      <c r="SXF4" s="47"/>
      <c r="SXG4" s="46"/>
      <c r="SXH4" s="46"/>
      <c r="SXI4" s="46"/>
      <c r="SXJ4" s="46"/>
      <c r="SXK4" s="46"/>
      <c r="SXN4" s="47"/>
      <c r="SXO4" s="46"/>
      <c r="SXP4" s="46"/>
      <c r="SXQ4" s="46"/>
      <c r="SXR4" s="46"/>
      <c r="SXS4" s="46"/>
      <c r="SXV4" s="47"/>
      <c r="SXW4" s="46"/>
      <c r="SXX4" s="46"/>
      <c r="SXY4" s="46"/>
      <c r="SXZ4" s="46"/>
      <c r="SYA4" s="46"/>
      <c r="SYD4" s="47"/>
      <c r="SYE4" s="46"/>
      <c r="SYF4" s="46"/>
      <c r="SYG4" s="46"/>
      <c r="SYH4" s="46"/>
      <c r="SYI4" s="46"/>
      <c r="SYL4" s="47"/>
      <c r="SYM4" s="46"/>
      <c r="SYN4" s="46"/>
      <c r="SYO4" s="46"/>
      <c r="SYP4" s="46"/>
      <c r="SYQ4" s="46"/>
      <c r="SYT4" s="47"/>
      <c r="SYU4" s="46"/>
      <c r="SYV4" s="46"/>
      <c r="SYW4" s="46"/>
      <c r="SYX4" s="46"/>
      <c r="SYY4" s="46"/>
      <c r="SZB4" s="47"/>
      <c r="SZC4" s="46"/>
      <c r="SZD4" s="46"/>
      <c r="SZE4" s="46"/>
      <c r="SZF4" s="46"/>
      <c r="SZG4" s="46"/>
      <c r="SZJ4" s="47"/>
      <c r="SZK4" s="46"/>
      <c r="SZL4" s="46"/>
      <c r="SZM4" s="46"/>
      <c r="SZN4" s="46"/>
      <c r="SZO4" s="46"/>
      <c r="SZR4" s="47"/>
      <c r="SZS4" s="46"/>
      <c r="SZT4" s="46"/>
      <c r="SZU4" s="46"/>
      <c r="SZV4" s="46"/>
      <c r="SZW4" s="46"/>
      <c r="SZZ4" s="47"/>
      <c r="TAA4" s="46"/>
      <c r="TAB4" s="46"/>
      <c r="TAC4" s="46"/>
      <c r="TAD4" s="46"/>
      <c r="TAE4" s="46"/>
      <c r="TAH4" s="47"/>
      <c r="TAI4" s="46"/>
      <c r="TAJ4" s="46"/>
      <c r="TAK4" s="46"/>
      <c r="TAL4" s="46"/>
      <c r="TAM4" s="46"/>
      <c r="TAP4" s="47"/>
      <c r="TAQ4" s="46"/>
      <c r="TAR4" s="46"/>
      <c r="TAS4" s="46"/>
      <c r="TAT4" s="46"/>
      <c r="TAU4" s="46"/>
      <c r="TAX4" s="47"/>
      <c r="TAY4" s="46"/>
      <c r="TAZ4" s="46"/>
      <c r="TBA4" s="46"/>
      <c r="TBB4" s="46"/>
      <c r="TBC4" s="46"/>
      <c r="TBF4" s="47"/>
      <c r="TBG4" s="46"/>
      <c r="TBH4" s="46"/>
      <c r="TBI4" s="46"/>
      <c r="TBJ4" s="46"/>
      <c r="TBK4" s="46"/>
      <c r="TBN4" s="47"/>
      <c r="TBO4" s="46"/>
      <c r="TBP4" s="46"/>
      <c r="TBQ4" s="46"/>
      <c r="TBR4" s="46"/>
      <c r="TBS4" s="46"/>
      <c r="TBV4" s="47"/>
      <c r="TBW4" s="46"/>
      <c r="TBX4" s="46"/>
      <c r="TBY4" s="46"/>
      <c r="TBZ4" s="46"/>
      <c r="TCA4" s="46"/>
      <c r="TCD4" s="47"/>
      <c r="TCE4" s="46"/>
      <c r="TCF4" s="46"/>
      <c r="TCG4" s="46"/>
      <c r="TCH4" s="46"/>
      <c r="TCI4" s="46"/>
      <c r="TCL4" s="47"/>
      <c r="TCM4" s="46"/>
      <c r="TCN4" s="46"/>
      <c r="TCO4" s="46"/>
      <c r="TCP4" s="46"/>
      <c r="TCQ4" s="46"/>
      <c r="TCT4" s="47"/>
      <c r="TCU4" s="46"/>
      <c r="TCV4" s="46"/>
      <c r="TCW4" s="46"/>
      <c r="TCX4" s="46"/>
      <c r="TCY4" s="46"/>
      <c r="TDB4" s="47"/>
      <c r="TDC4" s="46"/>
      <c r="TDD4" s="46"/>
      <c r="TDE4" s="46"/>
      <c r="TDF4" s="46"/>
      <c r="TDG4" s="46"/>
      <c r="TDJ4" s="47"/>
      <c r="TDK4" s="46"/>
      <c r="TDL4" s="46"/>
      <c r="TDM4" s="46"/>
      <c r="TDN4" s="46"/>
      <c r="TDO4" s="46"/>
      <c r="TDR4" s="47"/>
      <c r="TDS4" s="46"/>
      <c r="TDT4" s="46"/>
      <c r="TDU4" s="46"/>
      <c r="TDV4" s="46"/>
      <c r="TDW4" s="46"/>
      <c r="TDZ4" s="47"/>
      <c r="TEA4" s="46"/>
      <c r="TEB4" s="46"/>
      <c r="TEC4" s="46"/>
      <c r="TED4" s="46"/>
      <c r="TEE4" s="46"/>
      <c r="TEH4" s="47"/>
      <c r="TEI4" s="46"/>
      <c r="TEJ4" s="46"/>
      <c r="TEK4" s="46"/>
      <c r="TEL4" s="46"/>
      <c r="TEM4" s="46"/>
      <c r="TEP4" s="47"/>
      <c r="TEQ4" s="46"/>
      <c r="TER4" s="46"/>
      <c r="TES4" s="46"/>
      <c r="TET4" s="46"/>
      <c r="TEU4" s="46"/>
      <c r="TEX4" s="47"/>
      <c r="TEY4" s="46"/>
      <c r="TEZ4" s="46"/>
      <c r="TFA4" s="46"/>
      <c r="TFB4" s="46"/>
      <c r="TFC4" s="46"/>
      <c r="TFF4" s="47"/>
      <c r="TFG4" s="46"/>
      <c r="TFH4" s="46"/>
      <c r="TFI4" s="46"/>
      <c r="TFJ4" s="46"/>
      <c r="TFK4" s="46"/>
      <c r="TFN4" s="47"/>
      <c r="TFO4" s="46"/>
      <c r="TFP4" s="46"/>
      <c r="TFQ4" s="46"/>
      <c r="TFR4" s="46"/>
      <c r="TFS4" s="46"/>
      <c r="TFV4" s="47"/>
      <c r="TFW4" s="46"/>
      <c r="TFX4" s="46"/>
      <c r="TFY4" s="46"/>
      <c r="TFZ4" s="46"/>
      <c r="TGA4" s="46"/>
      <c r="TGD4" s="47"/>
      <c r="TGE4" s="46"/>
      <c r="TGF4" s="46"/>
      <c r="TGG4" s="46"/>
      <c r="TGH4" s="46"/>
      <c r="TGI4" s="46"/>
      <c r="TGL4" s="47"/>
      <c r="TGM4" s="46"/>
      <c r="TGN4" s="46"/>
      <c r="TGO4" s="46"/>
      <c r="TGP4" s="46"/>
      <c r="TGQ4" s="46"/>
      <c r="TGT4" s="47"/>
      <c r="TGU4" s="46"/>
      <c r="TGV4" s="46"/>
      <c r="TGW4" s="46"/>
      <c r="TGX4" s="46"/>
      <c r="TGY4" s="46"/>
      <c r="THB4" s="47"/>
      <c r="THC4" s="46"/>
      <c r="THD4" s="46"/>
      <c r="THE4" s="46"/>
      <c r="THF4" s="46"/>
      <c r="THG4" s="46"/>
      <c r="THJ4" s="47"/>
      <c r="THK4" s="46"/>
      <c r="THL4" s="46"/>
      <c r="THM4" s="46"/>
      <c r="THN4" s="46"/>
      <c r="THO4" s="46"/>
      <c r="THR4" s="47"/>
      <c r="THS4" s="46"/>
      <c r="THT4" s="46"/>
      <c r="THU4" s="46"/>
      <c r="THV4" s="46"/>
      <c r="THW4" s="46"/>
      <c r="THZ4" s="47"/>
      <c r="TIA4" s="46"/>
      <c r="TIB4" s="46"/>
      <c r="TIC4" s="46"/>
      <c r="TID4" s="46"/>
      <c r="TIE4" s="46"/>
      <c r="TIH4" s="47"/>
      <c r="TII4" s="46"/>
      <c r="TIJ4" s="46"/>
      <c r="TIK4" s="46"/>
      <c r="TIL4" s="46"/>
      <c r="TIM4" s="46"/>
      <c r="TIP4" s="47"/>
      <c r="TIQ4" s="46"/>
      <c r="TIR4" s="46"/>
      <c r="TIS4" s="46"/>
      <c r="TIT4" s="46"/>
      <c r="TIU4" s="46"/>
      <c r="TIX4" s="47"/>
      <c r="TIY4" s="46"/>
      <c r="TIZ4" s="46"/>
      <c r="TJA4" s="46"/>
      <c r="TJB4" s="46"/>
      <c r="TJC4" s="46"/>
      <c r="TJF4" s="47"/>
      <c r="TJG4" s="46"/>
      <c r="TJH4" s="46"/>
      <c r="TJI4" s="46"/>
      <c r="TJJ4" s="46"/>
      <c r="TJK4" s="46"/>
      <c r="TJN4" s="47"/>
      <c r="TJO4" s="46"/>
      <c r="TJP4" s="46"/>
      <c r="TJQ4" s="46"/>
      <c r="TJR4" s="46"/>
      <c r="TJS4" s="46"/>
      <c r="TJV4" s="47"/>
      <c r="TJW4" s="46"/>
      <c r="TJX4" s="46"/>
      <c r="TJY4" s="46"/>
      <c r="TJZ4" s="46"/>
      <c r="TKA4" s="46"/>
      <c r="TKD4" s="47"/>
      <c r="TKE4" s="46"/>
      <c r="TKF4" s="46"/>
      <c r="TKG4" s="46"/>
      <c r="TKH4" s="46"/>
      <c r="TKI4" s="46"/>
      <c r="TKL4" s="47"/>
      <c r="TKM4" s="46"/>
      <c r="TKN4" s="46"/>
      <c r="TKO4" s="46"/>
      <c r="TKP4" s="46"/>
      <c r="TKQ4" s="46"/>
      <c r="TKT4" s="47"/>
      <c r="TKU4" s="46"/>
      <c r="TKV4" s="46"/>
      <c r="TKW4" s="46"/>
      <c r="TKX4" s="46"/>
      <c r="TKY4" s="46"/>
      <c r="TLB4" s="47"/>
      <c r="TLC4" s="46"/>
      <c r="TLD4" s="46"/>
      <c r="TLE4" s="46"/>
      <c r="TLF4" s="46"/>
      <c r="TLG4" s="46"/>
      <c r="TLJ4" s="47"/>
      <c r="TLK4" s="46"/>
      <c r="TLL4" s="46"/>
      <c r="TLM4" s="46"/>
      <c r="TLN4" s="46"/>
      <c r="TLO4" s="46"/>
      <c r="TLR4" s="47"/>
      <c r="TLS4" s="46"/>
      <c r="TLT4" s="46"/>
      <c r="TLU4" s="46"/>
      <c r="TLV4" s="46"/>
      <c r="TLW4" s="46"/>
      <c r="TLZ4" s="47"/>
      <c r="TMA4" s="46"/>
      <c r="TMB4" s="46"/>
      <c r="TMC4" s="46"/>
      <c r="TMD4" s="46"/>
      <c r="TME4" s="46"/>
      <c r="TMH4" s="47"/>
      <c r="TMI4" s="46"/>
      <c r="TMJ4" s="46"/>
      <c r="TMK4" s="46"/>
      <c r="TML4" s="46"/>
      <c r="TMM4" s="46"/>
      <c r="TMP4" s="47"/>
      <c r="TMQ4" s="46"/>
      <c r="TMR4" s="46"/>
      <c r="TMS4" s="46"/>
      <c r="TMT4" s="46"/>
      <c r="TMU4" s="46"/>
      <c r="TMX4" s="47"/>
      <c r="TMY4" s="46"/>
      <c r="TMZ4" s="46"/>
      <c r="TNA4" s="46"/>
      <c r="TNB4" s="46"/>
      <c r="TNC4" s="46"/>
      <c r="TNF4" s="47"/>
      <c r="TNG4" s="46"/>
      <c r="TNH4" s="46"/>
      <c r="TNI4" s="46"/>
      <c r="TNJ4" s="46"/>
      <c r="TNK4" s="46"/>
      <c r="TNN4" s="47"/>
      <c r="TNO4" s="46"/>
      <c r="TNP4" s="46"/>
      <c r="TNQ4" s="46"/>
      <c r="TNR4" s="46"/>
      <c r="TNS4" s="46"/>
      <c r="TNV4" s="47"/>
      <c r="TNW4" s="46"/>
      <c r="TNX4" s="46"/>
      <c r="TNY4" s="46"/>
      <c r="TNZ4" s="46"/>
      <c r="TOA4" s="46"/>
      <c r="TOD4" s="47"/>
      <c r="TOE4" s="46"/>
      <c r="TOF4" s="46"/>
      <c r="TOG4" s="46"/>
      <c r="TOH4" s="46"/>
      <c r="TOI4" s="46"/>
      <c r="TOL4" s="47"/>
      <c r="TOM4" s="46"/>
      <c r="TON4" s="46"/>
      <c r="TOO4" s="46"/>
      <c r="TOP4" s="46"/>
      <c r="TOQ4" s="46"/>
      <c r="TOT4" s="47"/>
      <c r="TOU4" s="46"/>
      <c r="TOV4" s="46"/>
      <c r="TOW4" s="46"/>
      <c r="TOX4" s="46"/>
      <c r="TOY4" s="46"/>
      <c r="TPB4" s="47"/>
      <c r="TPC4" s="46"/>
      <c r="TPD4" s="46"/>
      <c r="TPE4" s="46"/>
      <c r="TPF4" s="46"/>
      <c r="TPG4" s="46"/>
      <c r="TPJ4" s="47"/>
      <c r="TPK4" s="46"/>
      <c r="TPL4" s="46"/>
      <c r="TPM4" s="46"/>
      <c r="TPN4" s="46"/>
      <c r="TPO4" s="46"/>
      <c r="TPR4" s="47"/>
      <c r="TPS4" s="46"/>
      <c r="TPT4" s="46"/>
      <c r="TPU4" s="46"/>
      <c r="TPV4" s="46"/>
      <c r="TPW4" s="46"/>
      <c r="TPZ4" s="47"/>
      <c r="TQA4" s="46"/>
      <c r="TQB4" s="46"/>
      <c r="TQC4" s="46"/>
      <c r="TQD4" s="46"/>
      <c r="TQE4" s="46"/>
      <c r="TQH4" s="47"/>
      <c r="TQI4" s="46"/>
      <c r="TQJ4" s="46"/>
      <c r="TQK4" s="46"/>
      <c r="TQL4" s="46"/>
      <c r="TQM4" s="46"/>
      <c r="TQP4" s="47"/>
      <c r="TQQ4" s="46"/>
      <c r="TQR4" s="46"/>
      <c r="TQS4" s="46"/>
      <c r="TQT4" s="46"/>
      <c r="TQU4" s="46"/>
      <c r="TQX4" s="47"/>
      <c r="TQY4" s="46"/>
      <c r="TQZ4" s="46"/>
      <c r="TRA4" s="46"/>
      <c r="TRB4" s="46"/>
      <c r="TRC4" s="46"/>
      <c r="TRF4" s="47"/>
      <c r="TRG4" s="46"/>
      <c r="TRH4" s="46"/>
      <c r="TRI4" s="46"/>
      <c r="TRJ4" s="46"/>
      <c r="TRK4" s="46"/>
      <c r="TRN4" s="47"/>
      <c r="TRO4" s="46"/>
      <c r="TRP4" s="46"/>
      <c r="TRQ4" s="46"/>
      <c r="TRR4" s="46"/>
      <c r="TRS4" s="46"/>
      <c r="TRV4" s="47"/>
      <c r="TRW4" s="46"/>
      <c r="TRX4" s="46"/>
      <c r="TRY4" s="46"/>
      <c r="TRZ4" s="46"/>
      <c r="TSA4" s="46"/>
      <c r="TSD4" s="47"/>
      <c r="TSE4" s="46"/>
      <c r="TSF4" s="46"/>
      <c r="TSG4" s="46"/>
      <c r="TSH4" s="46"/>
      <c r="TSI4" s="46"/>
      <c r="TSL4" s="47"/>
      <c r="TSM4" s="46"/>
      <c r="TSN4" s="46"/>
      <c r="TSO4" s="46"/>
      <c r="TSP4" s="46"/>
      <c r="TSQ4" s="46"/>
      <c r="TST4" s="47"/>
      <c r="TSU4" s="46"/>
      <c r="TSV4" s="46"/>
      <c r="TSW4" s="46"/>
      <c r="TSX4" s="46"/>
      <c r="TSY4" s="46"/>
      <c r="TTB4" s="47"/>
      <c r="TTC4" s="46"/>
      <c r="TTD4" s="46"/>
      <c r="TTE4" s="46"/>
      <c r="TTF4" s="46"/>
      <c r="TTG4" s="46"/>
      <c r="TTJ4" s="47"/>
      <c r="TTK4" s="46"/>
      <c r="TTL4" s="46"/>
      <c r="TTM4" s="46"/>
      <c r="TTN4" s="46"/>
      <c r="TTO4" s="46"/>
      <c r="TTR4" s="47"/>
      <c r="TTS4" s="46"/>
      <c r="TTT4" s="46"/>
      <c r="TTU4" s="46"/>
      <c r="TTV4" s="46"/>
      <c r="TTW4" s="46"/>
      <c r="TTZ4" s="47"/>
      <c r="TUA4" s="46"/>
      <c r="TUB4" s="46"/>
      <c r="TUC4" s="46"/>
      <c r="TUD4" s="46"/>
      <c r="TUE4" s="46"/>
      <c r="TUH4" s="47"/>
      <c r="TUI4" s="46"/>
      <c r="TUJ4" s="46"/>
      <c r="TUK4" s="46"/>
      <c r="TUL4" s="46"/>
      <c r="TUM4" s="46"/>
      <c r="TUP4" s="47"/>
      <c r="TUQ4" s="46"/>
      <c r="TUR4" s="46"/>
      <c r="TUS4" s="46"/>
      <c r="TUT4" s="46"/>
      <c r="TUU4" s="46"/>
      <c r="TUX4" s="47"/>
      <c r="TUY4" s="46"/>
      <c r="TUZ4" s="46"/>
      <c r="TVA4" s="46"/>
      <c r="TVB4" s="46"/>
      <c r="TVC4" s="46"/>
      <c r="TVF4" s="47"/>
      <c r="TVG4" s="46"/>
      <c r="TVH4" s="46"/>
      <c r="TVI4" s="46"/>
      <c r="TVJ4" s="46"/>
      <c r="TVK4" s="46"/>
      <c r="TVN4" s="47"/>
      <c r="TVO4" s="46"/>
      <c r="TVP4" s="46"/>
      <c r="TVQ4" s="46"/>
      <c r="TVR4" s="46"/>
      <c r="TVS4" s="46"/>
      <c r="TVV4" s="47"/>
      <c r="TVW4" s="46"/>
      <c r="TVX4" s="46"/>
      <c r="TVY4" s="46"/>
      <c r="TVZ4" s="46"/>
      <c r="TWA4" s="46"/>
      <c r="TWD4" s="47"/>
      <c r="TWE4" s="46"/>
      <c r="TWF4" s="46"/>
      <c r="TWG4" s="46"/>
      <c r="TWH4" s="46"/>
      <c r="TWI4" s="46"/>
      <c r="TWL4" s="47"/>
      <c r="TWM4" s="46"/>
      <c r="TWN4" s="46"/>
      <c r="TWO4" s="46"/>
      <c r="TWP4" s="46"/>
      <c r="TWQ4" s="46"/>
      <c r="TWT4" s="47"/>
      <c r="TWU4" s="46"/>
      <c r="TWV4" s="46"/>
      <c r="TWW4" s="46"/>
      <c r="TWX4" s="46"/>
      <c r="TWY4" s="46"/>
      <c r="TXB4" s="47"/>
      <c r="TXC4" s="46"/>
      <c r="TXD4" s="46"/>
      <c r="TXE4" s="46"/>
      <c r="TXF4" s="46"/>
      <c r="TXG4" s="46"/>
      <c r="TXJ4" s="47"/>
      <c r="TXK4" s="46"/>
      <c r="TXL4" s="46"/>
      <c r="TXM4" s="46"/>
      <c r="TXN4" s="46"/>
      <c r="TXO4" s="46"/>
      <c r="TXR4" s="47"/>
      <c r="TXS4" s="46"/>
      <c r="TXT4" s="46"/>
      <c r="TXU4" s="46"/>
      <c r="TXV4" s="46"/>
      <c r="TXW4" s="46"/>
      <c r="TXZ4" s="47"/>
      <c r="TYA4" s="46"/>
      <c r="TYB4" s="46"/>
      <c r="TYC4" s="46"/>
      <c r="TYD4" s="46"/>
      <c r="TYE4" s="46"/>
      <c r="TYH4" s="47"/>
      <c r="TYI4" s="46"/>
      <c r="TYJ4" s="46"/>
      <c r="TYK4" s="46"/>
      <c r="TYL4" s="46"/>
      <c r="TYM4" s="46"/>
      <c r="TYP4" s="47"/>
      <c r="TYQ4" s="46"/>
      <c r="TYR4" s="46"/>
      <c r="TYS4" s="46"/>
      <c r="TYT4" s="46"/>
      <c r="TYU4" s="46"/>
      <c r="TYX4" s="47"/>
      <c r="TYY4" s="46"/>
      <c r="TYZ4" s="46"/>
      <c r="TZA4" s="46"/>
      <c r="TZB4" s="46"/>
      <c r="TZC4" s="46"/>
      <c r="TZF4" s="47"/>
      <c r="TZG4" s="46"/>
      <c r="TZH4" s="46"/>
      <c r="TZI4" s="46"/>
      <c r="TZJ4" s="46"/>
      <c r="TZK4" s="46"/>
      <c r="TZN4" s="47"/>
      <c r="TZO4" s="46"/>
      <c r="TZP4" s="46"/>
      <c r="TZQ4" s="46"/>
      <c r="TZR4" s="46"/>
      <c r="TZS4" s="46"/>
      <c r="TZV4" s="47"/>
      <c r="TZW4" s="46"/>
      <c r="TZX4" s="46"/>
      <c r="TZY4" s="46"/>
      <c r="TZZ4" s="46"/>
      <c r="UAA4" s="46"/>
      <c r="UAD4" s="47"/>
      <c r="UAE4" s="46"/>
      <c r="UAF4" s="46"/>
      <c r="UAG4" s="46"/>
      <c r="UAH4" s="46"/>
      <c r="UAI4" s="46"/>
      <c r="UAL4" s="47"/>
      <c r="UAM4" s="46"/>
      <c r="UAN4" s="46"/>
      <c r="UAO4" s="46"/>
      <c r="UAP4" s="46"/>
      <c r="UAQ4" s="46"/>
      <c r="UAT4" s="47"/>
      <c r="UAU4" s="46"/>
      <c r="UAV4" s="46"/>
      <c r="UAW4" s="46"/>
      <c r="UAX4" s="46"/>
      <c r="UAY4" s="46"/>
      <c r="UBB4" s="47"/>
      <c r="UBC4" s="46"/>
      <c r="UBD4" s="46"/>
      <c r="UBE4" s="46"/>
      <c r="UBF4" s="46"/>
      <c r="UBG4" s="46"/>
      <c r="UBJ4" s="47"/>
      <c r="UBK4" s="46"/>
      <c r="UBL4" s="46"/>
      <c r="UBM4" s="46"/>
      <c r="UBN4" s="46"/>
      <c r="UBO4" s="46"/>
      <c r="UBR4" s="47"/>
      <c r="UBS4" s="46"/>
      <c r="UBT4" s="46"/>
      <c r="UBU4" s="46"/>
      <c r="UBV4" s="46"/>
      <c r="UBW4" s="46"/>
      <c r="UBZ4" s="47"/>
      <c r="UCA4" s="46"/>
      <c r="UCB4" s="46"/>
      <c r="UCC4" s="46"/>
      <c r="UCD4" s="46"/>
      <c r="UCE4" s="46"/>
      <c r="UCH4" s="47"/>
      <c r="UCI4" s="46"/>
      <c r="UCJ4" s="46"/>
      <c r="UCK4" s="46"/>
      <c r="UCL4" s="46"/>
      <c r="UCM4" s="46"/>
      <c r="UCP4" s="47"/>
      <c r="UCQ4" s="46"/>
      <c r="UCR4" s="46"/>
      <c r="UCS4" s="46"/>
      <c r="UCT4" s="46"/>
      <c r="UCU4" s="46"/>
      <c r="UCX4" s="47"/>
      <c r="UCY4" s="46"/>
      <c r="UCZ4" s="46"/>
      <c r="UDA4" s="46"/>
      <c r="UDB4" s="46"/>
      <c r="UDC4" s="46"/>
      <c r="UDF4" s="47"/>
      <c r="UDG4" s="46"/>
      <c r="UDH4" s="46"/>
      <c r="UDI4" s="46"/>
      <c r="UDJ4" s="46"/>
      <c r="UDK4" s="46"/>
      <c r="UDN4" s="47"/>
      <c r="UDO4" s="46"/>
      <c r="UDP4" s="46"/>
      <c r="UDQ4" s="46"/>
      <c r="UDR4" s="46"/>
      <c r="UDS4" s="46"/>
      <c r="UDV4" s="47"/>
      <c r="UDW4" s="46"/>
      <c r="UDX4" s="46"/>
      <c r="UDY4" s="46"/>
      <c r="UDZ4" s="46"/>
      <c r="UEA4" s="46"/>
      <c r="UED4" s="47"/>
      <c r="UEE4" s="46"/>
      <c r="UEF4" s="46"/>
      <c r="UEG4" s="46"/>
      <c r="UEH4" s="46"/>
      <c r="UEI4" s="46"/>
      <c r="UEL4" s="47"/>
      <c r="UEM4" s="46"/>
      <c r="UEN4" s="46"/>
      <c r="UEO4" s="46"/>
      <c r="UEP4" s="46"/>
      <c r="UEQ4" s="46"/>
      <c r="UET4" s="47"/>
      <c r="UEU4" s="46"/>
      <c r="UEV4" s="46"/>
      <c r="UEW4" s="46"/>
      <c r="UEX4" s="46"/>
      <c r="UEY4" s="46"/>
      <c r="UFB4" s="47"/>
      <c r="UFC4" s="46"/>
      <c r="UFD4" s="46"/>
      <c r="UFE4" s="46"/>
      <c r="UFF4" s="46"/>
      <c r="UFG4" s="46"/>
      <c r="UFJ4" s="47"/>
      <c r="UFK4" s="46"/>
      <c r="UFL4" s="46"/>
      <c r="UFM4" s="46"/>
      <c r="UFN4" s="46"/>
      <c r="UFO4" s="46"/>
      <c r="UFR4" s="47"/>
      <c r="UFS4" s="46"/>
      <c r="UFT4" s="46"/>
      <c r="UFU4" s="46"/>
      <c r="UFV4" s="46"/>
      <c r="UFW4" s="46"/>
      <c r="UFZ4" s="47"/>
      <c r="UGA4" s="46"/>
      <c r="UGB4" s="46"/>
      <c r="UGC4" s="46"/>
      <c r="UGD4" s="46"/>
      <c r="UGE4" s="46"/>
      <c r="UGH4" s="47"/>
      <c r="UGI4" s="46"/>
      <c r="UGJ4" s="46"/>
      <c r="UGK4" s="46"/>
      <c r="UGL4" s="46"/>
      <c r="UGM4" s="46"/>
      <c r="UGP4" s="47"/>
      <c r="UGQ4" s="46"/>
      <c r="UGR4" s="46"/>
      <c r="UGS4" s="46"/>
      <c r="UGT4" s="46"/>
      <c r="UGU4" s="46"/>
      <c r="UGX4" s="47"/>
      <c r="UGY4" s="46"/>
      <c r="UGZ4" s="46"/>
      <c r="UHA4" s="46"/>
      <c r="UHB4" s="46"/>
      <c r="UHC4" s="46"/>
      <c r="UHF4" s="47"/>
      <c r="UHG4" s="46"/>
      <c r="UHH4" s="46"/>
      <c r="UHI4" s="46"/>
      <c r="UHJ4" s="46"/>
      <c r="UHK4" s="46"/>
      <c r="UHN4" s="47"/>
      <c r="UHO4" s="46"/>
      <c r="UHP4" s="46"/>
      <c r="UHQ4" s="46"/>
      <c r="UHR4" s="46"/>
      <c r="UHS4" s="46"/>
      <c r="UHV4" s="47"/>
      <c r="UHW4" s="46"/>
      <c r="UHX4" s="46"/>
      <c r="UHY4" s="46"/>
      <c r="UHZ4" s="46"/>
      <c r="UIA4" s="46"/>
      <c r="UID4" s="47"/>
      <c r="UIE4" s="46"/>
      <c r="UIF4" s="46"/>
      <c r="UIG4" s="46"/>
      <c r="UIH4" s="46"/>
      <c r="UII4" s="46"/>
      <c r="UIL4" s="47"/>
      <c r="UIM4" s="46"/>
      <c r="UIN4" s="46"/>
      <c r="UIO4" s="46"/>
      <c r="UIP4" s="46"/>
      <c r="UIQ4" s="46"/>
      <c r="UIT4" s="47"/>
      <c r="UIU4" s="46"/>
      <c r="UIV4" s="46"/>
      <c r="UIW4" s="46"/>
      <c r="UIX4" s="46"/>
      <c r="UIY4" s="46"/>
      <c r="UJB4" s="47"/>
      <c r="UJC4" s="46"/>
      <c r="UJD4" s="46"/>
      <c r="UJE4" s="46"/>
      <c r="UJF4" s="46"/>
      <c r="UJG4" s="46"/>
      <c r="UJJ4" s="47"/>
      <c r="UJK4" s="46"/>
      <c r="UJL4" s="46"/>
      <c r="UJM4" s="46"/>
      <c r="UJN4" s="46"/>
      <c r="UJO4" s="46"/>
      <c r="UJR4" s="47"/>
      <c r="UJS4" s="46"/>
      <c r="UJT4" s="46"/>
      <c r="UJU4" s="46"/>
      <c r="UJV4" s="46"/>
      <c r="UJW4" s="46"/>
      <c r="UJZ4" s="47"/>
      <c r="UKA4" s="46"/>
      <c r="UKB4" s="46"/>
      <c r="UKC4" s="46"/>
      <c r="UKD4" s="46"/>
      <c r="UKE4" s="46"/>
      <c r="UKH4" s="47"/>
      <c r="UKI4" s="46"/>
      <c r="UKJ4" s="46"/>
      <c r="UKK4" s="46"/>
      <c r="UKL4" s="46"/>
      <c r="UKM4" s="46"/>
      <c r="UKP4" s="47"/>
      <c r="UKQ4" s="46"/>
      <c r="UKR4" s="46"/>
      <c r="UKS4" s="46"/>
      <c r="UKT4" s="46"/>
      <c r="UKU4" s="46"/>
      <c r="UKX4" s="47"/>
      <c r="UKY4" s="46"/>
      <c r="UKZ4" s="46"/>
      <c r="ULA4" s="46"/>
      <c r="ULB4" s="46"/>
      <c r="ULC4" s="46"/>
      <c r="ULF4" s="47"/>
      <c r="ULG4" s="46"/>
      <c r="ULH4" s="46"/>
      <c r="ULI4" s="46"/>
      <c r="ULJ4" s="46"/>
      <c r="ULK4" s="46"/>
      <c r="ULN4" s="47"/>
      <c r="ULO4" s="46"/>
      <c r="ULP4" s="46"/>
      <c r="ULQ4" s="46"/>
      <c r="ULR4" s="46"/>
      <c r="ULS4" s="46"/>
      <c r="ULV4" s="47"/>
      <c r="ULW4" s="46"/>
      <c r="ULX4" s="46"/>
      <c r="ULY4" s="46"/>
      <c r="ULZ4" s="46"/>
      <c r="UMA4" s="46"/>
      <c r="UMD4" s="47"/>
      <c r="UME4" s="46"/>
      <c r="UMF4" s="46"/>
      <c r="UMG4" s="46"/>
      <c r="UMH4" s="46"/>
      <c r="UMI4" s="46"/>
      <c r="UML4" s="47"/>
      <c r="UMM4" s="46"/>
      <c r="UMN4" s="46"/>
      <c r="UMO4" s="46"/>
      <c r="UMP4" s="46"/>
      <c r="UMQ4" s="46"/>
      <c r="UMT4" s="47"/>
      <c r="UMU4" s="46"/>
      <c r="UMV4" s="46"/>
      <c r="UMW4" s="46"/>
      <c r="UMX4" s="46"/>
      <c r="UMY4" s="46"/>
      <c r="UNB4" s="47"/>
      <c r="UNC4" s="46"/>
      <c r="UND4" s="46"/>
      <c r="UNE4" s="46"/>
      <c r="UNF4" s="46"/>
      <c r="UNG4" s="46"/>
      <c r="UNJ4" s="47"/>
      <c r="UNK4" s="46"/>
      <c r="UNL4" s="46"/>
      <c r="UNM4" s="46"/>
      <c r="UNN4" s="46"/>
      <c r="UNO4" s="46"/>
      <c r="UNR4" s="47"/>
      <c r="UNS4" s="46"/>
      <c r="UNT4" s="46"/>
      <c r="UNU4" s="46"/>
      <c r="UNV4" s="46"/>
      <c r="UNW4" s="46"/>
      <c r="UNZ4" s="47"/>
      <c r="UOA4" s="46"/>
      <c r="UOB4" s="46"/>
      <c r="UOC4" s="46"/>
      <c r="UOD4" s="46"/>
      <c r="UOE4" s="46"/>
      <c r="UOH4" s="47"/>
      <c r="UOI4" s="46"/>
      <c r="UOJ4" s="46"/>
      <c r="UOK4" s="46"/>
      <c r="UOL4" s="46"/>
      <c r="UOM4" s="46"/>
      <c r="UOP4" s="47"/>
      <c r="UOQ4" s="46"/>
      <c r="UOR4" s="46"/>
      <c r="UOS4" s="46"/>
      <c r="UOT4" s="46"/>
      <c r="UOU4" s="46"/>
      <c r="UOX4" s="47"/>
      <c r="UOY4" s="46"/>
      <c r="UOZ4" s="46"/>
      <c r="UPA4" s="46"/>
      <c r="UPB4" s="46"/>
      <c r="UPC4" s="46"/>
      <c r="UPF4" s="47"/>
      <c r="UPG4" s="46"/>
      <c r="UPH4" s="46"/>
      <c r="UPI4" s="46"/>
      <c r="UPJ4" s="46"/>
      <c r="UPK4" s="46"/>
      <c r="UPN4" s="47"/>
      <c r="UPO4" s="46"/>
      <c r="UPP4" s="46"/>
      <c r="UPQ4" s="46"/>
      <c r="UPR4" s="46"/>
      <c r="UPS4" s="46"/>
      <c r="UPV4" s="47"/>
      <c r="UPW4" s="46"/>
      <c r="UPX4" s="46"/>
      <c r="UPY4" s="46"/>
      <c r="UPZ4" s="46"/>
      <c r="UQA4" s="46"/>
      <c r="UQD4" s="47"/>
      <c r="UQE4" s="46"/>
      <c r="UQF4" s="46"/>
      <c r="UQG4" s="46"/>
      <c r="UQH4" s="46"/>
      <c r="UQI4" s="46"/>
      <c r="UQL4" s="47"/>
      <c r="UQM4" s="46"/>
      <c r="UQN4" s="46"/>
      <c r="UQO4" s="46"/>
      <c r="UQP4" s="46"/>
      <c r="UQQ4" s="46"/>
      <c r="UQT4" s="47"/>
      <c r="UQU4" s="46"/>
      <c r="UQV4" s="46"/>
      <c r="UQW4" s="46"/>
      <c r="UQX4" s="46"/>
      <c r="UQY4" s="46"/>
      <c r="URB4" s="47"/>
      <c r="URC4" s="46"/>
      <c r="URD4" s="46"/>
      <c r="URE4" s="46"/>
      <c r="URF4" s="46"/>
      <c r="URG4" s="46"/>
      <c r="URJ4" s="47"/>
      <c r="URK4" s="46"/>
      <c r="URL4" s="46"/>
      <c r="URM4" s="46"/>
      <c r="URN4" s="46"/>
      <c r="URO4" s="46"/>
      <c r="URR4" s="47"/>
      <c r="URS4" s="46"/>
      <c r="URT4" s="46"/>
      <c r="URU4" s="46"/>
      <c r="URV4" s="46"/>
      <c r="URW4" s="46"/>
      <c r="URZ4" s="47"/>
      <c r="USA4" s="46"/>
      <c r="USB4" s="46"/>
      <c r="USC4" s="46"/>
      <c r="USD4" s="46"/>
      <c r="USE4" s="46"/>
      <c r="USH4" s="47"/>
      <c r="USI4" s="46"/>
      <c r="USJ4" s="46"/>
      <c r="USK4" s="46"/>
      <c r="USL4" s="46"/>
      <c r="USM4" s="46"/>
      <c r="USP4" s="47"/>
      <c r="USQ4" s="46"/>
      <c r="USR4" s="46"/>
      <c r="USS4" s="46"/>
      <c r="UST4" s="46"/>
      <c r="USU4" s="46"/>
      <c r="USX4" s="47"/>
      <c r="USY4" s="46"/>
      <c r="USZ4" s="46"/>
      <c r="UTA4" s="46"/>
      <c r="UTB4" s="46"/>
      <c r="UTC4" s="46"/>
      <c r="UTF4" s="47"/>
      <c r="UTG4" s="46"/>
      <c r="UTH4" s="46"/>
      <c r="UTI4" s="46"/>
      <c r="UTJ4" s="46"/>
      <c r="UTK4" s="46"/>
      <c r="UTN4" s="47"/>
      <c r="UTO4" s="46"/>
      <c r="UTP4" s="46"/>
      <c r="UTQ4" s="46"/>
      <c r="UTR4" s="46"/>
      <c r="UTS4" s="46"/>
      <c r="UTV4" s="47"/>
      <c r="UTW4" s="46"/>
      <c r="UTX4" s="46"/>
      <c r="UTY4" s="46"/>
      <c r="UTZ4" s="46"/>
      <c r="UUA4" s="46"/>
      <c r="UUD4" s="47"/>
      <c r="UUE4" s="46"/>
      <c r="UUF4" s="46"/>
      <c r="UUG4" s="46"/>
      <c r="UUH4" s="46"/>
      <c r="UUI4" s="46"/>
      <c r="UUL4" s="47"/>
      <c r="UUM4" s="46"/>
      <c r="UUN4" s="46"/>
      <c r="UUO4" s="46"/>
      <c r="UUP4" s="46"/>
      <c r="UUQ4" s="46"/>
      <c r="UUT4" s="47"/>
      <c r="UUU4" s="46"/>
      <c r="UUV4" s="46"/>
      <c r="UUW4" s="46"/>
      <c r="UUX4" s="46"/>
      <c r="UUY4" s="46"/>
      <c r="UVB4" s="47"/>
      <c r="UVC4" s="46"/>
      <c r="UVD4" s="46"/>
      <c r="UVE4" s="46"/>
      <c r="UVF4" s="46"/>
      <c r="UVG4" s="46"/>
      <c r="UVJ4" s="47"/>
      <c r="UVK4" s="46"/>
      <c r="UVL4" s="46"/>
      <c r="UVM4" s="46"/>
      <c r="UVN4" s="46"/>
      <c r="UVO4" s="46"/>
      <c r="UVR4" s="47"/>
      <c r="UVS4" s="46"/>
      <c r="UVT4" s="46"/>
      <c r="UVU4" s="46"/>
      <c r="UVV4" s="46"/>
      <c r="UVW4" s="46"/>
      <c r="UVZ4" s="47"/>
      <c r="UWA4" s="46"/>
      <c r="UWB4" s="46"/>
      <c r="UWC4" s="46"/>
      <c r="UWD4" s="46"/>
      <c r="UWE4" s="46"/>
      <c r="UWH4" s="47"/>
      <c r="UWI4" s="46"/>
      <c r="UWJ4" s="46"/>
      <c r="UWK4" s="46"/>
      <c r="UWL4" s="46"/>
      <c r="UWM4" s="46"/>
      <c r="UWP4" s="47"/>
      <c r="UWQ4" s="46"/>
      <c r="UWR4" s="46"/>
      <c r="UWS4" s="46"/>
      <c r="UWT4" s="46"/>
      <c r="UWU4" s="46"/>
      <c r="UWX4" s="47"/>
      <c r="UWY4" s="46"/>
      <c r="UWZ4" s="46"/>
      <c r="UXA4" s="46"/>
      <c r="UXB4" s="46"/>
      <c r="UXC4" s="46"/>
      <c r="UXF4" s="47"/>
      <c r="UXG4" s="46"/>
      <c r="UXH4" s="46"/>
      <c r="UXI4" s="46"/>
      <c r="UXJ4" s="46"/>
      <c r="UXK4" s="46"/>
      <c r="UXN4" s="47"/>
      <c r="UXO4" s="46"/>
      <c r="UXP4" s="46"/>
      <c r="UXQ4" s="46"/>
      <c r="UXR4" s="46"/>
      <c r="UXS4" s="46"/>
      <c r="UXV4" s="47"/>
      <c r="UXW4" s="46"/>
      <c r="UXX4" s="46"/>
      <c r="UXY4" s="46"/>
      <c r="UXZ4" s="46"/>
      <c r="UYA4" s="46"/>
      <c r="UYD4" s="47"/>
      <c r="UYE4" s="46"/>
      <c r="UYF4" s="46"/>
      <c r="UYG4" s="46"/>
      <c r="UYH4" s="46"/>
      <c r="UYI4" s="46"/>
      <c r="UYL4" s="47"/>
      <c r="UYM4" s="46"/>
      <c r="UYN4" s="46"/>
      <c r="UYO4" s="46"/>
      <c r="UYP4" s="46"/>
      <c r="UYQ4" s="46"/>
      <c r="UYT4" s="47"/>
      <c r="UYU4" s="46"/>
      <c r="UYV4" s="46"/>
      <c r="UYW4" s="46"/>
      <c r="UYX4" s="46"/>
      <c r="UYY4" s="46"/>
      <c r="UZB4" s="47"/>
      <c r="UZC4" s="46"/>
      <c r="UZD4" s="46"/>
      <c r="UZE4" s="46"/>
      <c r="UZF4" s="46"/>
      <c r="UZG4" s="46"/>
      <c r="UZJ4" s="47"/>
      <c r="UZK4" s="46"/>
      <c r="UZL4" s="46"/>
      <c r="UZM4" s="46"/>
      <c r="UZN4" s="46"/>
      <c r="UZO4" s="46"/>
      <c r="UZR4" s="47"/>
      <c r="UZS4" s="46"/>
      <c r="UZT4" s="46"/>
      <c r="UZU4" s="46"/>
      <c r="UZV4" s="46"/>
      <c r="UZW4" s="46"/>
      <c r="UZZ4" s="47"/>
      <c r="VAA4" s="46"/>
      <c r="VAB4" s="46"/>
      <c r="VAC4" s="46"/>
      <c r="VAD4" s="46"/>
      <c r="VAE4" s="46"/>
      <c r="VAH4" s="47"/>
      <c r="VAI4" s="46"/>
      <c r="VAJ4" s="46"/>
      <c r="VAK4" s="46"/>
      <c r="VAL4" s="46"/>
      <c r="VAM4" s="46"/>
      <c r="VAP4" s="47"/>
      <c r="VAQ4" s="46"/>
      <c r="VAR4" s="46"/>
      <c r="VAS4" s="46"/>
      <c r="VAT4" s="46"/>
      <c r="VAU4" s="46"/>
      <c r="VAX4" s="47"/>
      <c r="VAY4" s="46"/>
      <c r="VAZ4" s="46"/>
      <c r="VBA4" s="46"/>
      <c r="VBB4" s="46"/>
      <c r="VBC4" s="46"/>
      <c r="VBF4" s="47"/>
      <c r="VBG4" s="46"/>
      <c r="VBH4" s="46"/>
      <c r="VBI4" s="46"/>
      <c r="VBJ4" s="46"/>
      <c r="VBK4" s="46"/>
      <c r="VBN4" s="47"/>
      <c r="VBO4" s="46"/>
      <c r="VBP4" s="46"/>
      <c r="VBQ4" s="46"/>
      <c r="VBR4" s="46"/>
      <c r="VBS4" s="46"/>
      <c r="VBV4" s="47"/>
      <c r="VBW4" s="46"/>
      <c r="VBX4" s="46"/>
      <c r="VBY4" s="46"/>
      <c r="VBZ4" s="46"/>
      <c r="VCA4" s="46"/>
      <c r="VCD4" s="47"/>
      <c r="VCE4" s="46"/>
      <c r="VCF4" s="46"/>
      <c r="VCG4" s="46"/>
      <c r="VCH4" s="46"/>
      <c r="VCI4" s="46"/>
      <c r="VCL4" s="47"/>
      <c r="VCM4" s="46"/>
      <c r="VCN4" s="46"/>
      <c r="VCO4" s="46"/>
      <c r="VCP4" s="46"/>
      <c r="VCQ4" s="46"/>
      <c r="VCT4" s="47"/>
      <c r="VCU4" s="46"/>
      <c r="VCV4" s="46"/>
      <c r="VCW4" s="46"/>
      <c r="VCX4" s="46"/>
      <c r="VCY4" s="46"/>
      <c r="VDB4" s="47"/>
      <c r="VDC4" s="46"/>
      <c r="VDD4" s="46"/>
      <c r="VDE4" s="46"/>
      <c r="VDF4" s="46"/>
      <c r="VDG4" s="46"/>
      <c r="VDJ4" s="47"/>
      <c r="VDK4" s="46"/>
      <c r="VDL4" s="46"/>
      <c r="VDM4" s="46"/>
      <c r="VDN4" s="46"/>
      <c r="VDO4" s="46"/>
      <c r="VDR4" s="47"/>
      <c r="VDS4" s="46"/>
      <c r="VDT4" s="46"/>
      <c r="VDU4" s="46"/>
      <c r="VDV4" s="46"/>
      <c r="VDW4" s="46"/>
      <c r="VDZ4" s="47"/>
      <c r="VEA4" s="46"/>
      <c r="VEB4" s="46"/>
      <c r="VEC4" s="46"/>
      <c r="VED4" s="46"/>
      <c r="VEE4" s="46"/>
      <c r="VEH4" s="47"/>
      <c r="VEI4" s="46"/>
      <c r="VEJ4" s="46"/>
      <c r="VEK4" s="46"/>
      <c r="VEL4" s="46"/>
      <c r="VEM4" s="46"/>
      <c r="VEP4" s="47"/>
      <c r="VEQ4" s="46"/>
      <c r="VER4" s="46"/>
      <c r="VES4" s="46"/>
      <c r="VET4" s="46"/>
      <c r="VEU4" s="46"/>
      <c r="VEX4" s="47"/>
      <c r="VEY4" s="46"/>
      <c r="VEZ4" s="46"/>
      <c r="VFA4" s="46"/>
      <c r="VFB4" s="46"/>
      <c r="VFC4" s="46"/>
      <c r="VFF4" s="47"/>
      <c r="VFG4" s="46"/>
      <c r="VFH4" s="46"/>
      <c r="VFI4" s="46"/>
      <c r="VFJ4" s="46"/>
      <c r="VFK4" s="46"/>
      <c r="VFN4" s="47"/>
      <c r="VFO4" s="46"/>
      <c r="VFP4" s="46"/>
      <c r="VFQ4" s="46"/>
      <c r="VFR4" s="46"/>
      <c r="VFS4" s="46"/>
      <c r="VFV4" s="47"/>
      <c r="VFW4" s="46"/>
      <c r="VFX4" s="46"/>
      <c r="VFY4" s="46"/>
      <c r="VFZ4" s="46"/>
      <c r="VGA4" s="46"/>
      <c r="VGD4" s="47"/>
      <c r="VGE4" s="46"/>
      <c r="VGF4" s="46"/>
      <c r="VGG4" s="46"/>
      <c r="VGH4" s="46"/>
      <c r="VGI4" s="46"/>
      <c r="VGL4" s="47"/>
      <c r="VGM4" s="46"/>
      <c r="VGN4" s="46"/>
      <c r="VGO4" s="46"/>
      <c r="VGP4" s="46"/>
      <c r="VGQ4" s="46"/>
      <c r="VGT4" s="47"/>
      <c r="VGU4" s="46"/>
      <c r="VGV4" s="46"/>
      <c r="VGW4" s="46"/>
      <c r="VGX4" s="46"/>
      <c r="VGY4" s="46"/>
      <c r="VHB4" s="47"/>
      <c r="VHC4" s="46"/>
      <c r="VHD4" s="46"/>
      <c r="VHE4" s="46"/>
      <c r="VHF4" s="46"/>
      <c r="VHG4" s="46"/>
      <c r="VHJ4" s="47"/>
      <c r="VHK4" s="46"/>
      <c r="VHL4" s="46"/>
      <c r="VHM4" s="46"/>
      <c r="VHN4" s="46"/>
      <c r="VHO4" s="46"/>
      <c r="VHR4" s="47"/>
      <c r="VHS4" s="46"/>
      <c r="VHT4" s="46"/>
      <c r="VHU4" s="46"/>
      <c r="VHV4" s="46"/>
      <c r="VHW4" s="46"/>
      <c r="VHZ4" s="47"/>
      <c r="VIA4" s="46"/>
      <c r="VIB4" s="46"/>
      <c r="VIC4" s="46"/>
      <c r="VID4" s="46"/>
      <c r="VIE4" s="46"/>
      <c r="VIH4" s="47"/>
      <c r="VII4" s="46"/>
      <c r="VIJ4" s="46"/>
      <c r="VIK4" s="46"/>
      <c r="VIL4" s="46"/>
      <c r="VIM4" s="46"/>
      <c r="VIP4" s="47"/>
      <c r="VIQ4" s="46"/>
      <c r="VIR4" s="46"/>
      <c r="VIS4" s="46"/>
      <c r="VIT4" s="46"/>
      <c r="VIU4" s="46"/>
      <c r="VIX4" s="47"/>
      <c r="VIY4" s="46"/>
      <c r="VIZ4" s="46"/>
      <c r="VJA4" s="46"/>
      <c r="VJB4" s="46"/>
      <c r="VJC4" s="46"/>
      <c r="VJF4" s="47"/>
      <c r="VJG4" s="46"/>
      <c r="VJH4" s="46"/>
      <c r="VJI4" s="46"/>
      <c r="VJJ4" s="46"/>
      <c r="VJK4" s="46"/>
      <c r="VJN4" s="47"/>
      <c r="VJO4" s="46"/>
      <c r="VJP4" s="46"/>
      <c r="VJQ4" s="46"/>
      <c r="VJR4" s="46"/>
      <c r="VJS4" s="46"/>
      <c r="VJV4" s="47"/>
      <c r="VJW4" s="46"/>
      <c r="VJX4" s="46"/>
      <c r="VJY4" s="46"/>
      <c r="VJZ4" s="46"/>
      <c r="VKA4" s="46"/>
      <c r="VKD4" s="47"/>
      <c r="VKE4" s="46"/>
      <c r="VKF4" s="46"/>
      <c r="VKG4" s="46"/>
      <c r="VKH4" s="46"/>
      <c r="VKI4" s="46"/>
      <c r="VKL4" s="47"/>
      <c r="VKM4" s="46"/>
      <c r="VKN4" s="46"/>
      <c r="VKO4" s="46"/>
      <c r="VKP4" s="46"/>
      <c r="VKQ4" s="46"/>
      <c r="VKT4" s="47"/>
      <c r="VKU4" s="46"/>
      <c r="VKV4" s="46"/>
      <c r="VKW4" s="46"/>
      <c r="VKX4" s="46"/>
      <c r="VKY4" s="46"/>
      <c r="VLB4" s="47"/>
      <c r="VLC4" s="46"/>
      <c r="VLD4" s="46"/>
      <c r="VLE4" s="46"/>
      <c r="VLF4" s="46"/>
      <c r="VLG4" s="46"/>
      <c r="VLJ4" s="47"/>
      <c r="VLK4" s="46"/>
      <c r="VLL4" s="46"/>
      <c r="VLM4" s="46"/>
      <c r="VLN4" s="46"/>
      <c r="VLO4" s="46"/>
      <c r="VLR4" s="47"/>
      <c r="VLS4" s="46"/>
      <c r="VLT4" s="46"/>
      <c r="VLU4" s="46"/>
      <c r="VLV4" s="46"/>
      <c r="VLW4" s="46"/>
      <c r="VLZ4" s="47"/>
      <c r="VMA4" s="46"/>
      <c r="VMB4" s="46"/>
      <c r="VMC4" s="46"/>
      <c r="VMD4" s="46"/>
      <c r="VME4" s="46"/>
      <c r="VMH4" s="47"/>
      <c r="VMI4" s="46"/>
      <c r="VMJ4" s="46"/>
      <c r="VMK4" s="46"/>
      <c r="VML4" s="46"/>
      <c r="VMM4" s="46"/>
      <c r="VMP4" s="47"/>
      <c r="VMQ4" s="46"/>
      <c r="VMR4" s="46"/>
      <c r="VMS4" s="46"/>
      <c r="VMT4" s="46"/>
      <c r="VMU4" s="46"/>
      <c r="VMX4" s="47"/>
      <c r="VMY4" s="46"/>
      <c r="VMZ4" s="46"/>
      <c r="VNA4" s="46"/>
      <c r="VNB4" s="46"/>
      <c r="VNC4" s="46"/>
      <c r="VNF4" s="47"/>
      <c r="VNG4" s="46"/>
      <c r="VNH4" s="46"/>
      <c r="VNI4" s="46"/>
      <c r="VNJ4" s="46"/>
      <c r="VNK4" s="46"/>
      <c r="VNN4" s="47"/>
      <c r="VNO4" s="46"/>
      <c r="VNP4" s="46"/>
      <c r="VNQ4" s="46"/>
      <c r="VNR4" s="46"/>
      <c r="VNS4" s="46"/>
      <c r="VNV4" s="47"/>
      <c r="VNW4" s="46"/>
      <c r="VNX4" s="46"/>
      <c r="VNY4" s="46"/>
      <c r="VNZ4" s="46"/>
      <c r="VOA4" s="46"/>
      <c r="VOD4" s="47"/>
      <c r="VOE4" s="46"/>
      <c r="VOF4" s="46"/>
      <c r="VOG4" s="46"/>
      <c r="VOH4" s="46"/>
      <c r="VOI4" s="46"/>
      <c r="VOL4" s="47"/>
      <c r="VOM4" s="46"/>
      <c r="VON4" s="46"/>
      <c r="VOO4" s="46"/>
      <c r="VOP4" s="46"/>
      <c r="VOQ4" s="46"/>
      <c r="VOT4" s="47"/>
      <c r="VOU4" s="46"/>
      <c r="VOV4" s="46"/>
      <c r="VOW4" s="46"/>
      <c r="VOX4" s="46"/>
      <c r="VOY4" s="46"/>
      <c r="VPB4" s="47"/>
      <c r="VPC4" s="46"/>
      <c r="VPD4" s="46"/>
      <c r="VPE4" s="46"/>
      <c r="VPF4" s="46"/>
      <c r="VPG4" s="46"/>
      <c r="VPJ4" s="47"/>
      <c r="VPK4" s="46"/>
      <c r="VPL4" s="46"/>
      <c r="VPM4" s="46"/>
      <c r="VPN4" s="46"/>
      <c r="VPO4" s="46"/>
      <c r="VPR4" s="47"/>
      <c r="VPS4" s="46"/>
      <c r="VPT4" s="46"/>
      <c r="VPU4" s="46"/>
      <c r="VPV4" s="46"/>
      <c r="VPW4" s="46"/>
      <c r="VPZ4" s="47"/>
      <c r="VQA4" s="46"/>
      <c r="VQB4" s="46"/>
      <c r="VQC4" s="46"/>
      <c r="VQD4" s="46"/>
      <c r="VQE4" s="46"/>
      <c r="VQH4" s="47"/>
      <c r="VQI4" s="46"/>
      <c r="VQJ4" s="46"/>
      <c r="VQK4" s="46"/>
      <c r="VQL4" s="46"/>
      <c r="VQM4" s="46"/>
      <c r="VQP4" s="47"/>
      <c r="VQQ4" s="46"/>
      <c r="VQR4" s="46"/>
      <c r="VQS4" s="46"/>
      <c r="VQT4" s="46"/>
      <c r="VQU4" s="46"/>
      <c r="VQX4" s="47"/>
      <c r="VQY4" s="46"/>
      <c r="VQZ4" s="46"/>
      <c r="VRA4" s="46"/>
      <c r="VRB4" s="46"/>
      <c r="VRC4" s="46"/>
      <c r="VRF4" s="47"/>
      <c r="VRG4" s="46"/>
      <c r="VRH4" s="46"/>
      <c r="VRI4" s="46"/>
      <c r="VRJ4" s="46"/>
      <c r="VRK4" s="46"/>
      <c r="VRN4" s="47"/>
      <c r="VRO4" s="46"/>
      <c r="VRP4" s="46"/>
      <c r="VRQ4" s="46"/>
      <c r="VRR4" s="46"/>
      <c r="VRS4" s="46"/>
      <c r="VRV4" s="47"/>
      <c r="VRW4" s="46"/>
      <c r="VRX4" s="46"/>
      <c r="VRY4" s="46"/>
      <c r="VRZ4" s="46"/>
      <c r="VSA4" s="46"/>
      <c r="VSD4" s="47"/>
      <c r="VSE4" s="46"/>
      <c r="VSF4" s="46"/>
      <c r="VSG4" s="46"/>
      <c r="VSH4" s="46"/>
      <c r="VSI4" s="46"/>
      <c r="VSL4" s="47"/>
      <c r="VSM4" s="46"/>
      <c r="VSN4" s="46"/>
      <c r="VSO4" s="46"/>
      <c r="VSP4" s="46"/>
      <c r="VSQ4" s="46"/>
      <c r="VST4" s="47"/>
      <c r="VSU4" s="46"/>
      <c r="VSV4" s="46"/>
      <c r="VSW4" s="46"/>
      <c r="VSX4" s="46"/>
      <c r="VSY4" s="46"/>
      <c r="VTB4" s="47"/>
      <c r="VTC4" s="46"/>
      <c r="VTD4" s="46"/>
      <c r="VTE4" s="46"/>
      <c r="VTF4" s="46"/>
      <c r="VTG4" s="46"/>
      <c r="VTJ4" s="47"/>
      <c r="VTK4" s="46"/>
      <c r="VTL4" s="46"/>
      <c r="VTM4" s="46"/>
      <c r="VTN4" s="46"/>
      <c r="VTO4" s="46"/>
      <c r="VTR4" s="47"/>
      <c r="VTS4" s="46"/>
      <c r="VTT4" s="46"/>
      <c r="VTU4" s="46"/>
      <c r="VTV4" s="46"/>
      <c r="VTW4" s="46"/>
      <c r="VTZ4" s="47"/>
      <c r="VUA4" s="46"/>
      <c r="VUB4" s="46"/>
      <c r="VUC4" s="46"/>
      <c r="VUD4" s="46"/>
      <c r="VUE4" s="46"/>
      <c r="VUH4" s="47"/>
      <c r="VUI4" s="46"/>
      <c r="VUJ4" s="46"/>
      <c r="VUK4" s="46"/>
      <c r="VUL4" s="46"/>
      <c r="VUM4" s="46"/>
      <c r="VUP4" s="47"/>
      <c r="VUQ4" s="46"/>
      <c r="VUR4" s="46"/>
      <c r="VUS4" s="46"/>
      <c r="VUT4" s="46"/>
      <c r="VUU4" s="46"/>
      <c r="VUX4" s="47"/>
      <c r="VUY4" s="46"/>
      <c r="VUZ4" s="46"/>
      <c r="VVA4" s="46"/>
      <c r="VVB4" s="46"/>
      <c r="VVC4" s="46"/>
      <c r="VVF4" s="47"/>
      <c r="VVG4" s="46"/>
      <c r="VVH4" s="46"/>
      <c r="VVI4" s="46"/>
      <c r="VVJ4" s="46"/>
      <c r="VVK4" s="46"/>
      <c r="VVN4" s="47"/>
      <c r="VVO4" s="46"/>
      <c r="VVP4" s="46"/>
      <c r="VVQ4" s="46"/>
      <c r="VVR4" s="46"/>
      <c r="VVS4" s="46"/>
      <c r="VVV4" s="47"/>
      <c r="VVW4" s="46"/>
      <c r="VVX4" s="46"/>
      <c r="VVY4" s="46"/>
      <c r="VVZ4" s="46"/>
      <c r="VWA4" s="46"/>
      <c r="VWD4" s="47"/>
      <c r="VWE4" s="46"/>
      <c r="VWF4" s="46"/>
      <c r="VWG4" s="46"/>
      <c r="VWH4" s="46"/>
      <c r="VWI4" s="46"/>
      <c r="VWL4" s="47"/>
      <c r="VWM4" s="46"/>
      <c r="VWN4" s="46"/>
      <c r="VWO4" s="46"/>
      <c r="VWP4" s="46"/>
      <c r="VWQ4" s="46"/>
      <c r="VWT4" s="47"/>
      <c r="VWU4" s="46"/>
      <c r="VWV4" s="46"/>
      <c r="VWW4" s="46"/>
      <c r="VWX4" s="46"/>
      <c r="VWY4" s="46"/>
      <c r="VXB4" s="47"/>
      <c r="VXC4" s="46"/>
      <c r="VXD4" s="46"/>
      <c r="VXE4" s="46"/>
      <c r="VXF4" s="46"/>
      <c r="VXG4" s="46"/>
      <c r="VXJ4" s="47"/>
      <c r="VXK4" s="46"/>
      <c r="VXL4" s="46"/>
      <c r="VXM4" s="46"/>
      <c r="VXN4" s="46"/>
      <c r="VXO4" s="46"/>
      <c r="VXR4" s="47"/>
      <c r="VXS4" s="46"/>
      <c r="VXT4" s="46"/>
      <c r="VXU4" s="46"/>
      <c r="VXV4" s="46"/>
      <c r="VXW4" s="46"/>
      <c r="VXZ4" s="47"/>
      <c r="VYA4" s="46"/>
      <c r="VYB4" s="46"/>
      <c r="VYC4" s="46"/>
      <c r="VYD4" s="46"/>
      <c r="VYE4" s="46"/>
      <c r="VYH4" s="47"/>
      <c r="VYI4" s="46"/>
      <c r="VYJ4" s="46"/>
      <c r="VYK4" s="46"/>
      <c r="VYL4" s="46"/>
      <c r="VYM4" s="46"/>
      <c r="VYP4" s="47"/>
      <c r="VYQ4" s="46"/>
      <c r="VYR4" s="46"/>
      <c r="VYS4" s="46"/>
      <c r="VYT4" s="46"/>
      <c r="VYU4" s="46"/>
      <c r="VYX4" s="47"/>
      <c r="VYY4" s="46"/>
      <c r="VYZ4" s="46"/>
      <c r="VZA4" s="46"/>
      <c r="VZB4" s="46"/>
      <c r="VZC4" s="46"/>
      <c r="VZF4" s="47"/>
      <c r="VZG4" s="46"/>
      <c r="VZH4" s="46"/>
      <c r="VZI4" s="46"/>
      <c r="VZJ4" s="46"/>
      <c r="VZK4" s="46"/>
      <c r="VZN4" s="47"/>
      <c r="VZO4" s="46"/>
      <c r="VZP4" s="46"/>
      <c r="VZQ4" s="46"/>
      <c r="VZR4" s="46"/>
      <c r="VZS4" s="46"/>
      <c r="VZV4" s="47"/>
      <c r="VZW4" s="46"/>
      <c r="VZX4" s="46"/>
      <c r="VZY4" s="46"/>
      <c r="VZZ4" s="46"/>
      <c r="WAA4" s="46"/>
      <c r="WAD4" s="47"/>
      <c r="WAE4" s="46"/>
      <c r="WAF4" s="46"/>
      <c r="WAG4" s="46"/>
      <c r="WAH4" s="46"/>
      <c r="WAI4" s="46"/>
      <c r="WAL4" s="47"/>
      <c r="WAM4" s="46"/>
      <c r="WAN4" s="46"/>
      <c r="WAO4" s="46"/>
      <c r="WAP4" s="46"/>
      <c r="WAQ4" s="46"/>
      <c r="WAT4" s="47"/>
      <c r="WAU4" s="46"/>
      <c r="WAV4" s="46"/>
      <c r="WAW4" s="46"/>
      <c r="WAX4" s="46"/>
      <c r="WAY4" s="46"/>
      <c r="WBB4" s="47"/>
      <c r="WBC4" s="46"/>
      <c r="WBD4" s="46"/>
      <c r="WBE4" s="46"/>
      <c r="WBF4" s="46"/>
      <c r="WBG4" s="46"/>
      <c r="WBJ4" s="47"/>
      <c r="WBK4" s="46"/>
      <c r="WBL4" s="46"/>
      <c r="WBM4" s="46"/>
      <c r="WBN4" s="46"/>
      <c r="WBO4" s="46"/>
      <c r="WBR4" s="47"/>
      <c r="WBS4" s="46"/>
      <c r="WBT4" s="46"/>
      <c r="WBU4" s="46"/>
      <c r="WBV4" s="46"/>
      <c r="WBW4" s="46"/>
      <c r="WBZ4" s="47"/>
      <c r="WCA4" s="46"/>
      <c r="WCB4" s="46"/>
      <c r="WCC4" s="46"/>
      <c r="WCD4" s="46"/>
      <c r="WCE4" s="46"/>
      <c r="WCH4" s="47"/>
      <c r="WCI4" s="46"/>
      <c r="WCJ4" s="46"/>
      <c r="WCK4" s="46"/>
      <c r="WCL4" s="46"/>
      <c r="WCM4" s="46"/>
      <c r="WCP4" s="47"/>
      <c r="WCQ4" s="46"/>
      <c r="WCR4" s="46"/>
      <c r="WCS4" s="46"/>
      <c r="WCT4" s="46"/>
      <c r="WCU4" s="46"/>
      <c r="WCX4" s="47"/>
      <c r="WCY4" s="46"/>
      <c r="WCZ4" s="46"/>
      <c r="WDA4" s="46"/>
      <c r="WDB4" s="46"/>
      <c r="WDC4" s="46"/>
      <c r="WDF4" s="47"/>
      <c r="WDG4" s="46"/>
      <c r="WDH4" s="46"/>
      <c r="WDI4" s="46"/>
      <c r="WDJ4" s="46"/>
      <c r="WDK4" s="46"/>
      <c r="WDN4" s="47"/>
      <c r="WDO4" s="46"/>
      <c r="WDP4" s="46"/>
      <c r="WDQ4" s="46"/>
      <c r="WDR4" s="46"/>
      <c r="WDS4" s="46"/>
      <c r="WDV4" s="47"/>
      <c r="WDW4" s="46"/>
      <c r="WDX4" s="46"/>
      <c r="WDY4" s="46"/>
      <c r="WDZ4" s="46"/>
      <c r="WEA4" s="46"/>
      <c r="WED4" s="47"/>
      <c r="WEE4" s="46"/>
      <c r="WEF4" s="46"/>
      <c r="WEG4" s="46"/>
      <c r="WEH4" s="46"/>
      <c r="WEI4" s="46"/>
      <c r="WEL4" s="47"/>
      <c r="WEM4" s="46"/>
      <c r="WEN4" s="46"/>
      <c r="WEO4" s="46"/>
      <c r="WEP4" s="46"/>
      <c r="WEQ4" s="46"/>
      <c r="WET4" s="47"/>
      <c r="WEU4" s="46"/>
      <c r="WEV4" s="46"/>
      <c r="WEW4" s="46"/>
      <c r="WEX4" s="46"/>
      <c r="WEY4" s="46"/>
      <c r="WFB4" s="47"/>
      <c r="WFC4" s="46"/>
      <c r="WFD4" s="46"/>
      <c r="WFE4" s="46"/>
      <c r="WFF4" s="46"/>
      <c r="WFG4" s="46"/>
      <c r="WFJ4" s="47"/>
      <c r="WFK4" s="46"/>
      <c r="WFL4" s="46"/>
      <c r="WFM4" s="46"/>
      <c r="WFN4" s="46"/>
      <c r="WFO4" s="46"/>
      <c r="WFR4" s="47"/>
      <c r="WFS4" s="46"/>
      <c r="WFT4" s="46"/>
      <c r="WFU4" s="46"/>
      <c r="WFV4" s="46"/>
      <c r="WFW4" s="46"/>
      <c r="WFZ4" s="47"/>
      <c r="WGA4" s="46"/>
      <c r="WGB4" s="46"/>
      <c r="WGC4" s="46"/>
      <c r="WGD4" s="46"/>
      <c r="WGE4" s="46"/>
      <c r="WGH4" s="47"/>
      <c r="WGI4" s="46"/>
      <c r="WGJ4" s="46"/>
      <c r="WGK4" s="46"/>
      <c r="WGL4" s="46"/>
      <c r="WGM4" s="46"/>
      <c r="WGP4" s="47"/>
      <c r="WGQ4" s="46"/>
      <c r="WGR4" s="46"/>
      <c r="WGS4" s="46"/>
      <c r="WGT4" s="46"/>
      <c r="WGU4" s="46"/>
      <c r="WGX4" s="47"/>
      <c r="WGY4" s="46"/>
      <c r="WGZ4" s="46"/>
      <c r="WHA4" s="46"/>
      <c r="WHB4" s="46"/>
      <c r="WHC4" s="46"/>
      <c r="WHF4" s="47"/>
      <c r="WHG4" s="46"/>
      <c r="WHH4" s="46"/>
      <c r="WHI4" s="46"/>
      <c r="WHJ4" s="46"/>
      <c r="WHK4" s="46"/>
      <c r="WHN4" s="47"/>
      <c r="WHO4" s="46"/>
      <c r="WHP4" s="46"/>
      <c r="WHQ4" s="46"/>
      <c r="WHR4" s="46"/>
      <c r="WHS4" s="46"/>
      <c r="WHV4" s="47"/>
      <c r="WHW4" s="46"/>
      <c r="WHX4" s="46"/>
      <c r="WHY4" s="46"/>
      <c r="WHZ4" s="46"/>
      <c r="WIA4" s="46"/>
      <c r="WID4" s="47"/>
      <c r="WIE4" s="46"/>
      <c r="WIF4" s="46"/>
      <c r="WIG4" s="46"/>
      <c r="WIH4" s="46"/>
      <c r="WII4" s="46"/>
      <c r="WIL4" s="47"/>
      <c r="WIM4" s="46"/>
      <c r="WIN4" s="46"/>
      <c r="WIO4" s="46"/>
      <c r="WIP4" s="46"/>
      <c r="WIQ4" s="46"/>
      <c r="WIT4" s="47"/>
      <c r="WIU4" s="46"/>
      <c r="WIV4" s="46"/>
      <c r="WIW4" s="46"/>
      <c r="WIX4" s="46"/>
      <c r="WIY4" s="46"/>
      <c r="WJB4" s="47"/>
      <c r="WJC4" s="46"/>
      <c r="WJD4" s="46"/>
      <c r="WJE4" s="46"/>
      <c r="WJF4" s="46"/>
      <c r="WJG4" s="46"/>
      <c r="WJJ4" s="47"/>
      <c r="WJK4" s="46"/>
      <c r="WJL4" s="46"/>
      <c r="WJM4" s="46"/>
      <c r="WJN4" s="46"/>
      <c r="WJO4" s="46"/>
      <c r="WJR4" s="47"/>
      <c r="WJS4" s="46"/>
      <c r="WJT4" s="46"/>
      <c r="WJU4" s="46"/>
      <c r="WJV4" s="46"/>
      <c r="WJW4" s="46"/>
      <c r="WJZ4" s="47"/>
      <c r="WKA4" s="46"/>
      <c r="WKB4" s="46"/>
      <c r="WKC4" s="46"/>
      <c r="WKD4" s="46"/>
      <c r="WKE4" s="46"/>
      <c r="WKH4" s="47"/>
      <c r="WKI4" s="46"/>
      <c r="WKJ4" s="46"/>
      <c r="WKK4" s="46"/>
      <c r="WKL4" s="46"/>
      <c r="WKM4" s="46"/>
      <c r="WKP4" s="47"/>
      <c r="WKQ4" s="46"/>
      <c r="WKR4" s="46"/>
      <c r="WKS4" s="46"/>
      <c r="WKT4" s="46"/>
      <c r="WKU4" s="46"/>
      <c r="WKX4" s="47"/>
      <c r="WKY4" s="46"/>
      <c r="WKZ4" s="46"/>
      <c r="WLA4" s="46"/>
      <c r="WLB4" s="46"/>
      <c r="WLC4" s="46"/>
      <c r="WLF4" s="47"/>
      <c r="WLG4" s="46"/>
      <c r="WLH4" s="46"/>
      <c r="WLI4" s="46"/>
      <c r="WLJ4" s="46"/>
      <c r="WLK4" s="46"/>
      <c r="WLN4" s="47"/>
      <c r="WLO4" s="46"/>
      <c r="WLP4" s="46"/>
      <c r="WLQ4" s="46"/>
      <c r="WLR4" s="46"/>
      <c r="WLS4" s="46"/>
      <c r="WLV4" s="47"/>
      <c r="WLW4" s="46"/>
      <c r="WLX4" s="46"/>
      <c r="WLY4" s="46"/>
      <c r="WLZ4" s="46"/>
      <c r="WMA4" s="46"/>
      <c r="WMD4" s="47"/>
      <c r="WME4" s="46"/>
      <c r="WMF4" s="46"/>
      <c r="WMG4" s="46"/>
      <c r="WMH4" s="46"/>
      <c r="WMI4" s="46"/>
      <c r="WML4" s="47"/>
      <c r="WMM4" s="46"/>
      <c r="WMN4" s="46"/>
      <c r="WMO4" s="46"/>
      <c r="WMP4" s="46"/>
      <c r="WMQ4" s="46"/>
      <c r="WMT4" s="47"/>
      <c r="WMU4" s="46"/>
      <c r="WMV4" s="46"/>
      <c r="WMW4" s="46"/>
      <c r="WMX4" s="46"/>
      <c r="WMY4" s="46"/>
      <c r="WNB4" s="47"/>
      <c r="WNC4" s="46"/>
      <c r="WND4" s="46"/>
      <c r="WNE4" s="46"/>
      <c r="WNF4" s="46"/>
      <c r="WNG4" s="46"/>
      <c r="WNJ4" s="47"/>
      <c r="WNK4" s="46"/>
      <c r="WNL4" s="46"/>
      <c r="WNM4" s="46"/>
      <c r="WNN4" s="46"/>
      <c r="WNO4" s="46"/>
      <c r="WNR4" s="47"/>
      <c r="WNS4" s="46"/>
      <c r="WNT4" s="46"/>
      <c r="WNU4" s="46"/>
      <c r="WNV4" s="46"/>
      <c r="WNW4" s="46"/>
      <c r="WNZ4" s="47"/>
      <c r="WOA4" s="46"/>
      <c r="WOB4" s="46"/>
      <c r="WOC4" s="46"/>
      <c r="WOD4" s="46"/>
      <c r="WOE4" s="46"/>
      <c r="WOH4" s="47"/>
      <c r="WOI4" s="46"/>
      <c r="WOJ4" s="46"/>
      <c r="WOK4" s="46"/>
      <c r="WOL4" s="46"/>
      <c r="WOM4" s="46"/>
      <c r="WOP4" s="47"/>
      <c r="WOQ4" s="46"/>
      <c r="WOR4" s="46"/>
      <c r="WOS4" s="46"/>
      <c r="WOT4" s="46"/>
      <c r="WOU4" s="46"/>
      <c r="WOX4" s="47"/>
      <c r="WOY4" s="46"/>
      <c r="WOZ4" s="46"/>
      <c r="WPA4" s="46"/>
      <c r="WPB4" s="46"/>
      <c r="WPC4" s="46"/>
      <c r="WPF4" s="47"/>
      <c r="WPG4" s="46"/>
      <c r="WPH4" s="46"/>
      <c r="WPI4" s="46"/>
      <c r="WPJ4" s="46"/>
      <c r="WPK4" s="46"/>
      <c r="WPN4" s="47"/>
      <c r="WPO4" s="46"/>
      <c r="WPP4" s="46"/>
      <c r="WPQ4" s="46"/>
      <c r="WPR4" s="46"/>
      <c r="WPS4" s="46"/>
      <c r="WPV4" s="47"/>
      <c r="WPW4" s="46"/>
      <c r="WPX4" s="46"/>
      <c r="WPY4" s="46"/>
      <c r="WPZ4" s="46"/>
      <c r="WQA4" s="46"/>
      <c r="WQD4" s="47"/>
      <c r="WQE4" s="46"/>
      <c r="WQF4" s="46"/>
      <c r="WQG4" s="46"/>
      <c r="WQH4" s="46"/>
      <c r="WQI4" s="46"/>
      <c r="WQL4" s="47"/>
      <c r="WQM4" s="46"/>
      <c r="WQN4" s="46"/>
      <c r="WQO4" s="46"/>
      <c r="WQP4" s="46"/>
      <c r="WQQ4" s="46"/>
      <c r="WQT4" s="47"/>
      <c r="WQU4" s="46"/>
      <c r="WQV4" s="46"/>
      <c r="WQW4" s="46"/>
      <c r="WQX4" s="46"/>
      <c r="WQY4" s="46"/>
      <c r="WRB4" s="47"/>
      <c r="WRC4" s="46"/>
      <c r="WRD4" s="46"/>
      <c r="WRE4" s="46"/>
      <c r="WRF4" s="46"/>
      <c r="WRG4" s="46"/>
      <c r="WRJ4" s="47"/>
      <c r="WRK4" s="46"/>
      <c r="WRL4" s="46"/>
      <c r="WRM4" s="46"/>
      <c r="WRN4" s="46"/>
      <c r="WRO4" s="46"/>
      <c r="WRR4" s="47"/>
      <c r="WRS4" s="46"/>
      <c r="WRT4" s="46"/>
      <c r="WRU4" s="46"/>
      <c r="WRV4" s="46"/>
      <c r="WRW4" s="46"/>
      <c r="WRZ4" s="47"/>
      <c r="WSA4" s="46"/>
      <c r="WSB4" s="46"/>
      <c r="WSC4" s="46"/>
      <c r="WSD4" s="46"/>
      <c r="WSE4" s="46"/>
      <c r="WSH4" s="47"/>
      <c r="WSI4" s="46"/>
      <c r="WSJ4" s="46"/>
      <c r="WSK4" s="46"/>
      <c r="WSL4" s="46"/>
      <c r="WSM4" s="46"/>
      <c r="WSP4" s="47"/>
      <c r="WSQ4" s="46"/>
      <c r="WSR4" s="46"/>
      <c r="WSS4" s="46"/>
      <c r="WST4" s="46"/>
      <c r="WSU4" s="46"/>
      <c r="WSX4" s="47"/>
      <c r="WSY4" s="46"/>
      <c r="WSZ4" s="46"/>
      <c r="WTA4" s="46"/>
      <c r="WTB4" s="46"/>
      <c r="WTC4" s="46"/>
      <c r="WTF4" s="47"/>
      <c r="WTG4" s="46"/>
      <c r="WTH4" s="46"/>
      <c r="WTI4" s="46"/>
      <c r="WTJ4" s="46"/>
      <c r="WTK4" s="46"/>
      <c r="WTN4" s="47"/>
      <c r="WTO4" s="46"/>
      <c r="WTP4" s="46"/>
      <c r="WTQ4" s="46"/>
      <c r="WTR4" s="46"/>
      <c r="WTS4" s="46"/>
      <c r="WTV4" s="47"/>
      <c r="WTW4" s="46"/>
      <c r="WTX4" s="46"/>
      <c r="WTY4" s="46"/>
      <c r="WTZ4" s="46"/>
      <c r="WUA4" s="46"/>
      <c r="WUD4" s="47"/>
      <c r="WUE4" s="46"/>
      <c r="WUF4" s="46"/>
      <c r="WUG4" s="46"/>
      <c r="WUH4" s="46"/>
      <c r="WUI4" s="46"/>
      <c r="WUL4" s="47"/>
      <c r="WUM4" s="46"/>
      <c r="WUN4" s="46"/>
      <c r="WUO4" s="46"/>
      <c r="WUP4" s="46"/>
      <c r="WUQ4" s="46"/>
      <c r="WUT4" s="47"/>
      <c r="WUU4" s="46"/>
      <c r="WUV4" s="46"/>
      <c r="WUW4" s="46"/>
      <c r="WUX4" s="46"/>
      <c r="WUY4" s="46"/>
      <c r="WVB4" s="47"/>
      <c r="WVC4" s="46"/>
      <c r="WVD4" s="46"/>
      <c r="WVE4" s="46"/>
      <c r="WVF4" s="46"/>
      <c r="WVG4" s="46"/>
      <c r="WVJ4" s="47"/>
      <c r="WVK4" s="46"/>
      <c r="WVL4" s="46"/>
      <c r="WVM4" s="46"/>
      <c r="WVN4" s="46"/>
      <c r="WVO4" s="46"/>
      <c r="WVR4" s="47"/>
      <c r="WVS4" s="46"/>
      <c r="WVT4" s="46"/>
      <c r="WVU4" s="46"/>
      <c r="WVV4" s="46"/>
      <c r="WVW4" s="46"/>
      <c r="WVZ4" s="47"/>
      <c r="WWA4" s="46"/>
      <c r="WWB4" s="46"/>
      <c r="WWC4" s="46"/>
      <c r="WWD4" s="46"/>
      <c r="WWE4" s="46"/>
      <c r="WWH4" s="47"/>
      <c r="WWI4" s="46"/>
      <c r="WWJ4" s="46"/>
      <c r="WWK4" s="46"/>
      <c r="WWL4" s="46"/>
      <c r="WWM4" s="46"/>
      <c r="WWP4" s="47"/>
      <c r="WWQ4" s="46"/>
      <c r="WWR4" s="46"/>
      <c r="WWS4" s="46"/>
      <c r="WWT4" s="46"/>
      <c r="WWU4" s="46"/>
      <c r="WWX4" s="47"/>
      <c r="WWY4" s="46"/>
      <c r="WWZ4" s="46"/>
      <c r="WXA4" s="46"/>
      <c r="WXB4" s="46"/>
      <c r="WXC4" s="46"/>
      <c r="WXF4" s="47"/>
      <c r="WXG4" s="46"/>
      <c r="WXH4" s="46"/>
      <c r="WXI4" s="46"/>
      <c r="WXJ4" s="46"/>
      <c r="WXK4" s="46"/>
      <c r="WXN4" s="47"/>
      <c r="WXO4" s="46"/>
      <c r="WXP4" s="46"/>
      <c r="WXQ4" s="46"/>
      <c r="WXR4" s="46"/>
      <c r="WXS4" s="46"/>
      <c r="WXV4" s="47"/>
      <c r="WXW4" s="46"/>
      <c r="WXX4" s="46"/>
      <c r="WXY4" s="46"/>
      <c r="WXZ4" s="46"/>
      <c r="WYA4" s="46"/>
      <c r="WYD4" s="47"/>
      <c r="WYE4" s="46"/>
      <c r="WYF4" s="46"/>
      <c r="WYG4" s="46"/>
      <c r="WYH4" s="46"/>
      <c r="WYI4" s="46"/>
      <c r="WYL4" s="47"/>
      <c r="WYM4" s="46"/>
      <c r="WYN4" s="46"/>
      <c r="WYO4" s="46"/>
      <c r="WYP4" s="46"/>
      <c r="WYQ4" s="46"/>
      <c r="WYT4" s="47"/>
      <c r="WYU4" s="46"/>
      <c r="WYV4" s="46"/>
      <c r="WYW4" s="46"/>
      <c r="WYX4" s="46"/>
      <c r="WYY4" s="46"/>
      <c r="WZB4" s="47"/>
      <c r="WZC4" s="46"/>
      <c r="WZD4" s="46"/>
      <c r="WZE4" s="46"/>
      <c r="WZF4" s="46"/>
      <c r="WZG4" s="46"/>
      <c r="WZJ4" s="47"/>
      <c r="WZK4" s="46"/>
      <c r="WZL4" s="46"/>
      <c r="WZM4" s="46"/>
      <c r="WZN4" s="46"/>
      <c r="WZO4" s="46"/>
      <c r="WZR4" s="47"/>
      <c r="WZS4" s="46"/>
      <c r="WZT4" s="46"/>
      <c r="WZU4" s="46"/>
      <c r="WZV4" s="46"/>
      <c r="WZW4" s="46"/>
      <c r="WZZ4" s="47"/>
      <c r="XAA4" s="46"/>
      <c r="XAB4" s="46"/>
      <c r="XAC4" s="46"/>
      <c r="XAD4" s="46"/>
      <c r="XAE4" s="46"/>
      <c r="XAH4" s="47"/>
      <c r="XAI4" s="46"/>
      <c r="XAJ4" s="46"/>
      <c r="XAK4" s="46"/>
      <c r="XAL4" s="46"/>
      <c r="XAM4" s="46"/>
      <c r="XAP4" s="47"/>
      <c r="XAQ4" s="46"/>
      <c r="XAR4" s="46"/>
      <c r="XAS4" s="46"/>
      <c r="XAT4" s="46"/>
      <c r="XAU4" s="46"/>
      <c r="XAX4" s="47"/>
      <c r="XAY4" s="46"/>
      <c r="XAZ4" s="46"/>
      <c r="XBA4" s="46"/>
      <c r="XBB4" s="46"/>
      <c r="XBC4" s="46"/>
      <c r="XBF4" s="47"/>
      <c r="XBG4" s="46"/>
      <c r="XBH4" s="46"/>
      <c r="XBI4" s="46"/>
      <c r="XBJ4" s="46"/>
      <c r="XBK4" s="46"/>
      <c r="XBN4" s="47"/>
      <c r="XBO4" s="46"/>
      <c r="XBP4" s="46"/>
      <c r="XBQ4" s="46"/>
      <c r="XBR4" s="46"/>
      <c r="XBS4" s="46"/>
      <c r="XBV4" s="47"/>
      <c r="XBW4" s="46"/>
      <c r="XBX4" s="46"/>
      <c r="XBY4" s="46"/>
      <c r="XBZ4" s="46"/>
      <c r="XCA4" s="46"/>
      <c r="XCD4" s="47"/>
      <c r="XCE4" s="46"/>
      <c r="XCF4" s="46"/>
      <c r="XCG4" s="46"/>
      <c r="XCH4" s="46"/>
      <c r="XCI4" s="46"/>
      <c r="XCL4" s="47"/>
      <c r="XCM4" s="46"/>
      <c r="XCN4" s="46"/>
      <c r="XCO4" s="46"/>
      <c r="XCP4" s="46"/>
      <c r="XCQ4" s="46"/>
      <c r="XCT4" s="47"/>
      <c r="XCU4" s="46"/>
      <c r="XCV4" s="46"/>
      <c r="XCW4" s="46"/>
      <c r="XCX4" s="46"/>
      <c r="XCY4" s="46"/>
      <c r="XDB4" s="47"/>
      <c r="XDC4" s="46"/>
      <c r="XDD4" s="46"/>
      <c r="XDE4" s="46"/>
      <c r="XDF4" s="46"/>
      <c r="XDG4" s="46"/>
      <c r="XDJ4" s="47"/>
      <c r="XDK4" s="46"/>
      <c r="XDL4" s="46"/>
      <c r="XDM4" s="46"/>
      <c r="XDN4" s="46"/>
      <c r="XDO4" s="46"/>
      <c r="XDR4" s="47"/>
      <c r="XDS4" s="46"/>
      <c r="XDT4" s="46"/>
      <c r="XDU4" s="46"/>
      <c r="XDV4" s="46"/>
      <c r="XDW4" s="46"/>
      <c r="XDZ4" s="47"/>
      <c r="XEA4" s="46"/>
      <c r="XEB4" s="46"/>
      <c r="XEC4" s="46"/>
      <c r="XED4" s="46"/>
      <c r="XEE4" s="46"/>
      <c r="XEH4" s="47"/>
      <c r="XEI4" s="46"/>
      <c r="XEJ4" s="46"/>
      <c r="XEK4" s="46"/>
      <c r="XEL4" s="46"/>
      <c r="XEM4" s="46"/>
      <c r="XEP4" s="47"/>
      <c r="XEQ4" s="46"/>
      <c r="XER4" s="46"/>
      <c r="XES4" s="46"/>
      <c r="XET4" s="46"/>
      <c r="XEU4" s="46"/>
      <c r="XEX4" s="47"/>
      <c r="XEY4" s="46"/>
      <c r="XEZ4" s="46"/>
      <c r="XFA4" s="46"/>
      <c r="XFB4" s="46"/>
      <c r="XFC4" s="46"/>
    </row>
    <row r="5" spans="2:1023 1026:2047 2050:3071 3074:4095 4098:5119 5122:6143 6146:7167 7170:8191 8194:9215 9218:10239 10242:11263 11266:12287 12290:13311 13314:14335 14338:15359 15362:16383" x14ac:dyDescent="0.2">
      <c r="C5" s="34"/>
      <c r="D5" s="34"/>
      <c r="E5" s="34"/>
      <c r="F5" s="34"/>
      <c r="G5" s="34"/>
      <c r="K5" s="46"/>
      <c r="L5" s="46"/>
      <c r="M5" s="46"/>
      <c r="N5" s="46"/>
      <c r="O5" s="46"/>
      <c r="S5" s="46"/>
      <c r="T5" s="46"/>
      <c r="U5" s="46"/>
      <c r="V5" s="46"/>
      <c r="W5" s="46"/>
      <c r="AA5" s="46"/>
      <c r="AB5" s="46"/>
      <c r="AC5" s="46"/>
      <c r="AD5" s="46"/>
      <c r="AE5" s="46"/>
      <c r="AI5" s="46"/>
      <c r="AJ5" s="46"/>
      <c r="AK5" s="46"/>
      <c r="AL5" s="46"/>
      <c r="AM5" s="46"/>
      <c r="AQ5" s="46"/>
      <c r="AR5" s="46"/>
      <c r="AS5" s="46"/>
      <c r="AT5" s="46"/>
      <c r="AU5" s="46"/>
      <c r="AY5" s="46"/>
      <c r="AZ5" s="46"/>
      <c r="BA5" s="46"/>
      <c r="BB5" s="46"/>
      <c r="BC5" s="46"/>
      <c r="BG5" s="46"/>
      <c r="BH5" s="46"/>
      <c r="BI5" s="46"/>
      <c r="BJ5" s="46"/>
      <c r="BK5" s="46"/>
      <c r="BO5" s="46"/>
      <c r="BP5" s="46"/>
      <c r="BQ5" s="46"/>
      <c r="BR5" s="46"/>
      <c r="BS5" s="46"/>
      <c r="BW5" s="34"/>
      <c r="BX5" s="34"/>
      <c r="BY5" s="34"/>
      <c r="BZ5" s="34"/>
      <c r="CA5" s="34"/>
      <c r="CE5" s="34"/>
      <c r="CF5" s="34"/>
      <c r="CG5" s="34"/>
      <c r="CH5" s="34"/>
      <c r="CI5" s="34"/>
      <c r="CM5" s="34"/>
      <c r="CN5" s="34"/>
      <c r="CO5" s="34"/>
      <c r="CP5" s="34"/>
      <c r="CQ5" s="34"/>
      <c r="CU5" s="34"/>
      <c r="CV5" s="34"/>
      <c r="CW5" s="34"/>
      <c r="CX5" s="34"/>
      <c r="CY5" s="34"/>
      <c r="DC5" s="34"/>
      <c r="DD5" s="34"/>
      <c r="DE5" s="34"/>
      <c r="DF5" s="34"/>
      <c r="DG5" s="34"/>
      <c r="DK5" s="34"/>
      <c r="DL5" s="34"/>
      <c r="DM5" s="34"/>
      <c r="DN5" s="34"/>
      <c r="DO5" s="34"/>
      <c r="DS5" s="34"/>
      <c r="DT5" s="34"/>
      <c r="DU5" s="34"/>
      <c r="DV5" s="34"/>
      <c r="DW5" s="34"/>
      <c r="EA5" s="34"/>
      <c r="EB5" s="34"/>
      <c r="EC5" s="34"/>
      <c r="ED5" s="34"/>
      <c r="EE5" s="34"/>
      <c r="EI5" s="34"/>
      <c r="EJ5" s="34"/>
      <c r="EK5" s="34"/>
      <c r="EL5" s="34"/>
      <c r="EM5" s="34"/>
      <c r="EQ5" s="34"/>
      <c r="ER5" s="34"/>
      <c r="ES5" s="34"/>
      <c r="ET5" s="34"/>
      <c r="EU5" s="34"/>
      <c r="EY5" s="34"/>
      <c r="EZ5" s="34"/>
      <c r="FA5" s="34"/>
      <c r="FB5" s="34"/>
      <c r="FC5" s="34"/>
      <c r="FG5" s="34"/>
      <c r="FH5" s="34"/>
      <c r="FI5" s="34"/>
      <c r="FJ5" s="34"/>
      <c r="FK5" s="34"/>
      <c r="FO5" s="34"/>
      <c r="FP5" s="34"/>
      <c r="FQ5" s="34"/>
      <c r="FR5" s="34"/>
      <c r="FS5" s="34"/>
      <c r="FW5" s="34"/>
      <c r="FX5" s="34"/>
      <c r="FY5" s="34"/>
      <c r="FZ5" s="34"/>
      <c r="GA5" s="34"/>
      <c r="GE5" s="34"/>
      <c r="GF5" s="34"/>
      <c r="GG5" s="34"/>
      <c r="GH5" s="34"/>
      <c r="GI5" s="34"/>
      <c r="GM5" s="34"/>
      <c r="GN5" s="34"/>
      <c r="GO5" s="34"/>
      <c r="GP5" s="34"/>
      <c r="GQ5" s="34"/>
      <c r="GU5" s="34"/>
      <c r="GV5" s="34"/>
      <c r="GW5" s="34"/>
      <c r="GX5" s="34"/>
      <c r="GY5" s="34"/>
      <c r="HC5" s="34"/>
      <c r="HD5" s="34"/>
      <c r="HE5" s="34"/>
      <c r="HF5" s="34"/>
      <c r="HG5" s="34"/>
      <c r="HK5" s="34"/>
      <c r="HL5" s="34"/>
      <c r="HM5" s="34"/>
      <c r="HN5" s="34"/>
      <c r="HO5" s="34"/>
      <c r="HS5" s="34"/>
      <c r="HT5" s="34"/>
      <c r="HU5" s="34"/>
      <c r="HV5" s="34"/>
      <c r="HW5" s="34"/>
      <c r="IA5" s="34"/>
      <c r="IB5" s="34"/>
      <c r="IC5" s="34"/>
      <c r="ID5" s="34"/>
      <c r="IE5" s="34"/>
      <c r="II5" s="34"/>
      <c r="IJ5" s="34"/>
      <c r="IK5" s="34"/>
      <c r="IL5" s="34"/>
      <c r="IM5" s="34"/>
      <c r="IQ5" s="34"/>
      <c r="IR5" s="34"/>
      <c r="IS5" s="34"/>
      <c r="IT5" s="34"/>
      <c r="IU5" s="34"/>
      <c r="IY5" s="34"/>
      <c r="IZ5" s="34"/>
      <c r="JA5" s="34"/>
      <c r="JB5" s="34"/>
      <c r="JC5" s="34"/>
      <c r="JG5" s="34"/>
      <c r="JH5" s="34"/>
      <c r="JI5" s="34"/>
      <c r="JJ5" s="34"/>
      <c r="JK5" s="34"/>
      <c r="JO5" s="34"/>
      <c r="JP5" s="34"/>
      <c r="JQ5" s="34"/>
      <c r="JR5" s="34"/>
      <c r="JS5" s="34"/>
      <c r="JW5" s="34"/>
      <c r="JX5" s="34"/>
      <c r="JY5" s="34"/>
      <c r="JZ5" s="34"/>
      <c r="KA5" s="34"/>
      <c r="KE5" s="34"/>
      <c r="KF5" s="34"/>
      <c r="KG5" s="34"/>
      <c r="KH5" s="34"/>
      <c r="KI5" s="34"/>
      <c r="KM5" s="34"/>
      <c r="KN5" s="34"/>
      <c r="KO5" s="34"/>
      <c r="KP5" s="34"/>
      <c r="KQ5" s="34"/>
      <c r="KU5" s="34"/>
      <c r="KV5" s="34"/>
      <c r="KW5" s="34"/>
      <c r="KX5" s="34"/>
      <c r="KY5" s="34"/>
      <c r="LC5" s="34"/>
      <c r="LD5" s="34"/>
      <c r="LE5" s="34"/>
      <c r="LF5" s="34"/>
      <c r="LG5" s="34"/>
      <c r="LK5" s="34"/>
      <c r="LL5" s="34"/>
      <c r="LM5" s="34"/>
      <c r="LN5" s="34"/>
      <c r="LO5" s="34"/>
      <c r="LS5" s="34"/>
      <c r="LT5" s="34"/>
      <c r="LU5" s="34"/>
      <c r="LV5" s="34"/>
      <c r="LW5" s="34"/>
      <c r="MA5" s="34"/>
      <c r="MB5" s="34"/>
      <c r="MC5" s="34"/>
      <c r="MD5" s="34"/>
      <c r="ME5" s="34"/>
      <c r="MI5" s="34"/>
      <c r="MJ5" s="34"/>
      <c r="MK5" s="34"/>
      <c r="ML5" s="34"/>
      <c r="MM5" s="34"/>
      <c r="MQ5" s="34"/>
      <c r="MR5" s="34"/>
      <c r="MS5" s="34"/>
      <c r="MT5" s="34"/>
      <c r="MU5" s="34"/>
      <c r="MY5" s="34"/>
      <c r="MZ5" s="34"/>
      <c r="NA5" s="34"/>
      <c r="NB5" s="34"/>
      <c r="NC5" s="34"/>
      <c r="NG5" s="34"/>
      <c r="NH5" s="34"/>
      <c r="NI5" s="34"/>
      <c r="NJ5" s="34"/>
      <c r="NK5" s="34"/>
      <c r="NO5" s="34"/>
      <c r="NP5" s="34"/>
      <c r="NQ5" s="34"/>
      <c r="NR5" s="34"/>
      <c r="NS5" s="34"/>
      <c r="NW5" s="34"/>
      <c r="NX5" s="34"/>
      <c r="NY5" s="34"/>
      <c r="NZ5" s="34"/>
      <c r="OA5" s="34"/>
      <c r="OE5" s="34"/>
      <c r="OF5" s="34"/>
      <c r="OG5" s="34"/>
      <c r="OH5" s="34"/>
      <c r="OI5" s="34"/>
      <c r="OM5" s="34"/>
      <c r="ON5" s="34"/>
      <c r="OO5" s="34"/>
      <c r="OP5" s="34"/>
      <c r="OQ5" s="34"/>
      <c r="OU5" s="34"/>
      <c r="OV5" s="34"/>
      <c r="OW5" s="34"/>
      <c r="OX5" s="34"/>
      <c r="OY5" s="34"/>
      <c r="PC5" s="34"/>
      <c r="PD5" s="34"/>
      <c r="PE5" s="34"/>
      <c r="PF5" s="34"/>
      <c r="PG5" s="34"/>
      <c r="PK5" s="34"/>
      <c r="PL5" s="34"/>
      <c r="PM5" s="34"/>
      <c r="PN5" s="34"/>
      <c r="PO5" s="34"/>
      <c r="PS5" s="34"/>
      <c r="PT5" s="34"/>
      <c r="PU5" s="34"/>
      <c r="PV5" s="34"/>
      <c r="PW5" s="34"/>
      <c r="QA5" s="34"/>
      <c r="QB5" s="34"/>
      <c r="QC5" s="34"/>
      <c r="QD5" s="34"/>
      <c r="QE5" s="34"/>
      <c r="QI5" s="34"/>
      <c r="QJ5" s="34"/>
      <c r="QK5" s="34"/>
      <c r="QL5" s="34"/>
      <c r="QM5" s="34"/>
      <c r="QQ5" s="34"/>
      <c r="QR5" s="34"/>
      <c r="QS5" s="34"/>
      <c r="QT5" s="34"/>
      <c r="QU5" s="34"/>
      <c r="QY5" s="34"/>
      <c r="QZ5" s="34"/>
      <c r="RA5" s="34"/>
      <c r="RB5" s="34"/>
      <c r="RC5" s="34"/>
      <c r="RG5" s="34"/>
      <c r="RH5" s="34"/>
      <c r="RI5" s="34"/>
      <c r="RJ5" s="34"/>
      <c r="RK5" s="34"/>
      <c r="RO5" s="34"/>
      <c r="RP5" s="34"/>
      <c r="RQ5" s="34"/>
      <c r="RR5" s="34"/>
      <c r="RS5" s="34"/>
      <c r="RW5" s="34"/>
      <c r="RX5" s="34"/>
      <c r="RY5" s="34"/>
      <c r="RZ5" s="34"/>
      <c r="SA5" s="34"/>
      <c r="SE5" s="34"/>
      <c r="SF5" s="34"/>
      <c r="SG5" s="34"/>
      <c r="SH5" s="34"/>
      <c r="SI5" s="34"/>
      <c r="SM5" s="34"/>
      <c r="SN5" s="34"/>
      <c r="SO5" s="34"/>
      <c r="SP5" s="34"/>
      <c r="SQ5" s="34"/>
      <c r="SU5" s="34"/>
      <c r="SV5" s="34"/>
      <c r="SW5" s="34"/>
      <c r="SX5" s="34"/>
      <c r="SY5" s="34"/>
      <c r="TC5" s="34"/>
      <c r="TD5" s="34"/>
      <c r="TE5" s="34"/>
      <c r="TF5" s="34"/>
      <c r="TG5" s="34"/>
      <c r="TK5" s="34"/>
      <c r="TL5" s="34"/>
      <c r="TM5" s="34"/>
      <c r="TN5" s="34"/>
      <c r="TO5" s="34"/>
      <c r="TS5" s="34"/>
      <c r="TT5" s="34"/>
      <c r="TU5" s="34"/>
      <c r="TV5" s="34"/>
      <c r="TW5" s="34"/>
      <c r="UA5" s="34"/>
      <c r="UB5" s="34"/>
      <c r="UC5" s="34"/>
      <c r="UD5" s="34"/>
      <c r="UE5" s="34"/>
      <c r="UI5" s="34"/>
      <c r="UJ5" s="34"/>
      <c r="UK5" s="34"/>
      <c r="UL5" s="34"/>
      <c r="UM5" s="34"/>
      <c r="UQ5" s="34"/>
      <c r="UR5" s="34"/>
      <c r="US5" s="34"/>
      <c r="UT5" s="34"/>
      <c r="UU5" s="34"/>
      <c r="UY5" s="34"/>
      <c r="UZ5" s="34"/>
      <c r="VA5" s="34"/>
      <c r="VB5" s="34"/>
      <c r="VC5" s="34"/>
      <c r="VG5" s="34"/>
      <c r="VH5" s="34"/>
      <c r="VI5" s="34"/>
      <c r="VJ5" s="34"/>
      <c r="VK5" s="34"/>
      <c r="VO5" s="34"/>
      <c r="VP5" s="34"/>
      <c r="VQ5" s="34"/>
      <c r="VR5" s="34"/>
      <c r="VS5" s="34"/>
      <c r="VW5" s="34"/>
      <c r="VX5" s="34"/>
      <c r="VY5" s="34"/>
      <c r="VZ5" s="34"/>
      <c r="WA5" s="34"/>
      <c r="WE5" s="34"/>
      <c r="WF5" s="34"/>
      <c r="WG5" s="34"/>
      <c r="WH5" s="34"/>
      <c r="WI5" s="34"/>
      <c r="WM5" s="34"/>
      <c r="WN5" s="34"/>
      <c r="WO5" s="34"/>
      <c r="WP5" s="34"/>
      <c r="WQ5" s="34"/>
      <c r="WU5" s="34"/>
      <c r="WV5" s="34"/>
      <c r="WW5" s="34"/>
      <c r="WX5" s="34"/>
      <c r="WY5" s="34"/>
      <c r="XC5" s="34"/>
      <c r="XD5" s="34"/>
      <c r="XE5" s="34"/>
      <c r="XF5" s="34"/>
      <c r="XG5" s="34"/>
      <c r="XK5" s="34"/>
      <c r="XL5" s="34"/>
      <c r="XM5" s="34"/>
      <c r="XN5" s="34"/>
      <c r="XO5" s="34"/>
      <c r="XS5" s="34"/>
      <c r="XT5" s="34"/>
      <c r="XU5" s="34"/>
      <c r="XV5" s="34"/>
      <c r="XW5" s="34"/>
      <c r="YA5" s="34"/>
      <c r="YB5" s="34"/>
      <c r="YC5" s="34"/>
      <c r="YD5" s="34"/>
      <c r="YE5" s="34"/>
      <c r="YI5" s="34"/>
      <c r="YJ5" s="34"/>
      <c r="YK5" s="34"/>
      <c r="YL5" s="34"/>
      <c r="YM5" s="34"/>
      <c r="YQ5" s="34"/>
      <c r="YR5" s="34"/>
      <c r="YS5" s="34"/>
      <c r="YT5" s="34"/>
      <c r="YU5" s="34"/>
      <c r="YY5" s="34"/>
      <c r="YZ5" s="34"/>
      <c r="ZA5" s="34"/>
      <c r="ZB5" s="34"/>
      <c r="ZC5" s="34"/>
      <c r="ZG5" s="34"/>
      <c r="ZH5" s="34"/>
      <c r="ZI5" s="34"/>
      <c r="ZJ5" s="34"/>
      <c r="ZK5" s="34"/>
      <c r="ZO5" s="34"/>
      <c r="ZP5" s="34"/>
      <c r="ZQ5" s="34"/>
      <c r="ZR5" s="34"/>
      <c r="ZS5" s="34"/>
      <c r="ZW5" s="34"/>
      <c r="ZX5" s="34"/>
      <c r="ZY5" s="34"/>
      <c r="ZZ5" s="34"/>
      <c r="AAA5" s="34"/>
      <c r="AAE5" s="34"/>
      <c r="AAF5" s="34"/>
      <c r="AAG5" s="34"/>
      <c r="AAH5" s="34"/>
      <c r="AAI5" s="34"/>
      <c r="AAM5" s="34"/>
      <c r="AAN5" s="34"/>
      <c r="AAO5" s="34"/>
      <c r="AAP5" s="34"/>
      <c r="AAQ5" s="34"/>
      <c r="AAU5" s="34"/>
      <c r="AAV5" s="34"/>
      <c r="AAW5" s="34"/>
      <c r="AAX5" s="34"/>
      <c r="AAY5" s="34"/>
      <c r="ABC5" s="34"/>
      <c r="ABD5" s="34"/>
      <c r="ABE5" s="34"/>
      <c r="ABF5" s="34"/>
      <c r="ABG5" s="34"/>
      <c r="ABK5" s="34"/>
      <c r="ABL5" s="34"/>
      <c r="ABM5" s="34"/>
      <c r="ABN5" s="34"/>
      <c r="ABO5" s="34"/>
      <c r="ABS5" s="34"/>
      <c r="ABT5" s="34"/>
      <c r="ABU5" s="34"/>
      <c r="ABV5" s="34"/>
      <c r="ABW5" s="34"/>
      <c r="ACA5" s="34"/>
      <c r="ACB5" s="34"/>
      <c r="ACC5" s="34"/>
      <c r="ACD5" s="34"/>
      <c r="ACE5" s="34"/>
      <c r="ACI5" s="34"/>
      <c r="ACJ5" s="34"/>
      <c r="ACK5" s="34"/>
      <c r="ACL5" s="34"/>
      <c r="ACM5" s="34"/>
      <c r="ACQ5" s="34"/>
      <c r="ACR5" s="34"/>
      <c r="ACS5" s="34"/>
      <c r="ACT5" s="34"/>
      <c r="ACU5" s="34"/>
      <c r="ACY5" s="34"/>
      <c r="ACZ5" s="34"/>
      <c r="ADA5" s="34"/>
      <c r="ADB5" s="34"/>
      <c r="ADC5" s="34"/>
      <c r="ADG5" s="34"/>
      <c r="ADH5" s="34"/>
      <c r="ADI5" s="34"/>
      <c r="ADJ5" s="34"/>
      <c r="ADK5" s="34"/>
      <c r="ADO5" s="34"/>
      <c r="ADP5" s="34"/>
      <c r="ADQ5" s="34"/>
      <c r="ADR5" s="34"/>
      <c r="ADS5" s="34"/>
      <c r="ADW5" s="34"/>
      <c r="ADX5" s="34"/>
      <c r="ADY5" s="34"/>
      <c r="ADZ5" s="34"/>
      <c r="AEA5" s="34"/>
      <c r="AEE5" s="34"/>
      <c r="AEF5" s="34"/>
      <c r="AEG5" s="34"/>
      <c r="AEH5" s="34"/>
      <c r="AEI5" s="34"/>
      <c r="AEM5" s="34"/>
      <c r="AEN5" s="34"/>
      <c r="AEO5" s="34"/>
      <c r="AEP5" s="34"/>
      <c r="AEQ5" s="34"/>
      <c r="AEU5" s="34"/>
      <c r="AEV5" s="34"/>
      <c r="AEW5" s="34"/>
      <c r="AEX5" s="34"/>
      <c r="AEY5" s="34"/>
      <c r="AFC5" s="34"/>
      <c r="AFD5" s="34"/>
      <c r="AFE5" s="34"/>
      <c r="AFF5" s="34"/>
      <c r="AFG5" s="34"/>
      <c r="AFK5" s="34"/>
      <c r="AFL5" s="34"/>
      <c r="AFM5" s="34"/>
      <c r="AFN5" s="34"/>
      <c r="AFO5" s="34"/>
      <c r="AFS5" s="34"/>
      <c r="AFT5" s="34"/>
      <c r="AFU5" s="34"/>
      <c r="AFV5" s="34"/>
      <c r="AFW5" s="34"/>
      <c r="AGA5" s="34"/>
      <c r="AGB5" s="34"/>
      <c r="AGC5" s="34"/>
      <c r="AGD5" s="34"/>
      <c r="AGE5" s="34"/>
      <c r="AGI5" s="34"/>
      <c r="AGJ5" s="34"/>
      <c r="AGK5" s="34"/>
      <c r="AGL5" s="34"/>
      <c r="AGM5" s="34"/>
      <c r="AGQ5" s="34"/>
      <c r="AGR5" s="34"/>
      <c r="AGS5" s="34"/>
      <c r="AGT5" s="34"/>
      <c r="AGU5" s="34"/>
      <c r="AGY5" s="34"/>
      <c r="AGZ5" s="34"/>
      <c r="AHA5" s="34"/>
      <c r="AHB5" s="34"/>
      <c r="AHC5" s="34"/>
      <c r="AHG5" s="34"/>
      <c r="AHH5" s="34"/>
      <c r="AHI5" s="34"/>
      <c r="AHJ5" s="34"/>
      <c r="AHK5" s="34"/>
      <c r="AHO5" s="34"/>
      <c r="AHP5" s="34"/>
      <c r="AHQ5" s="34"/>
      <c r="AHR5" s="34"/>
      <c r="AHS5" s="34"/>
      <c r="AHW5" s="34"/>
      <c r="AHX5" s="34"/>
      <c r="AHY5" s="34"/>
      <c r="AHZ5" s="34"/>
      <c r="AIA5" s="34"/>
      <c r="AIE5" s="34"/>
      <c r="AIF5" s="34"/>
      <c r="AIG5" s="34"/>
      <c r="AIH5" s="34"/>
      <c r="AII5" s="34"/>
      <c r="AIM5" s="34"/>
      <c r="AIN5" s="34"/>
      <c r="AIO5" s="34"/>
      <c r="AIP5" s="34"/>
      <c r="AIQ5" s="34"/>
      <c r="AIU5" s="34"/>
      <c r="AIV5" s="34"/>
      <c r="AIW5" s="34"/>
      <c r="AIX5" s="34"/>
      <c r="AIY5" s="34"/>
      <c r="AJC5" s="34"/>
      <c r="AJD5" s="34"/>
      <c r="AJE5" s="34"/>
      <c r="AJF5" s="34"/>
      <c r="AJG5" s="34"/>
      <c r="AJK5" s="34"/>
      <c r="AJL5" s="34"/>
      <c r="AJM5" s="34"/>
      <c r="AJN5" s="34"/>
      <c r="AJO5" s="34"/>
      <c r="AJS5" s="34"/>
      <c r="AJT5" s="34"/>
      <c r="AJU5" s="34"/>
      <c r="AJV5" s="34"/>
      <c r="AJW5" s="34"/>
      <c r="AKA5" s="34"/>
      <c r="AKB5" s="34"/>
      <c r="AKC5" s="34"/>
      <c r="AKD5" s="34"/>
      <c r="AKE5" s="34"/>
      <c r="AKI5" s="34"/>
      <c r="AKJ5" s="34"/>
      <c r="AKK5" s="34"/>
      <c r="AKL5" s="34"/>
      <c r="AKM5" s="34"/>
      <c r="AKQ5" s="34"/>
      <c r="AKR5" s="34"/>
      <c r="AKS5" s="34"/>
      <c r="AKT5" s="34"/>
      <c r="AKU5" s="34"/>
      <c r="AKY5" s="34"/>
      <c r="AKZ5" s="34"/>
      <c r="ALA5" s="34"/>
      <c r="ALB5" s="34"/>
      <c r="ALC5" s="34"/>
      <c r="ALG5" s="34"/>
      <c r="ALH5" s="34"/>
      <c r="ALI5" s="34"/>
      <c r="ALJ5" s="34"/>
      <c r="ALK5" s="34"/>
      <c r="ALO5" s="34"/>
      <c r="ALP5" s="34"/>
      <c r="ALQ5" s="34"/>
      <c r="ALR5" s="34"/>
      <c r="ALS5" s="34"/>
      <c r="ALW5" s="34"/>
      <c r="ALX5" s="34"/>
      <c r="ALY5" s="34"/>
      <c r="ALZ5" s="34"/>
      <c r="AMA5" s="34"/>
      <c r="AME5" s="34"/>
      <c r="AMF5" s="34"/>
      <c r="AMG5" s="34"/>
      <c r="AMH5" s="34"/>
      <c r="AMI5" s="34"/>
      <c r="AMM5" s="34"/>
      <c r="AMN5" s="34"/>
      <c r="AMO5" s="34"/>
      <c r="AMP5" s="34"/>
      <c r="AMQ5" s="34"/>
      <c r="AMU5" s="34"/>
      <c r="AMV5" s="34"/>
      <c r="AMW5" s="34"/>
      <c r="AMX5" s="34"/>
      <c r="AMY5" s="34"/>
      <c r="ANC5" s="34"/>
      <c r="AND5" s="34"/>
      <c r="ANE5" s="34"/>
      <c r="ANF5" s="34"/>
      <c r="ANG5" s="34"/>
      <c r="ANK5" s="34"/>
      <c r="ANL5" s="34"/>
      <c r="ANM5" s="34"/>
      <c r="ANN5" s="34"/>
      <c r="ANO5" s="34"/>
      <c r="ANS5" s="34"/>
      <c r="ANT5" s="34"/>
      <c r="ANU5" s="34"/>
      <c r="ANV5" s="34"/>
      <c r="ANW5" s="34"/>
      <c r="AOA5" s="34"/>
      <c r="AOB5" s="34"/>
      <c r="AOC5" s="34"/>
      <c r="AOD5" s="34"/>
      <c r="AOE5" s="34"/>
      <c r="AOI5" s="34"/>
      <c r="AOJ5" s="34"/>
      <c r="AOK5" s="34"/>
      <c r="AOL5" s="34"/>
      <c r="AOM5" s="34"/>
      <c r="AOQ5" s="34"/>
      <c r="AOR5" s="34"/>
      <c r="AOS5" s="34"/>
      <c r="AOT5" s="34"/>
      <c r="AOU5" s="34"/>
      <c r="AOY5" s="34"/>
      <c r="AOZ5" s="34"/>
      <c r="APA5" s="34"/>
      <c r="APB5" s="34"/>
      <c r="APC5" s="34"/>
      <c r="APG5" s="34"/>
      <c r="APH5" s="34"/>
      <c r="API5" s="34"/>
      <c r="APJ5" s="34"/>
      <c r="APK5" s="34"/>
      <c r="APO5" s="34"/>
      <c r="APP5" s="34"/>
      <c r="APQ5" s="34"/>
      <c r="APR5" s="34"/>
      <c r="APS5" s="34"/>
      <c r="APW5" s="34"/>
      <c r="APX5" s="34"/>
      <c r="APY5" s="34"/>
      <c r="APZ5" s="34"/>
      <c r="AQA5" s="34"/>
      <c r="AQE5" s="34"/>
      <c r="AQF5" s="34"/>
      <c r="AQG5" s="34"/>
      <c r="AQH5" s="34"/>
      <c r="AQI5" s="34"/>
      <c r="AQM5" s="34"/>
      <c r="AQN5" s="34"/>
      <c r="AQO5" s="34"/>
      <c r="AQP5" s="34"/>
      <c r="AQQ5" s="34"/>
      <c r="AQU5" s="34"/>
      <c r="AQV5" s="34"/>
      <c r="AQW5" s="34"/>
      <c r="AQX5" s="34"/>
      <c r="AQY5" s="34"/>
      <c r="ARC5" s="34"/>
      <c r="ARD5" s="34"/>
      <c r="ARE5" s="34"/>
      <c r="ARF5" s="34"/>
      <c r="ARG5" s="34"/>
      <c r="ARK5" s="34"/>
      <c r="ARL5" s="34"/>
      <c r="ARM5" s="34"/>
      <c r="ARN5" s="34"/>
      <c r="ARO5" s="34"/>
      <c r="ARS5" s="34"/>
      <c r="ART5" s="34"/>
      <c r="ARU5" s="34"/>
      <c r="ARV5" s="34"/>
      <c r="ARW5" s="34"/>
      <c r="ASA5" s="34"/>
      <c r="ASB5" s="34"/>
      <c r="ASC5" s="34"/>
      <c r="ASD5" s="34"/>
      <c r="ASE5" s="34"/>
      <c r="ASI5" s="34"/>
      <c r="ASJ5" s="34"/>
      <c r="ASK5" s="34"/>
      <c r="ASL5" s="34"/>
      <c r="ASM5" s="34"/>
      <c r="ASQ5" s="34"/>
      <c r="ASR5" s="34"/>
      <c r="ASS5" s="34"/>
      <c r="AST5" s="34"/>
      <c r="ASU5" s="34"/>
      <c r="ASY5" s="34"/>
      <c r="ASZ5" s="34"/>
      <c r="ATA5" s="34"/>
      <c r="ATB5" s="34"/>
      <c r="ATC5" s="34"/>
      <c r="ATG5" s="34"/>
      <c r="ATH5" s="34"/>
      <c r="ATI5" s="34"/>
      <c r="ATJ5" s="34"/>
      <c r="ATK5" s="34"/>
      <c r="ATO5" s="34"/>
      <c r="ATP5" s="34"/>
      <c r="ATQ5" s="34"/>
      <c r="ATR5" s="34"/>
      <c r="ATS5" s="34"/>
      <c r="ATW5" s="34"/>
      <c r="ATX5" s="34"/>
      <c r="ATY5" s="34"/>
      <c r="ATZ5" s="34"/>
      <c r="AUA5" s="34"/>
      <c r="AUE5" s="34"/>
      <c r="AUF5" s="34"/>
      <c r="AUG5" s="34"/>
      <c r="AUH5" s="34"/>
      <c r="AUI5" s="34"/>
      <c r="AUM5" s="34"/>
      <c r="AUN5" s="34"/>
      <c r="AUO5" s="34"/>
      <c r="AUP5" s="34"/>
      <c r="AUQ5" s="34"/>
      <c r="AUU5" s="34"/>
      <c r="AUV5" s="34"/>
      <c r="AUW5" s="34"/>
      <c r="AUX5" s="34"/>
      <c r="AUY5" s="34"/>
      <c r="AVC5" s="34"/>
      <c r="AVD5" s="34"/>
      <c r="AVE5" s="34"/>
      <c r="AVF5" s="34"/>
      <c r="AVG5" s="34"/>
      <c r="AVK5" s="34"/>
      <c r="AVL5" s="34"/>
      <c r="AVM5" s="34"/>
      <c r="AVN5" s="34"/>
      <c r="AVO5" s="34"/>
      <c r="AVS5" s="34"/>
      <c r="AVT5" s="34"/>
      <c r="AVU5" s="34"/>
      <c r="AVV5" s="34"/>
      <c r="AVW5" s="34"/>
      <c r="AWA5" s="34"/>
      <c r="AWB5" s="34"/>
      <c r="AWC5" s="34"/>
      <c r="AWD5" s="34"/>
      <c r="AWE5" s="34"/>
      <c r="AWI5" s="34"/>
      <c r="AWJ5" s="34"/>
      <c r="AWK5" s="34"/>
      <c r="AWL5" s="34"/>
      <c r="AWM5" s="34"/>
      <c r="AWQ5" s="34"/>
      <c r="AWR5" s="34"/>
      <c r="AWS5" s="34"/>
      <c r="AWT5" s="34"/>
      <c r="AWU5" s="34"/>
      <c r="AWY5" s="34"/>
      <c r="AWZ5" s="34"/>
      <c r="AXA5" s="34"/>
      <c r="AXB5" s="34"/>
      <c r="AXC5" s="34"/>
      <c r="AXG5" s="34"/>
      <c r="AXH5" s="34"/>
      <c r="AXI5" s="34"/>
      <c r="AXJ5" s="34"/>
      <c r="AXK5" s="34"/>
      <c r="AXO5" s="34"/>
      <c r="AXP5" s="34"/>
      <c r="AXQ5" s="34"/>
      <c r="AXR5" s="34"/>
      <c r="AXS5" s="34"/>
      <c r="AXW5" s="34"/>
      <c r="AXX5" s="34"/>
      <c r="AXY5" s="34"/>
      <c r="AXZ5" s="34"/>
      <c r="AYA5" s="34"/>
      <c r="AYE5" s="34"/>
      <c r="AYF5" s="34"/>
      <c r="AYG5" s="34"/>
      <c r="AYH5" s="34"/>
      <c r="AYI5" s="34"/>
      <c r="AYM5" s="34"/>
      <c r="AYN5" s="34"/>
      <c r="AYO5" s="34"/>
      <c r="AYP5" s="34"/>
      <c r="AYQ5" s="34"/>
      <c r="AYU5" s="34"/>
      <c r="AYV5" s="34"/>
      <c r="AYW5" s="34"/>
      <c r="AYX5" s="34"/>
      <c r="AYY5" s="34"/>
      <c r="AZC5" s="34"/>
      <c r="AZD5" s="34"/>
      <c r="AZE5" s="34"/>
      <c r="AZF5" s="34"/>
      <c r="AZG5" s="34"/>
      <c r="AZK5" s="34"/>
      <c r="AZL5" s="34"/>
      <c r="AZM5" s="34"/>
      <c r="AZN5" s="34"/>
      <c r="AZO5" s="34"/>
      <c r="AZS5" s="34"/>
      <c r="AZT5" s="34"/>
      <c r="AZU5" s="34"/>
      <c r="AZV5" s="34"/>
      <c r="AZW5" s="34"/>
      <c r="BAA5" s="34"/>
      <c r="BAB5" s="34"/>
      <c r="BAC5" s="34"/>
      <c r="BAD5" s="34"/>
      <c r="BAE5" s="34"/>
      <c r="BAI5" s="34"/>
      <c r="BAJ5" s="34"/>
      <c r="BAK5" s="34"/>
      <c r="BAL5" s="34"/>
      <c r="BAM5" s="34"/>
      <c r="BAQ5" s="34"/>
      <c r="BAR5" s="34"/>
      <c r="BAS5" s="34"/>
      <c r="BAT5" s="34"/>
      <c r="BAU5" s="34"/>
      <c r="BAY5" s="34"/>
      <c r="BAZ5" s="34"/>
      <c r="BBA5" s="34"/>
      <c r="BBB5" s="34"/>
      <c r="BBC5" s="34"/>
      <c r="BBG5" s="34"/>
      <c r="BBH5" s="34"/>
      <c r="BBI5" s="34"/>
      <c r="BBJ5" s="34"/>
      <c r="BBK5" s="34"/>
      <c r="BBO5" s="34"/>
      <c r="BBP5" s="34"/>
      <c r="BBQ5" s="34"/>
      <c r="BBR5" s="34"/>
      <c r="BBS5" s="34"/>
      <c r="BBW5" s="34"/>
      <c r="BBX5" s="34"/>
      <c r="BBY5" s="34"/>
      <c r="BBZ5" s="34"/>
      <c r="BCA5" s="34"/>
      <c r="BCE5" s="34"/>
      <c r="BCF5" s="34"/>
      <c r="BCG5" s="34"/>
      <c r="BCH5" s="34"/>
      <c r="BCI5" s="34"/>
      <c r="BCM5" s="34"/>
      <c r="BCN5" s="34"/>
      <c r="BCO5" s="34"/>
      <c r="BCP5" s="34"/>
      <c r="BCQ5" s="34"/>
      <c r="BCU5" s="34"/>
      <c r="BCV5" s="34"/>
      <c r="BCW5" s="34"/>
      <c r="BCX5" s="34"/>
      <c r="BCY5" s="34"/>
      <c r="BDC5" s="34"/>
      <c r="BDD5" s="34"/>
      <c r="BDE5" s="34"/>
      <c r="BDF5" s="34"/>
      <c r="BDG5" s="34"/>
      <c r="BDK5" s="34"/>
      <c r="BDL5" s="34"/>
      <c r="BDM5" s="34"/>
      <c r="BDN5" s="34"/>
      <c r="BDO5" s="34"/>
      <c r="BDS5" s="34"/>
      <c r="BDT5" s="34"/>
      <c r="BDU5" s="34"/>
      <c r="BDV5" s="34"/>
      <c r="BDW5" s="34"/>
      <c r="BEA5" s="34"/>
      <c r="BEB5" s="34"/>
      <c r="BEC5" s="34"/>
      <c r="BED5" s="34"/>
      <c r="BEE5" s="34"/>
      <c r="BEI5" s="34"/>
      <c r="BEJ5" s="34"/>
      <c r="BEK5" s="34"/>
      <c r="BEL5" s="34"/>
      <c r="BEM5" s="34"/>
      <c r="BEQ5" s="34"/>
      <c r="BER5" s="34"/>
      <c r="BES5" s="34"/>
      <c r="BET5" s="34"/>
      <c r="BEU5" s="34"/>
      <c r="BEY5" s="34"/>
      <c r="BEZ5" s="34"/>
      <c r="BFA5" s="34"/>
      <c r="BFB5" s="34"/>
      <c r="BFC5" s="34"/>
      <c r="BFG5" s="34"/>
      <c r="BFH5" s="34"/>
      <c r="BFI5" s="34"/>
      <c r="BFJ5" s="34"/>
      <c r="BFK5" s="34"/>
      <c r="BFO5" s="34"/>
      <c r="BFP5" s="34"/>
      <c r="BFQ5" s="34"/>
      <c r="BFR5" s="34"/>
      <c r="BFS5" s="34"/>
      <c r="BFW5" s="34"/>
      <c r="BFX5" s="34"/>
      <c r="BFY5" s="34"/>
      <c r="BFZ5" s="34"/>
      <c r="BGA5" s="34"/>
      <c r="BGE5" s="34"/>
      <c r="BGF5" s="34"/>
      <c r="BGG5" s="34"/>
      <c r="BGH5" s="34"/>
      <c r="BGI5" s="34"/>
      <c r="BGM5" s="34"/>
      <c r="BGN5" s="34"/>
      <c r="BGO5" s="34"/>
      <c r="BGP5" s="34"/>
      <c r="BGQ5" s="34"/>
      <c r="BGU5" s="34"/>
      <c r="BGV5" s="34"/>
      <c r="BGW5" s="34"/>
      <c r="BGX5" s="34"/>
      <c r="BGY5" s="34"/>
      <c r="BHC5" s="34"/>
      <c r="BHD5" s="34"/>
      <c r="BHE5" s="34"/>
      <c r="BHF5" s="34"/>
      <c r="BHG5" s="34"/>
      <c r="BHK5" s="34"/>
      <c r="BHL5" s="34"/>
      <c r="BHM5" s="34"/>
      <c r="BHN5" s="34"/>
      <c r="BHO5" s="34"/>
      <c r="BHS5" s="34"/>
      <c r="BHT5" s="34"/>
      <c r="BHU5" s="34"/>
      <c r="BHV5" s="34"/>
      <c r="BHW5" s="34"/>
      <c r="BIA5" s="34"/>
      <c r="BIB5" s="34"/>
      <c r="BIC5" s="34"/>
      <c r="BID5" s="34"/>
      <c r="BIE5" s="34"/>
      <c r="BII5" s="34"/>
      <c r="BIJ5" s="34"/>
      <c r="BIK5" s="34"/>
      <c r="BIL5" s="34"/>
      <c r="BIM5" s="34"/>
      <c r="BIQ5" s="34"/>
      <c r="BIR5" s="34"/>
      <c r="BIS5" s="34"/>
      <c r="BIT5" s="34"/>
      <c r="BIU5" s="34"/>
      <c r="BIY5" s="34"/>
      <c r="BIZ5" s="34"/>
      <c r="BJA5" s="34"/>
      <c r="BJB5" s="34"/>
      <c r="BJC5" s="34"/>
      <c r="BJG5" s="34"/>
      <c r="BJH5" s="34"/>
      <c r="BJI5" s="34"/>
      <c r="BJJ5" s="34"/>
      <c r="BJK5" s="34"/>
      <c r="BJO5" s="34"/>
      <c r="BJP5" s="34"/>
      <c r="BJQ5" s="34"/>
      <c r="BJR5" s="34"/>
      <c r="BJS5" s="34"/>
      <c r="BJW5" s="34"/>
      <c r="BJX5" s="34"/>
      <c r="BJY5" s="34"/>
      <c r="BJZ5" s="34"/>
      <c r="BKA5" s="34"/>
      <c r="BKE5" s="34"/>
      <c r="BKF5" s="34"/>
      <c r="BKG5" s="34"/>
      <c r="BKH5" s="34"/>
      <c r="BKI5" s="34"/>
      <c r="BKM5" s="34"/>
      <c r="BKN5" s="34"/>
      <c r="BKO5" s="34"/>
      <c r="BKP5" s="34"/>
      <c r="BKQ5" s="34"/>
      <c r="BKU5" s="34"/>
      <c r="BKV5" s="34"/>
      <c r="BKW5" s="34"/>
      <c r="BKX5" s="34"/>
      <c r="BKY5" s="34"/>
      <c r="BLC5" s="34"/>
      <c r="BLD5" s="34"/>
      <c r="BLE5" s="34"/>
      <c r="BLF5" s="34"/>
      <c r="BLG5" s="34"/>
      <c r="BLK5" s="34"/>
      <c r="BLL5" s="34"/>
      <c r="BLM5" s="34"/>
      <c r="BLN5" s="34"/>
      <c r="BLO5" s="34"/>
      <c r="BLS5" s="34"/>
      <c r="BLT5" s="34"/>
      <c r="BLU5" s="34"/>
      <c r="BLV5" s="34"/>
      <c r="BLW5" s="34"/>
      <c r="BMA5" s="34"/>
      <c r="BMB5" s="34"/>
      <c r="BMC5" s="34"/>
      <c r="BMD5" s="34"/>
      <c r="BME5" s="34"/>
      <c r="BMI5" s="34"/>
      <c r="BMJ5" s="34"/>
      <c r="BMK5" s="34"/>
      <c r="BML5" s="34"/>
      <c r="BMM5" s="34"/>
      <c r="BMQ5" s="34"/>
      <c r="BMR5" s="34"/>
      <c r="BMS5" s="34"/>
      <c r="BMT5" s="34"/>
      <c r="BMU5" s="34"/>
      <c r="BMY5" s="34"/>
      <c r="BMZ5" s="34"/>
      <c r="BNA5" s="34"/>
      <c r="BNB5" s="34"/>
      <c r="BNC5" s="34"/>
      <c r="BNG5" s="34"/>
      <c r="BNH5" s="34"/>
      <c r="BNI5" s="34"/>
      <c r="BNJ5" s="34"/>
      <c r="BNK5" s="34"/>
      <c r="BNO5" s="34"/>
      <c r="BNP5" s="34"/>
      <c r="BNQ5" s="34"/>
      <c r="BNR5" s="34"/>
      <c r="BNS5" s="34"/>
      <c r="BNW5" s="34"/>
      <c r="BNX5" s="34"/>
      <c r="BNY5" s="34"/>
      <c r="BNZ5" s="34"/>
      <c r="BOA5" s="34"/>
      <c r="BOE5" s="34"/>
      <c r="BOF5" s="34"/>
      <c r="BOG5" s="34"/>
      <c r="BOH5" s="34"/>
      <c r="BOI5" s="34"/>
      <c r="BOM5" s="34"/>
      <c r="BON5" s="34"/>
      <c r="BOO5" s="34"/>
      <c r="BOP5" s="34"/>
      <c r="BOQ5" s="34"/>
      <c r="BOU5" s="34"/>
      <c r="BOV5" s="34"/>
      <c r="BOW5" s="34"/>
      <c r="BOX5" s="34"/>
      <c r="BOY5" s="34"/>
      <c r="BPC5" s="34"/>
      <c r="BPD5" s="34"/>
      <c r="BPE5" s="34"/>
      <c r="BPF5" s="34"/>
      <c r="BPG5" s="34"/>
      <c r="BPK5" s="34"/>
      <c r="BPL5" s="34"/>
      <c r="BPM5" s="34"/>
      <c r="BPN5" s="34"/>
      <c r="BPO5" s="34"/>
      <c r="BPS5" s="34"/>
      <c r="BPT5" s="34"/>
      <c r="BPU5" s="34"/>
      <c r="BPV5" s="34"/>
      <c r="BPW5" s="34"/>
      <c r="BQA5" s="34"/>
      <c r="BQB5" s="34"/>
      <c r="BQC5" s="34"/>
      <c r="BQD5" s="34"/>
      <c r="BQE5" s="34"/>
      <c r="BQI5" s="34"/>
      <c r="BQJ5" s="34"/>
      <c r="BQK5" s="34"/>
      <c r="BQL5" s="34"/>
      <c r="BQM5" s="34"/>
      <c r="BQQ5" s="34"/>
      <c r="BQR5" s="34"/>
      <c r="BQS5" s="34"/>
      <c r="BQT5" s="34"/>
      <c r="BQU5" s="34"/>
      <c r="BQY5" s="34"/>
      <c r="BQZ5" s="34"/>
      <c r="BRA5" s="34"/>
      <c r="BRB5" s="34"/>
      <c r="BRC5" s="34"/>
      <c r="BRG5" s="34"/>
      <c r="BRH5" s="34"/>
      <c r="BRI5" s="34"/>
      <c r="BRJ5" s="34"/>
      <c r="BRK5" s="34"/>
      <c r="BRO5" s="34"/>
      <c r="BRP5" s="34"/>
      <c r="BRQ5" s="34"/>
      <c r="BRR5" s="34"/>
      <c r="BRS5" s="34"/>
      <c r="BRW5" s="34"/>
      <c r="BRX5" s="34"/>
      <c r="BRY5" s="34"/>
      <c r="BRZ5" s="34"/>
      <c r="BSA5" s="34"/>
      <c r="BSE5" s="34"/>
      <c r="BSF5" s="34"/>
      <c r="BSG5" s="34"/>
      <c r="BSH5" s="34"/>
      <c r="BSI5" s="34"/>
      <c r="BSM5" s="34"/>
      <c r="BSN5" s="34"/>
      <c r="BSO5" s="34"/>
      <c r="BSP5" s="34"/>
      <c r="BSQ5" s="34"/>
      <c r="BSU5" s="34"/>
      <c r="BSV5" s="34"/>
      <c r="BSW5" s="34"/>
      <c r="BSX5" s="34"/>
      <c r="BSY5" s="34"/>
      <c r="BTC5" s="34"/>
      <c r="BTD5" s="34"/>
      <c r="BTE5" s="34"/>
      <c r="BTF5" s="34"/>
      <c r="BTG5" s="34"/>
      <c r="BTK5" s="34"/>
      <c r="BTL5" s="34"/>
      <c r="BTM5" s="34"/>
      <c r="BTN5" s="34"/>
      <c r="BTO5" s="34"/>
      <c r="BTS5" s="34"/>
      <c r="BTT5" s="34"/>
      <c r="BTU5" s="34"/>
      <c r="BTV5" s="34"/>
      <c r="BTW5" s="34"/>
      <c r="BUA5" s="34"/>
      <c r="BUB5" s="34"/>
      <c r="BUC5" s="34"/>
      <c r="BUD5" s="34"/>
      <c r="BUE5" s="34"/>
      <c r="BUI5" s="34"/>
      <c r="BUJ5" s="34"/>
      <c r="BUK5" s="34"/>
      <c r="BUL5" s="34"/>
      <c r="BUM5" s="34"/>
      <c r="BUQ5" s="34"/>
      <c r="BUR5" s="34"/>
      <c r="BUS5" s="34"/>
      <c r="BUT5" s="34"/>
      <c r="BUU5" s="34"/>
      <c r="BUY5" s="34"/>
      <c r="BUZ5" s="34"/>
      <c r="BVA5" s="34"/>
      <c r="BVB5" s="34"/>
      <c r="BVC5" s="34"/>
      <c r="BVG5" s="34"/>
      <c r="BVH5" s="34"/>
      <c r="BVI5" s="34"/>
      <c r="BVJ5" s="34"/>
      <c r="BVK5" s="34"/>
      <c r="BVO5" s="34"/>
      <c r="BVP5" s="34"/>
      <c r="BVQ5" s="34"/>
      <c r="BVR5" s="34"/>
      <c r="BVS5" s="34"/>
      <c r="BVW5" s="34"/>
      <c r="BVX5" s="34"/>
      <c r="BVY5" s="34"/>
      <c r="BVZ5" s="34"/>
      <c r="BWA5" s="34"/>
      <c r="BWE5" s="34"/>
      <c r="BWF5" s="34"/>
      <c r="BWG5" s="34"/>
      <c r="BWH5" s="34"/>
      <c r="BWI5" s="34"/>
      <c r="BWM5" s="34"/>
      <c r="BWN5" s="34"/>
      <c r="BWO5" s="34"/>
      <c r="BWP5" s="34"/>
      <c r="BWQ5" s="34"/>
      <c r="BWU5" s="34"/>
      <c r="BWV5" s="34"/>
      <c r="BWW5" s="34"/>
      <c r="BWX5" s="34"/>
      <c r="BWY5" s="34"/>
      <c r="BXC5" s="34"/>
      <c r="BXD5" s="34"/>
      <c r="BXE5" s="34"/>
      <c r="BXF5" s="34"/>
      <c r="BXG5" s="34"/>
      <c r="BXK5" s="34"/>
      <c r="BXL5" s="34"/>
      <c r="BXM5" s="34"/>
      <c r="BXN5" s="34"/>
      <c r="BXO5" s="34"/>
      <c r="BXS5" s="34"/>
      <c r="BXT5" s="34"/>
      <c r="BXU5" s="34"/>
      <c r="BXV5" s="34"/>
      <c r="BXW5" s="34"/>
      <c r="BYA5" s="34"/>
      <c r="BYB5" s="34"/>
      <c r="BYC5" s="34"/>
      <c r="BYD5" s="34"/>
      <c r="BYE5" s="34"/>
      <c r="BYI5" s="34"/>
      <c r="BYJ5" s="34"/>
      <c r="BYK5" s="34"/>
      <c r="BYL5" s="34"/>
      <c r="BYM5" s="34"/>
      <c r="BYQ5" s="34"/>
      <c r="BYR5" s="34"/>
      <c r="BYS5" s="34"/>
      <c r="BYT5" s="34"/>
      <c r="BYU5" s="34"/>
      <c r="BYY5" s="34"/>
      <c r="BYZ5" s="34"/>
      <c r="BZA5" s="34"/>
      <c r="BZB5" s="34"/>
      <c r="BZC5" s="34"/>
      <c r="BZG5" s="34"/>
      <c r="BZH5" s="34"/>
      <c r="BZI5" s="34"/>
      <c r="BZJ5" s="34"/>
      <c r="BZK5" s="34"/>
      <c r="BZO5" s="34"/>
      <c r="BZP5" s="34"/>
      <c r="BZQ5" s="34"/>
      <c r="BZR5" s="34"/>
      <c r="BZS5" s="34"/>
      <c r="BZW5" s="34"/>
      <c r="BZX5" s="34"/>
      <c r="BZY5" s="34"/>
      <c r="BZZ5" s="34"/>
      <c r="CAA5" s="34"/>
      <c r="CAE5" s="34"/>
      <c r="CAF5" s="34"/>
      <c r="CAG5" s="34"/>
      <c r="CAH5" s="34"/>
      <c r="CAI5" s="34"/>
      <c r="CAM5" s="34"/>
      <c r="CAN5" s="34"/>
      <c r="CAO5" s="34"/>
      <c r="CAP5" s="34"/>
      <c r="CAQ5" s="34"/>
      <c r="CAU5" s="34"/>
      <c r="CAV5" s="34"/>
      <c r="CAW5" s="34"/>
      <c r="CAX5" s="34"/>
      <c r="CAY5" s="34"/>
      <c r="CBC5" s="34"/>
      <c r="CBD5" s="34"/>
      <c r="CBE5" s="34"/>
      <c r="CBF5" s="34"/>
      <c r="CBG5" s="34"/>
      <c r="CBK5" s="34"/>
      <c r="CBL5" s="34"/>
      <c r="CBM5" s="34"/>
      <c r="CBN5" s="34"/>
      <c r="CBO5" s="34"/>
      <c r="CBS5" s="34"/>
      <c r="CBT5" s="34"/>
      <c r="CBU5" s="34"/>
      <c r="CBV5" s="34"/>
      <c r="CBW5" s="34"/>
      <c r="CCA5" s="34"/>
      <c r="CCB5" s="34"/>
      <c r="CCC5" s="34"/>
      <c r="CCD5" s="34"/>
      <c r="CCE5" s="34"/>
      <c r="CCI5" s="34"/>
      <c r="CCJ5" s="34"/>
      <c r="CCK5" s="34"/>
      <c r="CCL5" s="34"/>
      <c r="CCM5" s="34"/>
      <c r="CCQ5" s="34"/>
      <c r="CCR5" s="34"/>
      <c r="CCS5" s="34"/>
      <c r="CCT5" s="34"/>
      <c r="CCU5" s="34"/>
      <c r="CCY5" s="34"/>
      <c r="CCZ5" s="34"/>
      <c r="CDA5" s="34"/>
      <c r="CDB5" s="34"/>
      <c r="CDC5" s="34"/>
      <c r="CDG5" s="34"/>
      <c r="CDH5" s="34"/>
      <c r="CDI5" s="34"/>
      <c r="CDJ5" s="34"/>
      <c r="CDK5" s="34"/>
      <c r="CDO5" s="34"/>
      <c r="CDP5" s="34"/>
      <c r="CDQ5" s="34"/>
      <c r="CDR5" s="34"/>
      <c r="CDS5" s="34"/>
      <c r="CDW5" s="34"/>
      <c r="CDX5" s="34"/>
      <c r="CDY5" s="34"/>
      <c r="CDZ5" s="34"/>
      <c r="CEA5" s="34"/>
      <c r="CEE5" s="34"/>
      <c r="CEF5" s="34"/>
      <c r="CEG5" s="34"/>
      <c r="CEH5" s="34"/>
      <c r="CEI5" s="34"/>
      <c r="CEM5" s="34"/>
      <c r="CEN5" s="34"/>
      <c r="CEO5" s="34"/>
      <c r="CEP5" s="34"/>
      <c r="CEQ5" s="34"/>
      <c r="CEU5" s="34"/>
      <c r="CEV5" s="34"/>
      <c r="CEW5" s="34"/>
      <c r="CEX5" s="34"/>
      <c r="CEY5" s="34"/>
      <c r="CFC5" s="34"/>
      <c r="CFD5" s="34"/>
      <c r="CFE5" s="34"/>
      <c r="CFF5" s="34"/>
      <c r="CFG5" s="34"/>
      <c r="CFK5" s="34"/>
      <c r="CFL5" s="34"/>
      <c r="CFM5" s="34"/>
      <c r="CFN5" s="34"/>
      <c r="CFO5" s="34"/>
      <c r="CFS5" s="34"/>
      <c r="CFT5" s="34"/>
      <c r="CFU5" s="34"/>
      <c r="CFV5" s="34"/>
      <c r="CFW5" s="34"/>
      <c r="CGA5" s="34"/>
      <c r="CGB5" s="34"/>
      <c r="CGC5" s="34"/>
      <c r="CGD5" s="34"/>
      <c r="CGE5" s="34"/>
      <c r="CGI5" s="34"/>
      <c r="CGJ5" s="34"/>
      <c r="CGK5" s="34"/>
      <c r="CGL5" s="34"/>
      <c r="CGM5" s="34"/>
      <c r="CGQ5" s="34"/>
      <c r="CGR5" s="34"/>
      <c r="CGS5" s="34"/>
      <c r="CGT5" s="34"/>
      <c r="CGU5" s="34"/>
      <c r="CGY5" s="34"/>
      <c r="CGZ5" s="34"/>
      <c r="CHA5" s="34"/>
      <c r="CHB5" s="34"/>
      <c r="CHC5" s="34"/>
      <c r="CHG5" s="34"/>
      <c r="CHH5" s="34"/>
      <c r="CHI5" s="34"/>
      <c r="CHJ5" s="34"/>
      <c r="CHK5" s="34"/>
      <c r="CHO5" s="34"/>
      <c r="CHP5" s="34"/>
      <c r="CHQ5" s="34"/>
      <c r="CHR5" s="34"/>
      <c r="CHS5" s="34"/>
      <c r="CHW5" s="34"/>
      <c r="CHX5" s="34"/>
      <c r="CHY5" s="34"/>
      <c r="CHZ5" s="34"/>
      <c r="CIA5" s="34"/>
      <c r="CIE5" s="34"/>
      <c r="CIF5" s="34"/>
      <c r="CIG5" s="34"/>
      <c r="CIH5" s="34"/>
      <c r="CII5" s="34"/>
      <c r="CIM5" s="34"/>
      <c r="CIN5" s="34"/>
      <c r="CIO5" s="34"/>
      <c r="CIP5" s="34"/>
      <c r="CIQ5" s="34"/>
      <c r="CIU5" s="34"/>
      <c r="CIV5" s="34"/>
      <c r="CIW5" s="34"/>
      <c r="CIX5" s="34"/>
      <c r="CIY5" s="34"/>
      <c r="CJC5" s="34"/>
      <c r="CJD5" s="34"/>
      <c r="CJE5" s="34"/>
      <c r="CJF5" s="34"/>
      <c r="CJG5" s="34"/>
      <c r="CJK5" s="34"/>
      <c r="CJL5" s="34"/>
      <c r="CJM5" s="34"/>
      <c r="CJN5" s="34"/>
      <c r="CJO5" s="34"/>
      <c r="CJS5" s="34"/>
      <c r="CJT5" s="34"/>
      <c r="CJU5" s="34"/>
      <c r="CJV5" s="34"/>
      <c r="CJW5" s="34"/>
      <c r="CKA5" s="34"/>
      <c r="CKB5" s="34"/>
      <c r="CKC5" s="34"/>
      <c r="CKD5" s="34"/>
      <c r="CKE5" s="34"/>
      <c r="CKI5" s="34"/>
      <c r="CKJ5" s="34"/>
      <c r="CKK5" s="34"/>
      <c r="CKL5" s="34"/>
      <c r="CKM5" s="34"/>
      <c r="CKQ5" s="34"/>
      <c r="CKR5" s="34"/>
      <c r="CKS5" s="34"/>
      <c r="CKT5" s="34"/>
      <c r="CKU5" s="34"/>
      <c r="CKY5" s="34"/>
      <c r="CKZ5" s="34"/>
      <c r="CLA5" s="34"/>
      <c r="CLB5" s="34"/>
      <c r="CLC5" s="34"/>
      <c r="CLG5" s="34"/>
      <c r="CLH5" s="34"/>
      <c r="CLI5" s="34"/>
      <c r="CLJ5" s="34"/>
      <c r="CLK5" s="34"/>
      <c r="CLO5" s="34"/>
      <c r="CLP5" s="34"/>
      <c r="CLQ5" s="34"/>
      <c r="CLR5" s="34"/>
      <c r="CLS5" s="34"/>
      <c r="CLW5" s="34"/>
      <c r="CLX5" s="34"/>
      <c r="CLY5" s="34"/>
      <c r="CLZ5" s="34"/>
      <c r="CMA5" s="34"/>
      <c r="CME5" s="34"/>
      <c r="CMF5" s="34"/>
      <c r="CMG5" s="34"/>
      <c r="CMH5" s="34"/>
      <c r="CMI5" s="34"/>
      <c r="CMM5" s="34"/>
      <c r="CMN5" s="34"/>
      <c r="CMO5" s="34"/>
      <c r="CMP5" s="34"/>
      <c r="CMQ5" s="34"/>
      <c r="CMU5" s="34"/>
      <c r="CMV5" s="34"/>
      <c r="CMW5" s="34"/>
      <c r="CMX5" s="34"/>
      <c r="CMY5" s="34"/>
      <c r="CNC5" s="34"/>
      <c r="CND5" s="34"/>
      <c r="CNE5" s="34"/>
      <c r="CNF5" s="34"/>
      <c r="CNG5" s="34"/>
      <c r="CNK5" s="34"/>
      <c r="CNL5" s="34"/>
      <c r="CNM5" s="34"/>
      <c r="CNN5" s="34"/>
      <c r="CNO5" s="34"/>
      <c r="CNS5" s="34"/>
      <c r="CNT5" s="34"/>
      <c r="CNU5" s="34"/>
      <c r="CNV5" s="34"/>
      <c r="CNW5" s="34"/>
      <c r="COA5" s="34"/>
      <c r="COB5" s="34"/>
      <c r="COC5" s="34"/>
      <c r="COD5" s="34"/>
      <c r="COE5" s="34"/>
      <c r="COI5" s="34"/>
      <c r="COJ5" s="34"/>
      <c r="COK5" s="34"/>
      <c r="COL5" s="34"/>
      <c r="COM5" s="34"/>
      <c r="COQ5" s="34"/>
      <c r="COR5" s="34"/>
      <c r="COS5" s="34"/>
      <c r="COT5" s="34"/>
      <c r="COU5" s="34"/>
      <c r="COY5" s="34"/>
      <c r="COZ5" s="34"/>
      <c r="CPA5" s="34"/>
      <c r="CPB5" s="34"/>
      <c r="CPC5" s="34"/>
      <c r="CPG5" s="34"/>
      <c r="CPH5" s="34"/>
      <c r="CPI5" s="34"/>
      <c r="CPJ5" s="34"/>
      <c r="CPK5" s="34"/>
      <c r="CPO5" s="34"/>
      <c r="CPP5" s="34"/>
      <c r="CPQ5" s="34"/>
      <c r="CPR5" s="34"/>
      <c r="CPS5" s="34"/>
      <c r="CPW5" s="34"/>
      <c r="CPX5" s="34"/>
      <c r="CPY5" s="34"/>
      <c r="CPZ5" s="34"/>
      <c r="CQA5" s="34"/>
      <c r="CQE5" s="34"/>
      <c r="CQF5" s="34"/>
      <c r="CQG5" s="34"/>
      <c r="CQH5" s="34"/>
      <c r="CQI5" s="34"/>
      <c r="CQM5" s="34"/>
      <c r="CQN5" s="34"/>
      <c r="CQO5" s="34"/>
      <c r="CQP5" s="34"/>
      <c r="CQQ5" s="34"/>
      <c r="CQU5" s="34"/>
      <c r="CQV5" s="34"/>
      <c r="CQW5" s="34"/>
      <c r="CQX5" s="34"/>
      <c r="CQY5" s="34"/>
      <c r="CRC5" s="34"/>
      <c r="CRD5" s="34"/>
      <c r="CRE5" s="34"/>
      <c r="CRF5" s="34"/>
      <c r="CRG5" s="34"/>
      <c r="CRK5" s="34"/>
      <c r="CRL5" s="34"/>
      <c r="CRM5" s="34"/>
      <c r="CRN5" s="34"/>
      <c r="CRO5" s="34"/>
      <c r="CRS5" s="34"/>
      <c r="CRT5" s="34"/>
      <c r="CRU5" s="34"/>
      <c r="CRV5" s="34"/>
      <c r="CRW5" s="34"/>
      <c r="CSA5" s="34"/>
      <c r="CSB5" s="34"/>
      <c r="CSC5" s="34"/>
      <c r="CSD5" s="34"/>
      <c r="CSE5" s="34"/>
      <c r="CSI5" s="34"/>
      <c r="CSJ5" s="34"/>
      <c r="CSK5" s="34"/>
      <c r="CSL5" s="34"/>
      <c r="CSM5" s="34"/>
      <c r="CSQ5" s="34"/>
      <c r="CSR5" s="34"/>
      <c r="CSS5" s="34"/>
      <c r="CST5" s="34"/>
      <c r="CSU5" s="34"/>
      <c r="CSY5" s="34"/>
      <c r="CSZ5" s="34"/>
      <c r="CTA5" s="34"/>
      <c r="CTB5" s="34"/>
      <c r="CTC5" s="34"/>
      <c r="CTG5" s="34"/>
      <c r="CTH5" s="34"/>
      <c r="CTI5" s="34"/>
      <c r="CTJ5" s="34"/>
      <c r="CTK5" s="34"/>
      <c r="CTO5" s="34"/>
      <c r="CTP5" s="34"/>
      <c r="CTQ5" s="34"/>
      <c r="CTR5" s="34"/>
      <c r="CTS5" s="34"/>
      <c r="CTW5" s="34"/>
      <c r="CTX5" s="34"/>
      <c r="CTY5" s="34"/>
      <c r="CTZ5" s="34"/>
      <c r="CUA5" s="34"/>
      <c r="CUE5" s="34"/>
      <c r="CUF5" s="34"/>
      <c r="CUG5" s="34"/>
      <c r="CUH5" s="34"/>
      <c r="CUI5" s="34"/>
      <c r="CUM5" s="34"/>
      <c r="CUN5" s="34"/>
      <c r="CUO5" s="34"/>
      <c r="CUP5" s="34"/>
      <c r="CUQ5" s="34"/>
      <c r="CUU5" s="34"/>
      <c r="CUV5" s="34"/>
      <c r="CUW5" s="34"/>
      <c r="CUX5" s="34"/>
      <c r="CUY5" s="34"/>
      <c r="CVC5" s="34"/>
      <c r="CVD5" s="34"/>
      <c r="CVE5" s="34"/>
      <c r="CVF5" s="34"/>
      <c r="CVG5" s="34"/>
      <c r="CVK5" s="34"/>
      <c r="CVL5" s="34"/>
      <c r="CVM5" s="34"/>
      <c r="CVN5" s="34"/>
      <c r="CVO5" s="34"/>
      <c r="CVS5" s="34"/>
      <c r="CVT5" s="34"/>
      <c r="CVU5" s="34"/>
      <c r="CVV5" s="34"/>
      <c r="CVW5" s="34"/>
      <c r="CWA5" s="34"/>
      <c r="CWB5" s="34"/>
      <c r="CWC5" s="34"/>
      <c r="CWD5" s="34"/>
      <c r="CWE5" s="34"/>
      <c r="CWI5" s="34"/>
      <c r="CWJ5" s="34"/>
      <c r="CWK5" s="34"/>
      <c r="CWL5" s="34"/>
      <c r="CWM5" s="34"/>
      <c r="CWQ5" s="34"/>
      <c r="CWR5" s="34"/>
      <c r="CWS5" s="34"/>
      <c r="CWT5" s="34"/>
      <c r="CWU5" s="34"/>
      <c r="CWY5" s="34"/>
      <c r="CWZ5" s="34"/>
      <c r="CXA5" s="34"/>
      <c r="CXB5" s="34"/>
      <c r="CXC5" s="34"/>
      <c r="CXG5" s="34"/>
      <c r="CXH5" s="34"/>
      <c r="CXI5" s="34"/>
      <c r="CXJ5" s="34"/>
      <c r="CXK5" s="34"/>
      <c r="CXO5" s="34"/>
      <c r="CXP5" s="34"/>
      <c r="CXQ5" s="34"/>
      <c r="CXR5" s="34"/>
      <c r="CXS5" s="34"/>
      <c r="CXW5" s="34"/>
      <c r="CXX5" s="34"/>
      <c r="CXY5" s="34"/>
      <c r="CXZ5" s="34"/>
      <c r="CYA5" s="34"/>
      <c r="CYE5" s="34"/>
      <c r="CYF5" s="34"/>
      <c r="CYG5" s="34"/>
      <c r="CYH5" s="34"/>
      <c r="CYI5" s="34"/>
      <c r="CYM5" s="34"/>
      <c r="CYN5" s="34"/>
      <c r="CYO5" s="34"/>
      <c r="CYP5" s="34"/>
      <c r="CYQ5" s="34"/>
      <c r="CYU5" s="34"/>
      <c r="CYV5" s="34"/>
      <c r="CYW5" s="34"/>
      <c r="CYX5" s="34"/>
      <c r="CYY5" s="34"/>
      <c r="CZC5" s="34"/>
      <c r="CZD5" s="34"/>
      <c r="CZE5" s="34"/>
      <c r="CZF5" s="34"/>
      <c r="CZG5" s="34"/>
      <c r="CZK5" s="34"/>
      <c r="CZL5" s="34"/>
      <c r="CZM5" s="34"/>
      <c r="CZN5" s="34"/>
      <c r="CZO5" s="34"/>
      <c r="CZS5" s="34"/>
      <c r="CZT5" s="34"/>
      <c r="CZU5" s="34"/>
      <c r="CZV5" s="34"/>
      <c r="CZW5" s="34"/>
      <c r="DAA5" s="34"/>
      <c r="DAB5" s="34"/>
      <c r="DAC5" s="34"/>
      <c r="DAD5" s="34"/>
      <c r="DAE5" s="34"/>
      <c r="DAI5" s="34"/>
      <c r="DAJ5" s="34"/>
      <c r="DAK5" s="34"/>
      <c r="DAL5" s="34"/>
      <c r="DAM5" s="34"/>
      <c r="DAQ5" s="34"/>
      <c r="DAR5" s="34"/>
      <c r="DAS5" s="34"/>
      <c r="DAT5" s="34"/>
      <c r="DAU5" s="34"/>
      <c r="DAY5" s="34"/>
      <c r="DAZ5" s="34"/>
      <c r="DBA5" s="34"/>
      <c r="DBB5" s="34"/>
      <c r="DBC5" s="34"/>
      <c r="DBG5" s="34"/>
      <c r="DBH5" s="34"/>
      <c r="DBI5" s="34"/>
      <c r="DBJ5" s="34"/>
      <c r="DBK5" s="34"/>
      <c r="DBO5" s="34"/>
      <c r="DBP5" s="34"/>
      <c r="DBQ5" s="34"/>
      <c r="DBR5" s="34"/>
      <c r="DBS5" s="34"/>
      <c r="DBW5" s="34"/>
      <c r="DBX5" s="34"/>
      <c r="DBY5" s="34"/>
      <c r="DBZ5" s="34"/>
      <c r="DCA5" s="34"/>
      <c r="DCE5" s="34"/>
      <c r="DCF5" s="34"/>
      <c r="DCG5" s="34"/>
      <c r="DCH5" s="34"/>
      <c r="DCI5" s="34"/>
      <c r="DCM5" s="34"/>
      <c r="DCN5" s="34"/>
      <c r="DCO5" s="34"/>
      <c r="DCP5" s="34"/>
      <c r="DCQ5" s="34"/>
      <c r="DCU5" s="34"/>
      <c r="DCV5" s="34"/>
      <c r="DCW5" s="34"/>
      <c r="DCX5" s="34"/>
      <c r="DCY5" s="34"/>
      <c r="DDC5" s="34"/>
      <c r="DDD5" s="34"/>
      <c r="DDE5" s="34"/>
      <c r="DDF5" s="34"/>
      <c r="DDG5" s="34"/>
      <c r="DDK5" s="34"/>
      <c r="DDL5" s="34"/>
      <c r="DDM5" s="34"/>
      <c r="DDN5" s="34"/>
      <c r="DDO5" s="34"/>
      <c r="DDS5" s="34"/>
      <c r="DDT5" s="34"/>
      <c r="DDU5" s="34"/>
      <c r="DDV5" s="34"/>
      <c r="DDW5" s="34"/>
      <c r="DEA5" s="34"/>
      <c r="DEB5" s="34"/>
      <c r="DEC5" s="34"/>
      <c r="DED5" s="34"/>
      <c r="DEE5" s="34"/>
      <c r="DEI5" s="34"/>
      <c r="DEJ5" s="34"/>
      <c r="DEK5" s="34"/>
      <c r="DEL5" s="34"/>
      <c r="DEM5" s="34"/>
      <c r="DEQ5" s="34"/>
      <c r="DER5" s="34"/>
      <c r="DES5" s="34"/>
      <c r="DET5" s="34"/>
      <c r="DEU5" s="34"/>
      <c r="DEY5" s="34"/>
      <c r="DEZ5" s="34"/>
      <c r="DFA5" s="34"/>
      <c r="DFB5" s="34"/>
      <c r="DFC5" s="34"/>
      <c r="DFG5" s="34"/>
      <c r="DFH5" s="34"/>
      <c r="DFI5" s="34"/>
      <c r="DFJ5" s="34"/>
      <c r="DFK5" s="34"/>
      <c r="DFO5" s="34"/>
      <c r="DFP5" s="34"/>
      <c r="DFQ5" s="34"/>
      <c r="DFR5" s="34"/>
      <c r="DFS5" s="34"/>
      <c r="DFW5" s="34"/>
      <c r="DFX5" s="34"/>
      <c r="DFY5" s="34"/>
      <c r="DFZ5" s="34"/>
      <c r="DGA5" s="34"/>
      <c r="DGE5" s="34"/>
      <c r="DGF5" s="34"/>
      <c r="DGG5" s="34"/>
      <c r="DGH5" s="34"/>
      <c r="DGI5" s="34"/>
      <c r="DGM5" s="34"/>
      <c r="DGN5" s="34"/>
      <c r="DGO5" s="34"/>
      <c r="DGP5" s="34"/>
      <c r="DGQ5" s="34"/>
      <c r="DGU5" s="34"/>
      <c r="DGV5" s="34"/>
      <c r="DGW5" s="34"/>
      <c r="DGX5" s="34"/>
      <c r="DGY5" s="34"/>
      <c r="DHC5" s="34"/>
      <c r="DHD5" s="34"/>
      <c r="DHE5" s="34"/>
      <c r="DHF5" s="34"/>
      <c r="DHG5" s="34"/>
      <c r="DHK5" s="34"/>
      <c r="DHL5" s="34"/>
      <c r="DHM5" s="34"/>
      <c r="DHN5" s="34"/>
      <c r="DHO5" s="34"/>
      <c r="DHS5" s="34"/>
      <c r="DHT5" s="34"/>
      <c r="DHU5" s="34"/>
      <c r="DHV5" s="34"/>
      <c r="DHW5" s="34"/>
      <c r="DIA5" s="34"/>
      <c r="DIB5" s="34"/>
      <c r="DIC5" s="34"/>
      <c r="DID5" s="34"/>
      <c r="DIE5" s="34"/>
      <c r="DII5" s="34"/>
      <c r="DIJ5" s="34"/>
      <c r="DIK5" s="34"/>
      <c r="DIL5" s="34"/>
      <c r="DIM5" s="34"/>
      <c r="DIQ5" s="34"/>
      <c r="DIR5" s="34"/>
      <c r="DIS5" s="34"/>
      <c r="DIT5" s="34"/>
      <c r="DIU5" s="34"/>
      <c r="DIY5" s="34"/>
      <c r="DIZ5" s="34"/>
      <c r="DJA5" s="34"/>
      <c r="DJB5" s="34"/>
      <c r="DJC5" s="34"/>
      <c r="DJG5" s="34"/>
      <c r="DJH5" s="34"/>
      <c r="DJI5" s="34"/>
      <c r="DJJ5" s="34"/>
      <c r="DJK5" s="34"/>
      <c r="DJO5" s="34"/>
      <c r="DJP5" s="34"/>
      <c r="DJQ5" s="34"/>
      <c r="DJR5" s="34"/>
      <c r="DJS5" s="34"/>
      <c r="DJW5" s="34"/>
      <c r="DJX5" s="34"/>
      <c r="DJY5" s="34"/>
      <c r="DJZ5" s="34"/>
      <c r="DKA5" s="34"/>
      <c r="DKE5" s="34"/>
      <c r="DKF5" s="34"/>
      <c r="DKG5" s="34"/>
      <c r="DKH5" s="34"/>
      <c r="DKI5" s="34"/>
      <c r="DKM5" s="34"/>
      <c r="DKN5" s="34"/>
      <c r="DKO5" s="34"/>
      <c r="DKP5" s="34"/>
      <c r="DKQ5" s="34"/>
      <c r="DKU5" s="34"/>
      <c r="DKV5" s="34"/>
      <c r="DKW5" s="34"/>
      <c r="DKX5" s="34"/>
      <c r="DKY5" s="34"/>
      <c r="DLC5" s="34"/>
      <c r="DLD5" s="34"/>
      <c r="DLE5" s="34"/>
      <c r="DLF5" s="34"/>
      <c r="DLG5" s="34"/>
      <c r="DLK5" s="34"/>
      <c r="DLL5" s="34"/>
      <c r="DLM5" s="34"/>
      <c r="DLN5" s="34"/>
      <c r="DLO5" s="34"/>
      <c r="DLS5" s="34"/>
      <c r="DLT5" s="34"/>
      <c r="DLU5" s="34"/>
      <c r="DLV5" s="34"/>
      <c r="DLW5" s="34"/>
      <c r="DMA5" s="34"/>
      <c r="DMB5" s="34"/>
      <c r="DMC5" s="34"/>
      <c r="DMD5" s="34"/>
      <c r="DME5" s="34"/>
      <c r="DMI5" s="34"/>
      <c r="DMJ5" s="34"/>
      <c r="DMK5" s="34"/>
      <c r="DML5" s="34"/>
      <c r="DMM5" s="34"/>
      <c r="DMQ5" s="34"/>
      <c r="DMR5" s="34"/>
      <c r="DMS5" s="34"/>
      <c r="DMT5" s="34"/>
      <c r="DMU5" s="34"/>
      <c r="DMY5" s="34"/>
      <c r="DMZ5" s="34"/>
      <c r="DNA5" s="34"/>
      <c r="DNB5" s="34"/>
      <c r="DNC5" s="34"/>
      <c r="DNG5" s="34"/>
      <c r="DNH5" s="34"/>
      <c r="DNI5" s="34"/>
      <c r="DNJ5" s="34"/>
      <c r="DNK5" s="34"/>
      <c r="DNO5" s="34"/>
      <c r="DNP5" s="34"/>
      <c r="DNQ5" s="34"/>
      <c r="DNR5" s="34"/>
      <c r="DNS5" s="34"/>
      <c r="DNW5" s="34"/>
      <c r="DNX5" s="34"/>
      <c r="DNY5" s="34"/>
      <c r="DNZ5" s="34"/>
      <c r="DOA5" s="34"/>
      <c r="DOE5" s="34"/>
      <c r="DOF5" s="34"/>
      <c r="DOG5" s="34"/>
      <c r="DOH5" s="34"/>
      <c r="DOI5" s="34"/>
      <c r="DOM5" s="34"/>
      <c r="DON5" s="34"/>
      <c r="DOO5" s="34"/>
      <c r="DOP5" s="34"/>
      <c r="DOQ5" s="34"/>
      <c r="DOU5" s="34"/>
      <c r="DOV5" s="34"/>
      <c r="DOW5" s="34"/>
      <c r="DOX5" s="34"/>
      <c r="DOY5" s="34"/>
      <c r="DPC5" s="34"/>
      <c r="DPD5" s="34"/>
      <c r="DPE5" s="34"/>
      <c r="DPF5" s="34"/>
      <c r="DPG5" s="34"/>
      <c r="DPK5" s="34"/>
      <c r="DPL5" s="34"/>
      <c r="DPM5" s="34"/>
      <c r="DPN5" s="34"/>
      <c r="DPO5" s="34"/>
      <c r="DPS5" s="34"/>
      <c r="DPT5" s="34"/>
      <c r="DPU5" s="34"/>
      <c r="DPV5" s="34"/>
      <c r="DPW5" s="34"/>
      <c r="DQA5" s="34"/>
      <c r="DQB5" s="34"/>
      <c r="DQC5" s="34"/>
      <c r="DQD5" s="34"/>
      <c r="DQE5" s="34"/>
      <c r="DQI5" s="34"/>
      <c r="DQJ5" s="34"/>
      <c r="DQK5" s="34"/>
      <c r="DQL5" s="34"/>
      <c r="DQM5" s="34"/>
      <c r="DQQ5" s="34"/>
      <c r="DQR5" s="34"/>
      <c r="DQS5" s="34"/>
      <c r="DQT5" s="34"/>
      <c r="DQU5" s="34"/>
      <c r="DQY5" s="34"/>
      <c r="DQZ5" s="34"/>
      <c r="DRA5" s="34"/>
      <c r="DRB5" s="34"/>
      <c r="DRC5" s="34"/>
      <c r="DRG5" s="34"/>
      <c r="DRH5" s="34"/>
      <c r="DRI5" s="34"/>
      <c r="DRJ5" s="34"/>
      <c r="DRK5" s="34"/>
      <c r="DRO5" s="34"/>
      <c r="DRP5" s="34"/>
      <c r="DRQ5" s="34"/>
      <c r="DRR5" s="34"/>
      <c r="DRS5" s="34"/>
      <c r="DRW5" s="34"/>
      <c r="DRX5" s="34"/>
      <c r="DRY5" s="34"/>
      <c r="DRZ5" s="34"/>
      <c r="DSA5" s="34"/>
      <c r="DSE5" s="34"/>
      <c r="DSF5" s="34"/>
      <c r="DSG5" s="34"/>
      <c r="DSH5" s="34"/>
      <c r="DSI5" s="34"/>
      <c r="DSM5" s="34"/>
      <c r="DSN5" s="34"/>
      <c r="DSO5" s="34"/>
      <c r="DSP5" s="34"/>
      <c r="DSQ5" s="34"/>
      <c r="DSU5" s="34"/>
      <c r="DSV5" s="34"/>
      <c r="DSW5" s="34"/>
      <c r="DSX5" s="34"/>
      <c r="DSY5" s="34"/>
      <c r="DTC5" s="34"/>
      <c r="DTD5" s="34"/>
      <c r="DTE5" s="34"/>
      <c r="DTF5" s="34"/>
      <c r="DTG5" s="34"/>
      <c r="DTK5" s="34"/>
      <c r="DTL5" s="34"/>
      <c r="DTM5" s="34"/>
      <c r="DTN5" s="34"/>
      <c r="DTO5" s="34"/>
      <c r="DTS5" s="34"/>
      <c r="DTT5" s="34"/>
      <c r="DTU5" s="34"/>
      <c r="DTV5" s="34"/>
      <c r="DTW5" s="34"/>
      <c r="DUA5" s="34"/>
      <c r="DUB5" s="34"/>
      <c r="DUC5" s="34"/>
      <c r="DUD5" s="34"/>
      <c r="DUE5" s="34"/>
      <c r="DUI5" s="34"/>
      <c r="DUJ5" s="34"/>
      <c r="DUK5" s="34"/>
      <c r="DUL5" s="34"/>
      <c r="DUM5" s="34"/>
      <c r="DUQ5" s="34"/>
      <c r="DUR5" s="34"/>
      <c r="DUS5" s="34"/>
      <c r="DUT5" s="34"/>
      <c r="DUU5" s="34"/>
      <c r="DUY5" s="34"/>
      <c r="DUZ5" s="34"/>
      <c r="DVA5" s="34"/>
      <c r="DVB5" s="34"/>
      <c r="DVC5" s="34"/>
      <c r="DVG5" s="34"/>
      <c r="DVH5" s="34"/>
      <c r="DVI5" s="34"/>
      <c r="DVJ5" s="34"/>
      <c r="DVK5" s="34"/>
      <c r="DVO5" s="34"/>
      <c r="DVP5" s="34"/>
      <c r="DVQ5" s="34"/>
      <c r="DVR5" s="34"/>
      <c r="DVS5" s="34"/>
      <c r="DVW5" s="34"/>
      <c r="DVX5" s="34"/>
      <c r="DVY5" s="34"/>
      <c r="DVZ5" s="34"/>
      <c r="DWA5" s="34"/>
      <c r="DWE5" s="34"/>
      <c r="DWF5" s="34"/>
      <c r="DWG5" s="34"/>
      <c r="DWH5" s="34"/>
      <c r="DWI5" s="34"/>
      <c r="DWM5" s="34"/>
      <c r="DWN5" s="34"/>
      <c r="DWO5" s="34"/>
      <c r="DWP5" s="34"/>
      <c r="DWQ5" s="34"/>
      <c r="DWU5" s="34"/>
      <c r="DWV5" s="34"/>
      <c r="DWW5" s="34"/>
      <c r="DWX5" s="34"/>
      <c r="DWY5" s="34"/>
      <c r="DXC5" s="34"/>
      <c r="DXD5" s="34"/>
      <c r="DXE5" s="34"/>
      <c r="DXF5" s="34"/>
      <c r="DXG5" s="34"/>
      <c r="DXK5" s="34"/>
      <c r="DXL5" s="34"/>
      <c r="DXM5" s="34"/>
      <c r="DXN5" s="34"/>
      <c r="DXO5" s="34"/>
      <c r="DXS5" s="34"/>
      <c r="DXT5" s="34"/>
      <c r="DXU5" s="34"/>
      <c r="DXV5" s="34"/>
      <c r="DXW5" s="34"/>
      <c r="DYA5" s="34"/>
      <c r="DYB5" s="34"/>
      <c r="DYC5" s="34"/>
      <c r="DYD5" s="34"/>
      <c r="DYE5" s="34"/>
      <c r="DYI5" s="34"/>
      <c r="DYJ5" s="34"/>
      <c r="DYK5" s="34"/>
      <c r="DYL5" s="34"/>
      <c r="DYM5" s="34"/>
      <c r="DYQ5" s="34"/>
      <c r="DYR5" s="34"/>
      <c r="DYS5" s="34"/>
      <c r="DYT5" s="34"/>
      <c r="DYU5" s="34"/>
      <c r="DYY5" s="34"/>
      <c r="DYZ5" s="34"/>
      <c r="DZA5" s="34"/>
      <c r="DZB5" s="34"/>
      <c r="DZC5" s="34"/>
      <c r="DZG5" s="34"/>
      <c r="DZH5" s="34"/>
      <c r="DZI5" s="34"/>
      <c r="DZJ5" s="34"/>
      <c r="DZK5" s="34"/>
      <c r="DZO5" s="34"/>
      <c r="DZP5" s="34"/>
      <c r="DZQ5" s="34"/>
      <c r="DZR5" s="34"/>
      <c r="DZS5" s="34"/>
      <c r="DZW5" s="34"/>
      <c r="DZX5" s="34"/>
      <c r="DZY5" s="34"/>
      <c r="DZZ5" s="34"/>
      <c r="EAA5" s="34"/>
      <c r="EAE5" s="34"/>
      <c r="EAF5" s="34"/>
      <c r="EAG5" s="34"/>
      <c r="EAH5" s="34"/>
      <c r="EAI5" s="34"/>
      <c r="EAM5" s="34"/>
      <c r="EAN5" s="34"/>
      <c r="EAO5" s="34"/>
      <c r="EAP5" s="34"/>
      <c r="EAQ5" s="34"/>
      <c r="EAU5" s="34"/>
      <c r="EAV5" s="34"/>
      <c r="EAW5" s="34"/>
      <c r="EAX5" s="34"/>
      <c r="EAY5" s="34"/>
      <c r="EBC5" s="34"/>
      <c r="EBD5" s="34"/>
      <c r="EBE5" s="34"/>
      <c r="EBF5" s="34"/>
      <c r="EBG5" s="34"/>
      <c r="EBK5" s="34"/>
      <c r="EBL5" s="34"/>
      <c r="EBM5" s="34"/>
      <c r="EBN5" s="34"/>
      <c r="EBO5" s="34"/>
      <c r="EBS5" s="34"/>
      <c r="EBT5" s="34"/>
      <c r="EBU5" s="34"/>
      <c r="EBV5" s="34"/>
      <c r="EBW5" s="34"/>
      <c r="ECA5" s="34"/>
      <c r="ECB5" s="34"/>
      <c r="ECC5" s="34"/>
      <c r="ECD5" s="34"/>
      <c r="ECE5" s="34"/>
      <c r="ECI5" s="34"/>
      <c r="ECJ5" s="34"/>
      <c r="ECK5" s="34"/>
      <c r="ECL5" s="34"/>
      <c r="ECM5" s="34"/>
      <c r="ECQ5" s="34"/>
      <c r="ECR5" s="34"/>
      <c r="ECS5" s="34"/>
      <c r="ECT5" s="34"/>
      <c r="ECU5" s="34"/>
      <c r="ECY5" s="34"/>
      <c r="ECZ5" s="34"/>
      <c r="EDA5" s="34"/>
      <c r="EDB5" s="34"/>
      <c r="EDC5" s="34"/>
      <c r="EDG5" s="34"/>
      <c r="EDH5" s="34"/>
      <c r="EDI5" s="34"/>
      <c r="EDJ5" s="34"/>
      <c r="EDK5" s="34"/>
      <c r="EDO5" s="34"/>
      <c r="EDP5" s="34"/>
      <c r="EDQ5" s="34"/>
      <c r="EDR5" s="34"/>
      <c r="EDS5" s="34"/>
      <c r="EDW5" s="34"/>
      <c r="EDX5" s="34"/>
      <c r="EDY5" s="34"/>
      <c r="EDZ5" s="34"/>
      <c r="EEA5" s="34"/>
      <c r="EEE5" s="34"/>
      <c r="EEF5" s="34"/>
      <c r="EEG5" s="34"/>
      <c r="EEH5" s="34"/>
      <c r="EEI5" s="34"/>
      <c r="EEM5" s="34"/>
      <c r="EEN5" s="34"/>
      <c r="EEO5" s="34"/>
      <c r="EEP5" s="34"/>
      <c r="EEQ5" s="34"/>
      <c r="EEU5" s="34"/>
      <c r="EEV5" s="34"/>
      <c r="EEW5" s="34"/>
      <c r="EEX5" s="34"/>
      <c r="EEY5" s="34"/>
      <c r="EFC5" s="34"/>
      <c r="EFD5" s="34"/>
      <c r="EFE5" s="34"/>
      <c r="EFF5" s="34"/>
      <c r="EFG5" s="34"/>
      <c r="EFK5" s="34"/>
      <c r="EFL5" s="34"/>
      <c r="EFM5" s="34"/>
      <c r="EFN5" s="34"/>
      <c r="EFO5" s="34"/>
      <c r="EFS5" s="34"/>
      <c r="EFT5" s="34"/>
      <c r="EFU5" s="34"/>
      <c r="EFV5" s="34"/>
      <c r="EFW5" s="34"/>
      <c r="EGA5" s="34"/>
      <c r="EGB5" s="34"/>
      <c r="EGC5" s="34"/>
      <c r="EGD5" s="34"/>
      <c r="EGE5" s="34"/>
      <c r="EGI5" s="34"/>
      <c r="EGJ5" s="34"/>
      <c r="EGK5" s="34"/>
      <c r="EGL5" s="34"/>
      <c r="EGM5" s="34"/>
      <c r="EGQ5" s="34"/>
      <c r="EGR5" s="34"/>
      <c r="EGS5" s="34"/>
      <c r="EGT5" s="34"/>
      <c r="EGU5" s="34"/>
      <c r="EGY5" s="34"/>
      <c r="EGZ5" s="34"/>
      <c r="EHA5" s="34"/>
      <c r="EHB5" s="34"/>
      <c r="EHC5" s="34"/>
      <c r="EHG5" s="34"/>
      <c r="EHH5" s="34"/>
      <c r="EHI5" s="34"/>
      <c r="EHJ5" s="34"/>
      <c r="EHK5" s="34"/>
      <c r="EHO5" s="34"/>
      <c r="EHP5" s="34"/>
      <c r="EHQ5" s="34"/>
      <c r="EHR5" s="34"/>
      <c r="EHS5" s="34"/>
      <c r="EHW5" s="34"/>
      <c r="EHX5" s="34"/>
      <c r="EHY5" s="34"/>
      <c r="EHZ5" s="34"/>
      <c r="EIA5" s="34"/>
      <c r="EIE5" s="34"/>
      <c r="EIF5" s="34"/>
      <c r="EIG5" s="34"/>
      <c r="EIH5" s="34"/>
      <c r="EII5" s="34"/>
      <c r="EIM5" s="34"/>
      <c r="EIN5" s="34"/>
      <c r="EIO5" s="34"/>
      <c r="EIP5" s="34"/>
      <c r="EIQ5" s="34"/>
      <c r="EIU5" s="34"/>
      <c r="EIV5" s="34"/>
      <c r="EIW5" s="34"/>
      <c r="EIX5" s="34"/>
      <c r="EIY5" s="34"/>
      <c r="EJC5" s="34"/>
      <c r="EJD5" s="34"/>
      <c r="EJE5" s="34"/>
      <c r="EJF5" s="34"/>
      <c r="EJG5" s="34"/>
      <c r="EJK5" s="34"/>
      <c r="EJL5" s="34"/>
      <c r="EJM5" s="34"/>
      <c r="EJN5" s="34"/>
      <c r="EJO5" s="34"/>
      <c r="EJS5" s="34"/>
      <c r="EJT5" s="34"/>
      <c r="EJU5" s="34"/>
      <c r="EJV5" s="34"/>
      <c r="EJW5" s="34"/>
      <c r="EKA5" s="34"/>
      <c r="EKB5" s="34"/>
      <c r="EKC5" s="34"/>
      <c r="EKD5" s="34"/>
      <c r="EKE5" s="34"/>
      <c r="EKI5" s="34"/>
      <c r="EKJ5" s="34"/>
      <c r="EKK5" s="34"/>
      <c r="EKL5" s="34"/>
      <c r="EKM5" s="34"/>
      <c r="EKQ5" s="34"/>
      <c r="EKR5" s="34"/>
      <c r="EKS5" s="34"/>
      <c r="EKT5" s="34"/>
      <c r="EKU5" s="34"/>
      <c r="EKY5" s="34"/>
      <c r="EKZ5" s="34"/>
      <c r="ELA5" s="34"/>
      <c r="ELB5" s="34"/>
      <c r="ELC5" s="34"/>
      <c r="ELG5" s="34"/>
      <c r="ELH5" s="34"/>
      <c r="ELI5" s="34"/>
      <c r="ELJ5" s="34"/>
      <c r="ELK5" s="34"/>
      <c r="ELO5" s="34"/>
      <c r="ELP5" s="34"/>
      <c r="ELQ5" s="34"/>
      <c r="ELR5" s="34"/>
      <c r="ELS5" s="34"/>
      <c r="ELW5" s="34"/>
      <c r="ELX5" s="34"/>
      <c r="ELY5" s="34"/>
      <c r="ELZ5" s="34"/>
      <c r="EMA5" s="34"/>
      <c r="EME5" s="34"/>
      <c r="EMF5" s="34"/>
      <c r="EMG5" s="34"/>
      <c r="EMH5" s="34"/>
      <c r="EMI5" s="34"/>
      <c r="EMM5" s="34"/>
      <c r="EMN5" s="34"/>
      <c r="EMO5" s="34"/>
      <c r="EMP5" s="34"/>
      <c r="EMQ5" s="34"/>
      <c r="EMU5" s="34"/>
      <c r="EMV5" s="34"/>
      <c r="EMW5" s="34"/>
      <c r="EMX5" s="34"/>
      <c r="EMY5" s="34"/>
      <c r="ENC5" s="34"/>
      <c r="END5" s="34"/>
      <c r="ENE5" s="34"/>
      <c r="ENF5" s="34"/>
      <c r="ENG5" s="34"/>
      <c r="ENK5" s="34"/>
      <c r="ENL5" s="34"/>
      <c r="ENM5" s="34"/>
      <c r="ENN5" s="34"/>
      <c r="ENO5" s="34"/>
      <c r="ENS5" s="34"/>
      <c r="ENT5" s="34"/>
      <c r="ENU5" s="34"/>
      <c r="ENV5" s="34"/>
      <c r="ENW5" s="34"/>
      <c r="EOA5" s="34"/>
      <c r="EOB5" s="34"/>
      <c r="EOC5" s="34"/>
      <c r="EOD5" s="34"/>
      <c r="EOE5" s="34"/>
      <c r="EOI5" s="34"/>
      <c r="EOJ5" s="34"/>
      <c r="EOK5" s="34"/>
      <c r="EOL5" s="34"/>
      <c r="EOM5" s="34"/>
      <c r="EOQ5" s="34"/>
      <c r="EOR5" s="34"/>
      <c r="EOS5" s="34"/>
      <c r="EOT5" s="34"/>
      <c r="EOU5" s="34"/>
      <c r="EOY5" s="34"/>
      <c r="EOZ5" s="34"/>
      <c r="EPA5" s="34"/>
      <c r="EPB5" s="34"/>
      <c r="EPC5" s="34"/>
      <c r="EPG5" s="34"/>
      <c r="EPH5" s="34"/>
      <c r="EPI5" s="34"/>
      <c r="EPJ5" s="34"/>
      <c r="EPK5" s="34"/>
      <c r="EPO5" s="34"/>
      <c r="EPP5" s="34"/>
      <c r="EPQ5" s="34"/>
      <c r="EPR5" s="34"/>
      <c r="EPS5" s="34"/>
      <c r="EPW5" s="34"/>
      <c r="EPX5" s="34"/>
      <c r="EPY5" s="34"/>
      <c r="EPZ5" s="34"/>
      <c r="EQA5" s="34"/>
      <c r="EQE5" s="34"/>
      <c r="EQF5" s="34"/>
      <c r="EQG5" s="34"/>
      <c r="EQH5" s="34"/>
      <c r="EQI5" s="34"/>
      <c r="EQM5" s="34"/>
      <c r="EQN5" s="34"/>
      <c r="EQO5" s="34"/>
      <c r="EQP5" s="34"/>
      <c r="EQQ5" s="34"/>
      <c r="EQU5" s="34"/>
      <c r="EQV5" s="34"/>
      <c r="EQW5" s="34"/>
      <c r="EQX5" s="34"/>
      <c r="EQY5" s="34"/>
      <c r="ERC5" s="34"/>
      <c r="ERD5" s="34"/>
      <c r="ERE5" s="34"/>
      <c r="ERF5" s="34"/>
      <c r="ERG5" s="34"/>
      <c r="ERK5" s="34"/>
      <c r="ERL5" s="34"/>
      <c r="ERM5" s="34"/>
      <c r="ERN5" s="34"/>
      <c r="ERO5" s="34"/>
      <c r="ERS5" s="34"/>
      <c r="ERT5" s="34"/>
      <c r="ERU5" s="34"/>
      <c r="ERV5" s="34"/>
      <c r="ERW5" s="34"/>
      <c r="ESA5" s="34"/>
      <c r="ESB5" s="34"/>
      <c r="ESC5" s="34"/>
      <c r="ESD5" s="34"/>
      <c r="ESE5" s="34"/>
      <c r="ESI5" s="34"/>
      <c r="ESJ5" s="34"/>
      <c r="ESK5" s="34"/>
      <c r="ESL5" s="34"/>
      <c r="ESM5" s="34"/>
      <c r="ESQ5" s="34"/>
      <c r="ESR5" s="34"/>
      <c r="ESS5" s="34"/>
      <c r="EST5" s="34"/>
      <c r="ESU5" s="34"/>
      <c r="ESY5" s="34"/>
      <c r="ESZ5" s="34"/>
      <c r="ETA5" s="34"/>
      <c r="ETB5" s="34"/>
      <c r="ETC5" s="34"/>
      <c r="ETG5" s="34"/>
      <c r="ETH5" s="34"/>
      <c r="ETI5" s="34"/>
      <c r="ETJ5" s="34"/>
      <c r="ETK5" s="34"/>
      <c r="ETO5" s="34"/>
      <c r="ETP5" s="34"/>
      <c r="ETQ5" s="34"/>
      <c r="ETR5" s="34"/>
      <c r="ETS5" s="34"/>
      <c r="ETW5" s="34"/>
      <c r="ETX5" s="34"/>
      <c r="ETY5" s="34"/>
      <c r="ETZ5" s="34"/>
      <c r="EUA5" s="34"/>
      <c r="EUE5" s="34"/>
      <c r="EUF5" s="34"/>
      <c r="EUG5" s="34"/>
      <c r="EUH5" s="34"/>
      <c r="EUI5" s="34"/>
      <c r="EUM5" s="34"/>
      <c r="EUN5" s="34"/>
      <c r="EUO5" s="34"/>
      <c r="EUP5" s="34"/>
      <c r="EUQ5" s="34"/>
      <c r="EUU5" s="34"/>
      <c r="EUV5" s="34"/>
      <c r="EUW5" s="34"/>
      <c r="EUX5" s="34"/>
      <c r="EUY5" s="34"/>
      <c r="EVC5" s="34"/>
      <c r="EVD5" s="34"/>
      <c r="EVE5" s="34"/>
      <c r="EVF5" s="34"/>
      <c r="EVG5" s="34"/>
      <c r="EVK5" s="34"/>
      <c r="EVL5" s="34"/>
      <c r="EVM5" s="34"/>
      <c r="EVN5" s="34"/>
      <c r="EVO5" s="34"/>
      <c r="EVS5" s="34"/>
      <c r="EVT5" s="34"/>
      <c r="EVU5" s="34"/>
      <c r="EVV5" s="34"/>
      <c r="EVW5" s="34"/>
      <c r="EWA5" s="34"/>
      <c r="EWB5" s="34"/>
      <c r="EWC5" s="34"/>
      <c r="EWD5" s="34"/>
      <c r="EWE5" s="34"/>
      <c r="EWI5" s="34"/>
      <c r="EWJ5" s="34"/>
      <c r="EWK5" s="34"/>
      <c r="EWL5" s="34"/>
      <c r="EWM5" s="34"/>
      <c r="EWQ5" s="34"/>
      <c r="EWR5" s="34"/>
      <c r="EWS5" s="34"/>
      <c r="EWT5" s="34"/>
      <c r="EWU5" s="34"/>
      <c r="EWY5" s="34"/>
      <c r="EWZ5" s="34"/>
      <c r="EXA5" s="34"/>
      <c r="EXB5" s="34"/>
      <c r="EXC5" s="34"/>
      <c r="EXG5" s="34"/>
      <c r="EXH5" s="34"/>
      <c r="EXI5" s="34"/>
      <c r="EXJ5" s="34"/>
      <c r="EXK5" s="34"/>
      <c r="EXO5" s="34"/>
      <c r="EXP5" s="34"/>
      <c r="EXQ5" s="34"/>
      <c r="EXR5" s="34"/>
      <c r="EXS5" s="34"/>
      <c r="EXW5" s="34"/>
      <c r="EXX5" s="34"/>
      <c r="EXY5" s="34"/>
      <c r="EXZ5" s="34"/>
      <c r="EYA5" s="34"/>
      <c r="EYE5" s="34"/>
      <c r="EYF5" s="34"/>
      <c r="EYG5" s="34"/>
      <c r="EYH5" s="34"/>
      <c r="EYI5" s="34"/>
      <c r="EYM5" s="34"/>
      <c r="EYN5" s="34"/>
      <c r="EYO5" s="34"/>
      <c r="EYP5" s="34"/>
      <c r="EYQ5" s="34"/>
      <c r="EYU5" s="34"/>
      <c r="EYV5" s="34"/>
      <c r="EYW5" s="34"/>
      <c r="EYX5" s="34"/>
      <c r="EYY5" s="34"/>
      <c r="EZC5" s="34"/>
      <c r="EZD5" s="34"/>
      <c r="EZE5" s="34"/>
      <c r="EZF5" s="34"/>
      <c r="EZG5" s="34"/>
      <c r="EZK5" s="34"/>
      <c r="EZL5" s="34"/>
      <c r="EZM5" s="34"/>
      <c r="EZN5" s="34"/>
      <c r="EZO5" s="34"/>
      <c r="EZS5" s="34"/>
      <c r="EZT5" s="34"/>
      <c r="EZU5" s="34"/>
      <c r="EZV5" s="34"/>
      <c r="EZW5" s="34"/>
      <c r="FAA5" s="34"/>
      <c r="FAB5" s="34"/>
      <c r="FAC5" s="34"/>
      <c r="FAD5" s="34"/>
      <c r="FAE5" s="34"/>
      <c r="FAI5" s="34"/>
      <c r="FAJ5" s="34"/>
      <c r="FAK5" s="34"/>
      <c r="FAL5" s="34"/>
      <c r="FAM5" s="34"/>
      <c r="FAQ5" s="34"/>
      <c r="FAR5" s="34"/>
      <c r="FAS5" s="34"/>
      <c r="FAT5" s="34"/>
      <c r="FAU5" s="34"/>
      <c r="FAY5" s="34"/>
      <c r="FAZ5" s="34"/>
      <c r="FBA5" s="34"/>
      <c r="FBB5" s="34"/>
      <c r="FBC5" s="34"/>
      <c r="FBG5" s="34"/>
      <c r="FBH5" s="34"/>
      <c r="FBI5" s="34"/>
      <c r="FBJ5" s="34"/>
      <c r="FBK5" s="34"/>
      <c r="FBO5" s="34"/>
      <c r="FBP5" s="34"/>
      <c r="FBQ5" s="34"/>
      <c r="FBR5" s="34"/>
      <c r="FBS5" s="34"/>
      <c r="FBW5" s="34"/>
      <c r="FBX5" s="34"/>
      <c r="FBY5" s="34"/>
      <c r="FBZ5" s="34"/>
      <c r="FCA5" s="34"/>
      <c r="FCE5" s="34"/>
      <c r="FCF5" s="34"/>
      <c r="FCG5" s="34"/>
      <c r="FCH5" s="34"/>
      <c r="FCI5" s="34"/>
      <c r="FCM5" s="34"/>
      <c r="FCN5" s="34"/>
      <c r="FCO5" s="34"/>
      <c r="FCP5" s="34"/>
      <c r="FCQ5" s="34"/>
      <c r="FCU5" s="34"/>
      <c r="FCV5" s="34"/>
      <c r="FCW5" s="34"/>
      <c r="FCX5" s="34"/>
      <c r="FCY5" s="34"/>
      <c r="FDC5" s="34"/>
      <c r="FDD5" s="34"/>
      <c r="FDE5" s="34"/>
      <c r="FDF5" s="34"/>
      <c r="FDG5" s="34"/>
      <c r="FDK5" s="34"/>
      <c r="FDL5" s="34"/>
      <c r="FDM5" s="34"/>
      <c r="FDN5" s="34"/>
      <c r="FDO5" s="34"/>
      <c r="FDS5" s="34"/>
      <c r="FDT5" s="34"/>
      <c r="FDU5" s="34"/>
      <c r="FDV5" s="34"/>
      <c r="FDW5" s="34"/>
      <c r="FEA5" s="34"/>
      <c r="FEB5" s="34"/>
      <c r="FEC5" s="34"/>
      <c r="FED5" s="34"/>
      <c r="FEE5" s="34"/>
      <c r="FEI5" s="34"/>
      <c r="FEJ5" s="34"/>
      <c r="FEK5" s="34"/>
      <c r="FEL5" s="34"/>
      <c r="FEM5" s="34"/>
      <c r="FEQ5" s="34"/>
      <c r="FER5" s="34"/>
      <c r="FES5" s="34"/>
      <c r="FET5" s="34"/>
      <c r="FEU5" s="34"/>
      <c r="FEY5" s="34"/>
      <c r="FEZ5" s="34"/>
      <c r="FFA5" s="34"/>
      <c r="FFB5" s="34"/>
      <c r="FFC5" s="34"/>
      <c r="FFG5" s="34"/>
      <c r="FFH5" s="34"/>
      <c r="FFI5" s="34"/>
      <c r="FFJ5" s="34"/>
      <c r="FFK5" s="34"/>
      <c r="FFO5" s="34"/>
      <c r="FFP5" s="34"/>
      <c r="FFQ5" s="34"/>
      <c r="FFR5" s="34"/>
      <c r="FFS5" s="34"/>
      <c r="FFW5" s="34"/>
      <c r="FFX5" s="34"/>
      <c r="FFY5" s="34"/>
      <c r="FFZ5" s="34"/>
      <c r="FGA5" s="34"/>
      <c r="FGE5" s="34"/>
      <c r="FGF5" s="34"/>
      <c r="FGG5" s="34"/>
      <c r="FGH5" s="34"/>
      <c r="FGI5" s="34"/>
      <c r="FGM5" s="34"/>
      <c r="FGN5" s="34"/>
      <c r="FGO5" s="34"/>
      <c r="FGP5" s="34"/>
      <c r="FGQ5" s="34"/>
      <c r="FGU5" s="34"/>
      <c r="FGV5" s="34"/>
      <c r="FGW5" s="34"/>
      <c r="FGX5" s="34"/>
      <c r="FGY5" s="34"/>
      <c r="FHC5" s="34"/>
      <c r="FHD5" s="34"/>
      <c r="FHE5" s="34"/>
      <c r="FHF5" s="34"/>
      <c r="FHG5" s="34"/>
      <c r="FHK5" s="34"/>
      <c r="FHL5" s="34"/>
      <c r="FHM5" s="34"/>
      <c r="FHN5" s="34"/>
      <c r="FHO5" s="34"/>
      <c r="FHS5" s="34"/>
      <c r="FHT5" s="34"/>
      <c r="FHU5" s="34"/>
      <c r="FHV5" s="34"/>
      <c r="FHW5" s="34"/>
      <c r="FIA5" s="34"/>
      <c r="FIB5" s="34"/>
      <c r="FIC5" s="34"/>
      <c r="FID5" s="34"/>
      <c r="FIE5" s="34"/>
      <c r="FII5" s="34"/>
      <c r="FIJ5" s="34"/>
      <c r="FIK5" s="34"/>
      <c r="FIL5" s="34"/>
      <c r="FIM5" s="34"/>
      <c r="FIQ5" s="34"/>
      <c r="FIR5" s="34"/>
      <c r="FIS5" s="34"/>
      <c r="FIT5" s="34"/>
      <c r="FIU5" s="34"/>
      <c r="FIY5" s="34"/>
      <c r="FIZ5" s="34"/>
      <c r="FJA5" s="34"/>
      <c r="FJB5" s="34"/>
      <c r="FJC5" s="34"/>
      <c r="FJG5" s="34"/>
      <c r="FJH5" s="34"/>
      <c r="FJI5" s="34"/>
      <c r="FJJ5" s="34"/>
      <c r="FJK5" s="34"/>
      <c r="FJO5" s="34"/>
      <c r="FJP5" s="34"/>
      <c r="FJQ5" s="34"/>
      <c r="FJR5" s="34"/>
      <c r="FJS5" s="34"/>
      <c r="FJW5" s="34"/>
      <c r="FJX5" s="34"/>
      <c r="FJY5" s="34"/>
      <c r="FJZ5" s="34"/>
      <c r="FKA5" s="34"/>
      <c r="FKE5" s="34"/>
      <c r="FKF5" s="34"/>
      <c r="FKG5" s="34"/>
      <c r="FKH5" s="34"/>
      <c r="FKI5" s="34"/>
      <c r="FKM5" s="34"/>
      <c r="FKN5" s="34"/>
      <c r="FKO5" s="34"/>
      <c r="FKP5" s="34"/>
      <c r="FKQ5" s="34"/>
      <c r="FKU5" s="34"/>
      <c r="FKV5" s="34"/>
      <c r="FKW5" s="34"/>
      <c r="FKX5" s="34"/>
      <c r="FKY5" s="34"/>
      <c r="FLC5" s="34"/>
      <c r="FLD5" s="34"/>
      <c r="FLE5" s="34"/>
      <c r="FLF5" s="34"/>
      <c r="FLG5" s="34"/>
      <c r="FLK5" s="34"/>
      <c r="FLL5" s="34"/>
      <c r="FLM5" s="34"/>
      <c r="FLN5" s="34"/>
      <c r="FLO5" s="34"/>
      <c r="FLS5" s="34"/>
      <c r="FLT5" s="34"/>
      <c r="FLU5" s="34"/>
      <c r="FLV5" s="34"/>
      <c r="FLW5" s="34"/>
      <c r="FMA5" s="34"/>
      <c r="FMB5" s="34"/>
      <c r="FMC5" s="34"/>
      <c r="FMD5" s="34"/>
      <c r="FME5" s="34"/>
      <c r="FMI5" s="34"/>
      <c r="FMJ5" s="34"/>
      <c r="FMK5" s="34"/>
      <c r="FML5" s="34"/>
      <c r="FMM5" s="34"/>
      <c r="FMQ5" s="34"/>
      <c r="FMR5" s="34"/>
      <c r="FMS5" s="34"/>
      <c r="FMT5" s="34"/>
      <c r="FMU5" s="34"/>
      <c r="FMY5" s="34"/>
      <c r="FMZ5" s="34"/>
      <c r="FNA5" s="34"/>
      <c r="FNB5" s="34"/>
      <c r="FNC5" s="34"/>
      <c r="FNG5" s="34"/>
      <c r="FNH5" s="34"/>
      <c r="FNI5" s="34"/>
      <c r="FNJ5" s="34"/>
      <c r="FNK5" s="34"/>
      <c r="FNO5" s="34"/>
      <c r="FNP5" s="34"/>
      <c r="FNQ5" s="34"/>
      <c r="FNR5" s="34"/>
      <c r="FNS5" s="34"/>
      <c r="FNW5" s="34"/>
      <c r="FNX5" s="34"/>
      <c r="FNY5" s="34"/>
      <c r="FNZ5" s="34"/>
      <c r="FOA5" s="34"/>
      <c r="FOE5" s="34"/>
      <c r="FOF5" s="34"/>
      <c r="FOG5" s="34"/>
      <c r="FOH5" s="34"/>
      <c r="FOI5" s="34"/>
      <c r="FOM5" s="34"/>
      <c r="FON5" s="34"/>
      <c r="FOO5" s="34"/>
      <c r="FOP5" s="34"/>
      <c r="FOQ5" s="34"/>
      <c r="FOU5" s="34"/>
      <c r="FOV5" s="34"/>
      <c r="FOW5" s="34"/>
      <c r="FOX5" s="34"/>
      <c r="FOY5" s="34"/>
      <c r="FPC5" s="34"/>
      <c r="FPD5" s="34"/>
      <c r="FPE5" s="34"/>
      <c r="FPF5" s="34"/>
      <c r="FPG5" s="34"/>
      <c r="FPK5" s="34"/>
      <c r="FPL5" s="34"/>
      <c r="FPM5" s="34"/>
      <c r="FPN5" s="34"/>
      <c r="FPO5" s="34"/>
      <c r="FPS5" s="34"/>
      <c r="FPT5" s="34"/>
      <c r="FPU5" s="34"/>
      <c r="FPV5" s="34"/>
      <c r="FPW5" s="34"/>
      <c r="FQA5" s="34"/>
      <c r="FQB5" s="34"/>
      <c r="FQC5" s="34"/>
      <c r="FQD5" s="34"/>
      <c r="FQE5" s="34"/>
      <c r="FQI5" s="34"/>
      <c r="FQJ5" s="34"/>
      <c r="FQK5" s="34"/>
      <c r="FQL5" s="34"/>
      <c r="FQM5" s="34"/>
      <c r="FQQ5" s="34"/>
      <c r="FQR5" s="34"/>
      <c r="FQS5" s="34"/>
      <c r="FQT5" s="34"/>
      <c r="FQU5" s="34"/>
      <c r="FQY5" s="34"/>
      <c r="FQZ5" s="34"/>
      <c r="FRA5" s="34"/>
      <c r="FRB5" s="34"/>
      <c r="FRC5" s="34"/>
      <c r="FRG5" s="34"/>
      <c r="FRH5" s="34"/>
      <c r="FRI5" s="34"/>
      <c r="FRJ5" s="34"/>
      <c r="FRK5" s="34"/>
      <c r="FRO5" s="34"/>
      <c r="FRP5" s="34"/>
      <c r="FRQ5" s="34"/>
      <c r="FRR5" s="34"/>
      <c r="FRS5" s="34"/>
      <c r="FRW5" s="34"/>
      <c r="FRX5" s="34"/>
      <c r="FRY5" s="34"/>
      <c r="FRZ5" s="34"/>
      <c r="FSA5" s="34"/>
      <c r="FSE5" s="34"/>
      <c r="FSF5" s="34"/>
      <c r="FSG5" s="34"/>
      <c r="FSH5" s="34"/>
      <c r="FSI5" s="34"/>
      <c r="FSM5" s="34"/>
      <c r="FSN5" s="34"/>
      <c r="FSO5" s="34"/>
      <c r="FSP5" s="34"/>
      <c r="FSQ5" s="34"/>
      <c r="FSU5" s="34"/>
      <c r="FSV5" s="34"/>
      <c r="FSW5" s="34"/>
      <c r="FSX5" s="34"/>
      <c r="FSY5" s="34"/>
      <c r="FTC5" s="34"/>
      <c r="FTD5" s="34"/>
      <c r="FTE5" s="34"/>
      <c r="FTF5" s="34"/>
      <c r="FTG5" s="34"/>
      <c r="FTK5" s="34"/>
      <c r="FTL5" s="34"/>
      <c r="FTM5" s="34"/>
      <c r="FTN5" s="34"/>
      <c r="FTO5" s="34"/>
      <c r="FTS5" s="34"/>
      <c r="FTT5" s="34"/>
      <c r="FTU5" s="34"/>
      <c r="FTV5" s="34"/>
      <c r="FTW5" s="34"/>
      <c r="FUA5" s="34"/>
      <c r="FUB5" s="34"/>
      <c r="FUC5" s="34"/>
      <c r="FUD5" s="34"/>
      <c r="FUE5" s="34"/>
      <c r="FUI5" s="34"/>
      <c r="FUJ5" s="34"/>
      <c r="FUK5" s="34"/>
      <c r="FUL5" s="34"/>
      <c r="FUM5" s="34"/>
      <c r="FUQ5" s="34"/>
      <c r="FUR5" s="34"/>
      <c r="FUS5" s="34"/>
      <c r="FUT5" s="34"/>
      <c r="FUU5" s="34"/>
      <c r="FUY5" s="34"/>
      <c r="FUZ5" s="34"/>
      <c r="FVA5" s="34"/>
      <c r="FVB5" s="34"/>
      <c r="FVC5" s="34"/>
      <c r="FVG5" s="34"/>
      <c r="FVH5" s="34"/>
      <c r="FVI5" s="34"/>
      <c r="FVJ5" s="34"/>
      <c r="FVK5" s="34"/>
      <c r="FVO5" s="34"/>
      <c r="FVP5" s="34"/>
      <c r="FVQ5" s="34"/>
      <c r="FVR5" s="34"/>
      <c r="FVS5" s="34"/>
      <c r="FVW5" s="34"/>
      <c r="FVX5" s="34"/>
      <c r="FVY5" s="34"/>
      <c r="FVZ5" s="34"/>
      <c r="FWA5" s="34"/>
      <c r="FWE5" s="34"/>
      <c r="FWF5" s="34"/>
      <c r="FWG5" s="34"/>
      <c r="FWH5" s="34"/>
      <c r="FWI5" s="34"/>
      <c r="FWM5" s="34"/>
      <c r="FWN5" s="34"/>
      <c r="FWO5" s="34"/>
      <c r="FWP5" s="34"/>
      <c r="FWQ5" s="34"/>
      <c r="FWU5" s="34"/>
      <c r="FWV5" s="34"/>
      <c r="FWW5" s="34"/>
      <c r="FWX5" s="34"/>
      <c r="FWY5" s="34"/>
      <c r="FXC5" s="34"/>
      <c r="FXD5" s="34"/>
      <c r="FXE5" s="34"/>
      <c r="FXF5" s="34"/>
      <c r="FXG5" s="34"/>
      <c r="FXK5" s="34"/>
      <c r="FXL5" s="34"/>
      <c r="FXM5" s="34"/>
      <c r="FXN5" s="34"/>
      <c r="FXO5" s="34"/>
      <c r="FXS5" s="34"/>
      <c r="FXT5" s="34"/>
      <c r="FXU5" s="34"/>
      <c r="FXV5" s="34"/>
      <c r="FXW5" s="34"/>
      <c r="FYA5" s="34"/>
      <c r="FYB5" s="34"/>
      <c r="FYC5" s="34"/>
      <c r="FYD5" s="34"/>
      <c r="FYE5" s="34"/>
      <c r="FYI5" s="34"/>
      <c r="FYJ5" s="34"/>
      <c r="FYK5" s="34"/>
      <c r="FYL5" s="34"/>
      <c r="FYM5" s="34"/>
      <c r="FYQ5" s="34"/>
      <c r="FYR5" s="34"/>
      <c r="FYS5" s="34"/>
      <c r="FYT5" s="34"/>
      <c r="FYU5" s="34"/>
      <c r="FYY5" s="34"/>
      <c r="FYZ5" s="34"/>
      <c r="FZA5" s="34"/>
      <c r="FZB5" s="34"/>
      <c r="FZC5" s="34"/>
      <c r="FZG5" s="34"/>
      <c r="FZH5" s="34"/>
      <c r="FZI5" s="34"/>
      <c r="FZJ5" s="34"/>
      <c r="FZK5" s="34"/>
      <c r="FZO5" s="34"/>
      <c r="FZP5" s="34"/>
      <c r="FZQ5" s="34"/>
      <c r="FZR5" s="34"/>
      <c r="FZS5" s="34"/>
      <c r="FZW5" s="34"/>
      <c r="FZX5" s="34"/>
      <c r="FZY5" s="34"/>
      <c r="FZZ5" s="34"/>
      <c r="GAA5" s="34"/>
      <c r="GAE5" s="34"/>
      <c r="GAF5" s="34"/>
      <c r="GAG5" s="34"/>
      <c r="GAH5" s="34"/>
      <c r="GAI5" s="34"/>
      <c r="GAM5" s="34"/>
      <c r="GAN5" s="34"/>
      <c r="GAO5" s="34"/>
      <c r="GAP5" s="34"/>
      <c r="GAQ5" s="34"/>
      <c r="GAU5" s="34"/>
      <c r="GAV5" s="34"/>
      <c r="GAW5" s="34"/>
      <c r="GAX5" s="34"/>
      <c r="GAY5" s="34"/>
      <c r="GBC5" s="34"/>
      <c r="GBD5" s="34"/>
      <c r="GBE5" s="34"/>
      <c r="GBF5" s="34"/>
      <c r="GBG5" s="34"/>
      <c r="GBK5" s="34"/>
      <c r="GBL5" s="34"/>
      <c r="GBM5" s="34"/>
      <c r="GBN5" s="34"/>
      <c r="GBO5" s="34"/>
      <c r="GBS5" s="34"/>
      <c r="GBT5" s="34"/>
      <c r="GBU5" s="34"/>
      <c r="GBV5" s="34"/>
      <c r="GBW5" s="34"/>
      <c r="GCA5" s="34"/>
      <c r="GCB5" s="34"/>
      <c r="GCC5" s="34"/>
      <c r="GCD5" s="34"/>
      <c r="GCE5" s="34"/>
      <c r="GCI5" s="34"/>
      <c r="GCJ5" s="34"/>
      <c r="GCK5" s="34"/>
      <c r="GCL5" s="34"/>
      <c r="GCM5" s="34"/>
      <c r="GCQ5" s="34"/>
      <c r="GCR5" s="34"/>
      <c r="GCS5" s="34"/>
      <c r="GCT5" s="34"/>
      <c r="GCU5" s="34"/>
      <c r="GCY5" s="34"/>
      <c r="GCZ5" s="34"/>
      <c r="GDA5" s="34"/>
      <c r="GDB5" s="34"/>
      <c r="GDC5" s="34"/>
      <c r="GDG5" s="34"/>
      <c r="GDH5" s="34"/>
      <c r="GDI5" s="34"/>
      <c r="GDJ5" s="34"/>
      <c r="GDK5" s="34"/>
      <c r="GDO5" s="34"/>
      <c r="GDP5" s="34"/>
      <c r="GDQ5" s="34"/>
      <c r="GDR5" s="34"/>
      <c r="GDS5" s="34"/>
      <c r="GDW5" s="34"/>
      <c r="GDX5" s="34"/>
      <c r="GDY5" s="34"/>
      <c r="GDZ5" s="34"/>
      <c r="GEA5" s="34"/>
      <c r="GEE5" s="34"/>
      <c r="GEF5" s="34"/>
      <c r="GEG5" s="34"/>
      <c r="GEH5" s="34"/>
      <c r="GEI5" s="34"/>
      <c r="GEM5" s="34"/>
      <c r="GEN5" s="34"/>
      <c r="GEO5" s="34"/>
      <c r="GEP5" s="34"/>
      <c r="GEQ5" s="34"/>
      <c r="GEU5" s="34"/>
      <c r="GEV5" s="34"/>
      <c r="GEW5" s="34"/>
      <c r="GEX5" s="34"/>
      <c r="GEY5" s="34"/>
      <c r="GFC5" s="34"/>
      <c r="GFD5" s="34"/>
      <c r="GFE5" s="34"/>
      <c r="GFF5" s="34"/>
      <c r="GFG5" s="34"/>
      <c r="GFK5" s="34"/>
      <c r="GFL5" s="34"/>
      <c r="GFM5" s="34"/>
      <c r="GFN5" s="34"/>
      <c r="GFO5" s="34"/>
      <c r="GFS5" s="34"/>
      <c r="GFT5" s="34"/>
      <c r="GFU5" s="34"/>
      <c r="GFV5" s="34"/>
      <c r="GFW5" s="34"/>
      <c r="GGA5" s="34"/>
      <c r="GGB5" s="34"/>
      <c r="GGC5" s="34"/>
      <c r="GGD5" s="34"/>
      <c r="GGE5" s="34"/>
      <c r="GGI5" s="34"/>
      <c r="GGJ5" s="34"/>
      <c r="GGK5" s="34"/>
      <c r="GGL5" s="34"/>
      <c r="GGM5" s="34"/>
      <c r="GGQ5" s="34"/>
      <c r="GGR5" s="34"/>
      <c r="GGS5" s="34"/>
      <c r="GGT5" s="34"/>
      <c r="GGU5" s="34"/>
      <c r="GGY5" s="34"/>
      <c r="GGZ5" s="34"/>
      <c r="GHA5" s="34"/>
      <c r="GHB5" s="34"/>
      <c r="GHC5" s="34"/>
      <c r="GHG5" s="34"/>
      <c r="GHH5" s="34"/>
      <c r="GHI5" s="34"/>
      <c r="GHJ5" s="34"/>
      <c r="GHK5" s="34"/>
      <c r="GHO5" s="34"/>
      <c r="GHP5" s="34"/>
      <c r="GHQ5" s="34"/>
      <c r="GHR5" s="34"/>
      <c r="GHS5" s="34"/>
      <c r="GHW5" s="34"/>
      <c r="GHX5" s="34"/>
      <c r="GHY5" s="34"/>
      <c r="GHZ5" s="34"/>
      <c r="GIA5" s="34"/>
      <c r="GIE5" s="34"/>
      <c r="GIF5" s="34"/>
      <c r="GIG5" s="34"/>
      <c r="GIH5" s="34"/>
      <c r="GII5" s="34"/>
      <c r="GIM5" s="34"/>
      <c r="GIN5" s="34"/>
      <c r="GIO5" s="34"/>
      <c r="GIP5" s="34"/>
      <c r="GIQ5" s="34"/>
      <c r="GIU5" s="34"/>
      <c r="GIV5" s="34"/>
      <c r="GIW5" s="34"/>
      <c r="GIX5" s="34"/>
      <c r="GIY5" s="34"/>
      <c r="GJC5" s="34"/>
      <c r="GJD5" s="34"/>
      <c r="GJE5" s="34"/>
      <c r="GJF5" s="34"/>
      <c r="GJG5" s="34"/>
      <c r="GJK5" s="34"/>
      <c r="GJL5" s="34"/>
      <c r="GJM5" s="34"/>
      <c r="GJN5" s="34"/>
      <c r="GJO5" s="34"/>
      <c r="GJS5" s="34"/>
      <c r="GJT5" s="34"/>
      <c r="GJU5" s="34"/>
      <c r="GJV5" s="34"/>
      <c r="GJW5" s="34"/>
      <c r="GKA5" s="34"/>
      <c r="GKB5" s="34"/>
      <c r="GKC5" s="34"/>
      <c r="GKD5" s="34"/>
      <c r="GKE5" s="34"/>
      <c r="GKI5" s="34"/>
      <c r="GKJ5" s="34"/>
      <c r="GKK5" s="34"/>
      <c r="GKL5" s="34"/>
      <c r="GKM5" s="34"/>
      <c r="GKQ5" s="34"/>
      <c r="GKR5" s="34"/>
      <c r="GKS5" s="34"/>
      <c r="GKT5" s="34"/>
      <c r="GKU5" s="34"/>
      <c r="GKY5" s="34"/>
      <c r="GKZ5" s="34"/>
      <c r="GLA5" s="34"/>
      <c r="GLB5" s="34"/>
      <c r="GLC5" s="34"/>
      <c r="GLG5" s="34"/>
      <c r="GLH5" s="34"/>
      <c r="GLI5" s="34"/>
      <c r="GLJ5" s="34"/>
      <c r="GLK5" s="34"/>
      <c r="GLO5" s="34"/>
      <c r="GLP5" s="34"/>
      <c r="GLQ5" s="34"/>
      <c r="GLR5" s="34"/>
      <c r="GLS5" s="34"/>
      <c r="GLW5" s="34"/>
      <c r="GLX5" s="34"/>
      <c r="GLY5" s="34"/>
      <c r="GLZ5" s="34"/>
      <c r="GMA5" s="34"/>
      <c r="GME5" s="34"/>
      <c r="GMF5" s="34"/>
      <c r="GMG5" s="34"/>
      <c r="GMH5" s="34"/>
      <c r="GMI5" s="34"/>
      <c r="GMM5" s="34"/>
      <c r="GMN5" s="34"/>
      <c r="GMO5" s="34"/>
      <c r="GMP5" s="34"/>
      <c r="GMQ5" s="34"/>
      <c r="GMU5" s="34"/>
      <c r="GMV5" s="34"/>
      <c r="GMW5" s="34"/>
      <c r="GMX5" s="34"/>
      <c r="GMY5" s="34"/>
      <c r="GNC5" s="34"/>
      <c r="GND5" s="34"/>
      <c r="GNE5" s="34"/>
      <c r="GNF5" s="34"/>
      <c r="GNG5" s="34"/>
      <c r="GNK5" s="34"/>
      <c r="GNL5" s="34"/>
      <c r="GNM5" s="34"/>
      <c r="GNN5" s="34"/>
      <c r="GNO5" s="34"/>
      <c r="GNS5" s="34"/>
      <c r="GNT5" s="34"/>
      <c r="GNU5" s="34"/>
      <c r="GNV5" s="34"/>
      <c r="GNW5" s="34"/>
      <c r="GOA5" s="34"/>
      <c r="GOB5" s="34"/>
      <c r="GOC5" s="34"/>
      <c r="GOD5" s="34"/>
      <c r="GOE5" s="34"/>
      <c r="GOI5" s="34"/>
      <c r="GOJ5" s="34"/>
      <c r="GOK5" s="34"/>
      <c r="GOL5" s="34"/>
      <c r="GOM5" s="34"/>
      <c r="GOQ5" s="34"/>
      <c r="GOR5" s="34"/>
      <c r="GOS5" s="34"/>
      <c r="GOT5" s="34"/>
      <c r="GOU5" s="34"/>
      <c r="GOY5" s="34"/>
      <c r="GOZ5" s="34"/>
      <c r="GPA5" s="34"/>
      <c r="GPB5" s="34"/>
      <c r="GPC5" s="34"/>
      <c r="GPG5" s="34"/>
      <c r="GPH5" s="34"/>
      <c r="GPI5" s="34"/>
      <c r="GPJ5" s="34"/>
      <c r="GPK5" s="34"/>
      <c r="GPO5" s="34"/>
      <c r="GPP5" s="34"/>
      <c r="GPQ5" s="34"/>
      <c r="GPR5" s="34"/>
      <c r="GPS5" s="34"/>
      <c r="GPW5" s="34"/>
      <c r="GPX5" s="34"/>
      <c r="GPY5" s="34"/>
      <c r="GPZ5" s="34"/>
      <c r="GQA5" s="34"/>
      <c r="GQE5" s="34"/>
      <c r="GQF5" s="34"/>
      <c r="GQG5" s="34"/>
      <c r="GQH5" s="34"/>
      <c r="GQI5" s="34"/>
      <c r="GQM5" s="34"/>
      <c r="GQN5" s="34"/>
      <c r="GQO5" s="34"/>
      <c r="GQP5" s="34"/>
      <c r="GQQ5" s="34"/>
      <c r="GQU5" s="34"/>
      <c r="GQV5" s="34"/>
      <c r="GQW5" s="34"/>
      <c r="GQX5" s="34"/>
      <c r="GQY5" s="34"/>
      <c r="GRC5" s="34"/>
      <c r="GRD5" s="34"/>
      <c r="GRE5" s="34"/>
      <c r="GRF5" s="34"/>
      <c r="GRG5" s="34"/>
      <c r="GRK5" s="34"/>
      <c r="GRL5" s="34"/>
      <c r="GRM5" s="34"/>
      <c r="GRN5" s="34"/>
      <c r="GRO5" s="34"/>
      <c r="GRS5" s="34"/>
      <c r="GRT5" s="34"/>
      <c r="GRU5" s="34"/>
      <c r="GRV5" s="34"/>
      <c r="GRW5" s="34"/>
      <c r="GSA5" s="34"/>
      <c r="GSB5" s="34"/>
      <c r="GSC5" s="34"/>
      <c r="GSD5" s="34"/>
      <c r="GSE5" s="34"/>
      <c r="GSI5" s="34"/>
      <c r="GSJ5" s="34"/>
      <c r="GSK5" s="34"/>
      <c r="GSL5" s="34"/>
      <c r="GSM5" s="34"/>
      <c r="GSQ5" s="34"/>
      <c r="GSR5" s="34"/>
      <c r="GSS5" s="34"/>
      <c r="GST5" s="34"/>
      <c r="GSU5" s="34"/>
      <c r="GSY5" s="34"/>
      <c r="GSZ5" s="34"/>
      <c r="GTA5" s="34"/>
      <c r="GTB5" s="34"/>
      <c r="GTC5" s="34"/>
      <c r="GTG5" s="34"/>
      <c r="GTH5" s="34"/>
      <c r="GTI5" s="34"/>
      <c r="GTJ5" s="34"/>
      <c r="GTK5" s="34"/>
      <c r="GTO5" s="34"/>
      <c r="GTP5" s="34"/>
      <c r="GTQ5" s="34"/>
      <c r="GTR5" s="34"/>
      <c r="GTS5" s="34"/>
      <c r="GTW5" s="34"/>
      <c r="GTX5" s="34"/>
      <c r="GTY5" s="34"/>
      <c r="GTZ5" s="34"/>
      <c r="GUA5" s="34"/>
      <c r="GUE5" s="34"/>
      <c r="GUF5" s="34"/>
      <c r="GUG5" s="34"/>
      <c r="GUH5" s="34"/>
      <c r="GUI5" s="34"/>
      <c r="GUM5" s="34"/>
      <c r="GUN5" s="34"/>
      <c r="GUO5" s="34"/>
      <c r="GUP5" s="34"/>
      <c r="GUQ5" s="34"/>
      <c r="GUU5" s="34"/>
      <c r="GUV5" s="34"/>
      <c r="GUW5" s="34"/>
      <c r="GUX5" s="34"/>
      <c r="GUY5" s="34"/>
      <c r="GVC5" s="34"/>
      <c r="GVD5" s="34"/>
      <c r="GVE5" s="34"/>
      <c r="GVF5" s="34"/>
      <c r="GVG5" s="34"/>
      <c r="GVK5" s="34"/>
      <c r="GVL5" s="34"/>
      <c r="GVM5" s="34"/>
      <c r="GVN5" s="34"/>
      <c r="GVO5" s="34"/>
      <c r="GVS5" s="34"/>
      <c r="GVT5" s="34"/>
      <c r="GVU5" s="34"/>
      <c r="GVV5" s="34"/>
      <c r="GVW5" s="34"/>
      <c r="GWA5" s="34"/>
      <c r="GWB5" s="34"/>
      <c r="GWC5" s="34"/>
      <c r="GWD5" s="34"/>
      <c r="GWE5" s="34"/>
      <c r="GWI5" s="34"/>
      <c r="GWJ5" s="34"/>
      <c r="GWK5" s="34"/>
      <c r="GWL5" s="34"/>
      <c r="GWM5" s="34"/>
      <c r="GWQ5" s="34"/>
      <c r="GWR5" s="34"/>
      <c r="GWS5" s="34"/>
      <c r="GWT5" s="34"/>
      <c r="GWU5" s="34"/>
      <c r="GWY5" s="34"/>
      <c r="GWZ5" s="34"/>
      <c r="GXA5" s="34"/>
      <c r="GXB5" s="34"/>
      <c r="GXC5" s="34"/>
      <c r="GXG5" s="34"/>
      <c r="GXH5" s="34"/>
      <c r="GXI5" s="34"/>
      <c r="GXJ5" s="34"/>
      <c r="GXK5" s="34"/>
      <c r="GXO5" s="34"/>
      <c r="GXP5" s="34"/>
      <c r="GXQ5" s="34"/>
      <c r="GXR5" s="34"/>
      <c r="GXS5" s="34"/>
      <c r="GXW5" s="34"/>
      <c r="GXX5" s="34"/>
      <c r="GXY5" s="34"/>
      <c r="GXZ5" s="34"/>
      <c r="GYA5" s="34"/>
      <c r="GYE5" s="34"/>
      <c r="GYF5" s="34"/>
      <c r="GYG5" s="34"/>
      <c r="GYH5" s="34"/>
      <c r="GYI5" s="34"/>
      <c r="GYM5" s="34"/>
      <c r="GYN5" s="34"/>
      <c r="GYO5" s="34"/>
      <c r="GYP5" s="34"/>
      <c r="GYQ5" s="34"/>
      <c r="GYU5" s="34"/>
      <c r="GYV5" s="34"/>
      <c r="GYW5" s="34"/>
      <c r="GYX5" s="34"/>
      <c r="GYY5" s="34"/>
      <c r="GZC5" s="34"/>
      <c r="GZD5" s="34"/>
      <c r="GZE5" s="34"/>
      <c r="GZF5" s="34"/>
      <c r="GZG5" s="34"/>
      <c r="GZK5" s="34"/>
      <c r="GZL5" s="34"/>
      <c r="GZM5" s="34"/>
      <c r="GZN5" s="34"/>
      <c r="GZO5" s="34"/>
      <c r="GZS5" s="34"/>
      <c r="GZT5" s="34"/>
      <c r="GZU5" s="34"/>
      <c r="GZV5" s="34"/>
      <c r="GZW5" s="34"/>
      <c r="HAA5" s="34"/>
      <c r="HAB5" s="34"/>
      <c r="HAC5" s="34"/>
      <c r="HAD5" s="34"/>
      <c r="HAE5" s="34"/>
      <c r="HAI5" s="34"/>
      <c r="HAJ5" s="34"/>
      <c r="HAK5" s="34"/>
      <c r="HAL5" s="34"/>
      <c r="HAM5" s="34"/>
      <c r="HAQ5" s="34"/>
      <c r="HAR5" s="34"/>
      <c r="HAS5" s="34"/>
      <c r="HAT5" s="34"/>
      <c r="HAU5" s="34"/>
      <c r="HAY5" s="34"/>
      <c r="HAZ5" s="34"/>
      <c r="HBA5" s="34"/>
      <c r="HBB5" s="34"/>
      <c r="HBC5" s="34"/>
      <c r="HBG5" s="34"/>
      <c r="HBH5" s="34"/>
      <c r="HBI5" s="34"/>
      <c r="HBJ5" s="34"/>
      <c r="HBK5" s="34"/>
      <c r="HBO5" s="34"/>
      <c r="HBP5" s="34"/>
      <c r="HBQ5" s="34"/>
      <c r="HBR5" s="34"/>
      <c r="HBS5" s="34"/>
      <c r="HBW5" s="34"/>
      <c r="HBX5" s="34"/>
      <c r="HBY5" s="34"/>
      <c r="HBZ5" s="34"/>
      <c r="HCA5" s="34"/>
      <c r="HCE5" s="34"/>
      <c r="HCF5" s="34"/>
      <c r="HCG5" s="34"/>
      <c r="HCH5" s="34"/>
      <c r="HCI5" s="34"/>
      <c r="HCM5" s="34"/>
      <c r="HCN5" s="34"/>
      <c r="HCO5" s="34"/>
      <c r="HCP5" s="34"/>
      <c r="HCQ5" s="34"/>
      <c r="HCU5" s="34"/>
      <c r="HCV5" s="34"/>
      <c r="HCW5" s="34"/>
      <c r="HCX5" s="34"/>
      <c r="HCY5" s="34"/>
      <c r="HDC5" s="34"/>
      <c r="HDD5" s="34"/>
      <c r="HDE5" s="34"/>
      <c r="HDF5" s="34"/>
      <c r="HDG5" s="34"/>
      <c r="HDK5" s="34"/>
      <c r="HDL5" s="34"/>
      <c r="HDM5" s="34"/>
      <c r="HDN5" s="34"/>
      <c r="HDO5" s="34"/>
      <c r="HDS5" s="34"/>
      <c r="HDT5" s="34"/>
      <c r="HDU5" s="34"/>
      <c r="HDV5" s="34"/>
      <c r="HDW5" s="34"/>
      <c r="HEA5" s="34"/>
      <c r="HEB5" s="34"/>
      <c r="HEC5" s="34"/>
      <c r="HED5" s="34"/>
      <c r="HEE5" s="34"/>
      <c r="HEI5" s="34"/>
      <c r="HEJ5" s="34"/>
      <c r="HEK5" s="34"/>
      <c r="HEL5" s="34"/>
      <c r="HEM5" s="34"/>
      <c r="HEQ5" s="34"/>
      <c r="HER5" s="34"/>
      <c r="HES5" s="34"/>
      <c r="HET5" s="34"/>
      <c r="HEU5" s="34"/>
      <c r="HEY5" s="34"/>
      <c r="HEZ5" s="34"/>
      <c r="HFA5" s="34"/>
      <c r="HFB5" s="34"/>
      <c r="HFC5" s="34"/>
      <c r="HFG5" s="34"/>
      <c r="HFH5" s="34"/>
      <c r="HFI5" s="34"/>
      <c r="HFJ5" s="34"/>
      <c r="HFK5" s="34"/>
      <c r="HFO5" s="34"/>
      <c r="HFP5" s="34"/>
      <c r="HFQ5" s="34"/>
      <c r="HFR5" s="34"/>
      <c r="HFS5" s="34"/>
      <c r="HFW5" s="34"/>
      <c r="HFX5" s="34"/>
      <c r="HFY5" s="34"/>
      <c r="HFZ5" s="34"/>
      <c r="HGA5" s="34"/>
      <c r="HGE5" s="34"/>
      <c r="HGF5" s="34"/>
      <c r="HGG5" s="34"/>
      <c r="HGH5" s="34"/>
      <c r="HGI5" s="34"/>
      <c r="HGM5" s="34"/>
      <c r="HGN5" s="34"/>
      <c r="HGO5" s="34"/>
      <c r="HGP5" s="34"/>
      <c r="HGQ5" s="34"/>
      <c r="HGU5" s="34"/>
      <c r="HGV5" s="34"/>
      <c r="HGW5" s="34"/>
      <c r="HGX5" s="34"/>
      <c r="HGY5" s="34"/>
      <c r="HHC5" s="34"/>
      <c r="HHD5" s="34"/>
      <c r="HHE5" s="34"/>
      <c r="HHF5" s="34"/>
      <c r="HHG5" s="34"/>
      <c r="HHK5" s="34"/>
      <c r="HHL5" s="34"/>
      <c r="HHM5" s="34"/>
      <c r="HHN5" s="34"/>
      <c r="HHO5" s="34"/>
      <c r="HHS5" s="34"/>
      <c r="HHT5" s="34"/>
      <c r="HHU5" s="34"/>
      <c r="HHV5" s="34"/>
      <c r="HHW5" s="34"/>
      <c r="HIA5" s="34"/>
      <c r="HIB5" s="34"/>
      <c r="HIC5" s="34"/>
      <c r="HID5" s="34"/>
      <c r="HIE5" s="34"/>
      <c r="HII5" s="34"/>
      <c r="HIJ5" s="34"/>
      <c r="HIK5" s="34"/>
      <c r="HIL5" s="34"/>
      <c r="HIM5" s="34"/>
      <c r="HIQ5" s="34"/>
      <c r="HIR5" s="34"/>
      <c r="HIS5" s="34"/>
      <c r="HIT5" s="34"/>
      <c r="HIU5" s="34"/>
      <c r="HIY5" s="34"/>
      <c r="HIZ5" s="34"/>
      <c r="HJA5" s="34"/>
      <c r="HJB5" s="34"/>
      <c r="HJC5" s="34"/>
      <c r="HJG5" s="34"/>
      <c r="HJH5" s="34"/>
      <c r="HJI5" s="34"/>
      <c r="HJJ5" s="34"/>
      <c r="HJK5" s="34"/>
      <c r="HJO5" s="34"/>
      <c r="HJP5" s="34"/>
      <c r="HJQ5" s="34"/>
      <c r="HJR5" s="34"/>
      <c r="HJS5" s="34"/>
      <c r="HJW5" s="34"/>
      <c r="HJX5" s="34"/>
      <c r="HJY5" s="34"/>
      <c r="HJZ5" s="34"/>
      <c r="HKA5" s="34"/>
      <c r="HKE5" s="34"/>
      <c r="HKF5" s="34"/>
      <c r="HKG5" s="34"/>
      <c r="HKH5" s="34"/>
      <c r="HKI5" s="34"/>
      <c r="HKM5" s="34"/>
      <c r="HKN5" s="34"/>
      <c r="HKO5" s="34"/>
      <c r="HKP5" s="34"/>
      <c r="HKQ5" s="34"/>
      <c r="HKU5" s="34"/>
      <c r="HKV5" s="34"/>
      <c r="HKW5" s="34"/>
      <c r="HKX5" s="34"/>
      <c r="HKY5" s="34"/>
      <c r="HLC5" s="34"/>
      <c r="HLD5" s="34"/>
      <c r="HLE5" s="34"/>
      <c r="HLF5" s="34"/>
      <c r="HLG5" s="34"/>
      <c r="HLK5" s="34"/>
      <c r="HLL5" s="34"/>
      <c r="HLM5" s="34"/>
      <c r="HLN5" s="34"/>
      <c r="HLO5" s="34"/>
      <c r="HLS5" s="34"/>
      <c r="HLT5" s="34"/>
      <c r="HLU5" s="34"/>
      <c r="HLV5" s="34"/>
      <c r="HLW5" s="34"/>
      <c r="HMA5" s="34"/>
      <c r="HMB5" s="34"/>
      <c r="HMC5" s="34"/>
      <c r="HMD5" s="34"/>
      <c r="HME5" s="34"/>
      <c r="HMI5" s="34"/>
      <c r="HMJ5" s="34"/>
      <c r="HMK5" s="34"/>
      <c r="HML5" s="34"/>
      <c r="HMM5" s="34"/>
      <c r="HMQ5" s="34"/>
      <c r="HMR5" s="34"/>
      <c r="HMS5" s="34"/>
      <c r="HMT5" s="34"/>
      <c r="HMU5" s="34"/>
      <c r="HMY5" s="34"/>
      <c r="HMZ5" s="34"/>
      <c r="HNA5" s="34"/>
      <c r="HNB5" s="34"/>
      <c r="HNC5" s="34"/>
      <c r="HNG5" s="34"/>
      <c r="HNH5" s="34"/>
      <c r="HNI5" s="34"/>
      <c r="HNJ5" s="34"/>
      <c r="HNK5" s="34"/>
      <c r="HNO5" s="34"/>
      <c r="HNP5" s="34"/>
      <c r="HNQ5" s="34"/>
      <c r="HNR5" s="34"/>
      <c r="HNS5" s="34"/>
      <c r="HNW5" s="34"/>
      <c r="HNX5" s="34"/>
      <c r="HNY5" s="34"/>
      <c r="HNZ5" s="34"/>
      <c r="HOA5" s="34"/>
      <c r="HOE5" s="34"/>
      <c r="HOF5" s="34"/>
      <c r="HOG5" s="34"/>
      <c r="HOH5" s="34"/>
      <c r="HOI5" s="34"/>
      <c r="HOM5" s="34"/>
      <c r="HON5" s="34"/>
      <c r="HOO5" s="34"/>
      <c r="HOP5" s="34"/>
      <c r="HOQ5" s="34"/>
      <c r="HOU5" s="34"/>
      <c r="HOV5" s="34"/>
      <c r="HOW5" s="34"/>
      <c r="HOX5" s="34"/>
      <c r="HOY5" s="34"/>
      <c r="HPC5" s="34"/>
      <c r="HPD5" s="34"/>
      <c r="HPE5" s="34"/>
      <c r="HPF5" s="34"/>
      <c r="HPG5" s="34"/>
      <c r="HPK5" s="34"/>
      <c r="HPL5" s="34"/>
      <c r="HPM5" s="34"/>
      <c r="HPN5" s="34"/>
      <c r="HPO5" s="34"/>
      <c r="HPS5" s="34"/>
      <c r="HPT5" s="34"/>
      <c r="HPU5" s="34"/>
      <c r="HPV5" s="34"/>
      <c r="HPW5" s="34"/>
      <c r="HQA5" s="34"/>
      <c r="HQB5" s="34"/>
      <c r="HQC5" s="34"/>
      <c r="HQD5" s="34"/>
      <c r="HQE5" s="34"/>
      <c r="HQI5" s="34"/>
      <c r="HQJ5" s="34"/>
      <c r="HQK5" s="34"/>
      <c r="HQL5" s="34"/>
      <c r="HQM5" s="34"/>
      <c r="HQQ5" s="34"/>
      <c r="HQR5" s="34"/>
      <c r="HQS5" s="34"/>
      <c r="HQT5" s="34"/>
      <c r="HQU5" s="34"/>
      <c r="HQY5" s="34"/>
      <c r="HQZ5" s="34"/>
      <c r="HRA5" s="34"/>
      <c r="HRB5" s="34"/>
      <c r="HRC5" s="34"/>
      <c r="HRG5" s="34"/>
      <c r="HRH5" s="34"/>
      <c r="HRI5" s="34"/>
      <c r="HRJ5" s="34"/>
      <c r="HRK5" s="34"/>
      <c r="HRO5" s="34"/>
      <c r="HRP5" s="34"/>
      <c r="HRQ5" s="34"/>
      <c r="HRR5" s="34"/>
      <c r="HRS5" s="34"/>
      <c r="HRW5" s="34"/>
      <c r="HRX5" s="34"/>
      <c r="HRY5" s="34"/>
      <c r="HRZ5" s="34"/>
      <c r="HSA5" s="34"/>
      <c r="HSE5" s="34"/>
      <c r="HSF5" s="34"/>
      <c r="HSG5" s="34"/>
      <c r="HSH5" s="34"/>
      <c r="HSI5" s="34"/>
      <c r="HSM5" s="34"/>
      <c r="HSN5" s="34"/>
      <c r="HSO5" s="34"/>
      <c r="HSP5" s="34"/>
      <c r="HSQ5" s="34"/>
      <c r="HSU5" s="34"/>
      <c r="HSV5" s="34"/>
      <c r="HSW5" s="34"/>
      <c r="HSX5" s="34"/>
      <c r="HSY5" s="34"/>
      <c r="HTC5" s="34"/>
      <c r="HTD5" s="34"/>
      <c r="HTE5" s="34"/>
      <c r="HTF5" s="34"/>
      <c r="HTG5" s="34"/>
      <c r="HTK5" s="34"/>
      <c r="HTL5" s="34"/>
      <c r="HTM5" s="34"/>
      <c r="HTN5" s="34"/>
      <c r="HTO5" s="34"/>
      <c r="HTS5" s="34"/>
      <c r="HTT5" s="34"/>
      <c r="HTU5" s="34"/>
      <c r="HTV5" s="34"/>
      <c r="HTW5" s="34"/>
      <c r="HUA5" s="34"/>
      <c r="HUB5" s="34"/>
      <c r="HUC5" s="34"/>
      <c r="HUD5" s="34"/>
      <c r="HUE5" s="34"/>
      <c r="HUI5" s="34"/>
      <c r="HUJ5" s="34"/>
      <c r="HUK5" s="34"/>
      <c r="HUL5" s="34"/>
      <c r="HUM5" s="34"/>
      <c r="HUQ5" s="34"/>
      <c r="HUR5" s="34"/>
      <c r="HUS5" s="34"/>
      <c r="HUT5" s="34"/>
      <c r="HUU5" s="34"/>
      <c r="HUY5" s="34"/>
      <c r="HUZ5" s="34"/>
      <c r="HVA5" s="34"/>
      <c r="HVB5" s="34"/>
      <c r="HVC5" s="34"/>
      <c r="HVG5" s="34"/>
      <c r="HVH5" s="34"/>
      <c r="HVI5" s="34"/>
      <c r="HVJ5" s="34"/>
      <c r="HVK5" s="34"/>
      <c r="HVO5" s="34"/>
      <c r="HVP5" s="34"/>
      <c r="HVQ5" s="34"/>
      <c r="HVR5" s="34"/>
      <c r="HVS5" s="34"/>
      <c r="HVW5" s="34"/>
      <c r="HVX5" s="34"/>
      <c r="HVY5" s="34"/>
      <c r="HVZ5" s="34"/>
      <c r="HWA5" s="34"/>
      <c r="HWE5" s="34"/>
      <c r="HWF5" s="34"/>
      <c r="HWG5" s="34"/>
      <c r="HWH5" s="34"/>
      <c r="HWI5" s="34"/>
      <c r="HWM5" s="34"/>
      <c r="HWN5" s="34"/>
      <c r="HWO5" s="34"/>
      <c r="HWP5" s="34"/>
      <c r="HWQ5" s="34"/>
      <c r="HWU5" s="34"/>
      <c r="HWV5" s="34"/>
      <c r="HWW5" s="34"/>
      <c r="HWX5" s="34"/>
      <c r="HWY5" s="34"/>
      <c r="HXC5" s="34"/>
      <c r="HXD5" s="34"/>
      <c r="HXE5" s="34"/>
      <c r="HXF5" s="34"/>
      <c r="HXG5" s="34"/>
      <c r="HXK5" s="34"/>
      <c r="HXL5" s="34"/>
      <c r="HXM5" s="34"/>
      <c r="HXN5" s="34"/>
      <c r="HXO5" s="34"/>
      <c r="HXS5" s="34"/>
      <c r="HXT5" s="34"/>
      <c r="HXU5" s="34"/>
      <c r="HXV5" s="34"/>
      <c r="HXW5" s="34"/>
      <c r="HYA5" s="34"/>
      <c r="HYB5" s="34"/>
      <c r="HYC5" s="34"/>
      <c r="HYD5" s="34"/>
      <c r="HYE5" s="34"/>
      <c r="HYI5" s="34"/>
      <c r="HYJ5" s="34"/>
      <c r="HYK5" s="34"/>
      <c r="HYL5" s="34"/>
      <c r="HYM5" s="34"/>
      <c r="HYQ5" s="34"/>
      <c r="HYR5" s="34"/>
      <c r="HYS5" s="34"/>
      <c r="HYT5" s="34"/>
      <c r="HYU5" s="34"/>
      <c r="HYY5" s="34"/>
      <c r="HYZ5" s="34"/>
      <c r="HZA5" s="34"/>
      <c r="HZB5" s="34"/>
      <c r="HZC5" s="34"/>
      <c r="HZG5" s="34"/>
      <c r="HZH5" s="34"/>
      <c r="HZI5" s="34"/>
      <c r="HZJ5" s="34"/>
      <c r="HZK5" s="34"/>
      <c r="HZO5" s="34"/>
      <c r="HZP5" s="34"/>
      <c r="HZQ5" s="34"/>
      <c r="HZR5" s="34"/>
      <c r="HZS5" s="34"/>
      <c r="HZW5" s="34"/>
      <c r="HZX5" s="34"/>
      <c r="HZY5" s="34"/>
      <c r="HZZ5" s="34"/>
      <c r="IAA5" s="34"/>
      <c r="IAE5" s="34"/>
      <c r="IAF5" s="34"/>
      <c r="IAG5" s="34"/>
      <c r="IAH5" s="34"/>
      <c r="IAI5" s="34"/>
      <c r="IAM5" s="34"/>
      <c r="IAN5" s="34"/>
      <c r="IAO5" s="34"/>
      <c r="IAP5" s="34"/>
      <c r="IAQ5" s="34"/>
      <c r="IAU5" s="34"/>
      <c r="IAV5" s="34"/>
      <c r="IAW5" s="34"/>
      <c r="IAX5" s="34"/>
      <c r="IAY5" s="34"/>
      <c r="IBC5" s="34"/>
      <c r="IBD5" s="34"/>
      <c r="IBE5" s="34"/>
      <c r="IBF5" s="34"/>
      <c r="IBG5" s="34"/>
      <c r="IBK5" s="34"/>
      <c r="IBL5" s="34"/>
      <c r="IBM5" s="34"/>
      <c r="IBN5" s="34"/>
      <c r="IBO5" s="34"/>
      <c r="IBS5" s="34"/>
      <c r="IBT5" s="34"/>
      <c r="IBU5" s="34"/>
      <c r="IBV5" s="34"/>
      <c r="IBW5" s="34"/>
      <c r="ICA5" s="34"/>
      <c r="ICB5" s="34"/>
      <c r="ICC5" s="34"/>
      <c r="ICD5" s="34"/>
      <c r="ICE5" s="34"/>
      <c r="ICI5" s="34"/>
      <c r="ICJ5" s="34"/>
      <c r="ICK5" s="34"/>
      <c r="ICL5" s="34"/>
      <c r="ICM5" s="34"/>
      <c r="ICQ5" s="34"/>
      <c r="ICR5" s="34"/>
      <c r="ICS5" s="34"/>
      <c r="ICT5" s="34"/>
      <c r="ICU5" s="34"/>
      <c r="ICY5" s="34"/>
      <c r="ICZ5" s="34"/>
      <c r="IDA5" s="34"/>
      <c r="IDB5" s="34"/>
      <c r="IDC5" s="34"/>
      <c r="IDG5" s="34"/>
      <c r="IDH5" s="34"/>
      <c r="IDI5" s="34"/>
      <c r="IDJ5" s="34"/>
      <c r="IDK5" s="34"/>
      <c r="IDO5" s="34"/>
      <c r="IDP5" s="34"/>
      <c r="IDQ5" s="34"/>
      <c r="IDR5" s="34"/>
      <c r="IDS5" s="34"/>
      <c r="IDW5" s="34"/>
      <c r="IDX5" s="34"/>
      <c r="IDY5" s="34"/>
      <c r="IDZ5" s="34"/>
      <c r="IEA5" s="34"/>
      <c r="IEE5" s="34"/>
      <c r="IEF5" s="34"/>
      <c r="IEG5" s="34"/>
      <c r="IEH5" s="34"/>
      <c r="IEI5" s="34"/>
      <c r="IEM5" s="34"/>
      <c r="IEN5" s="34"/>
      <c r="IEO5" s="34"/>
      <c r="IEP5" s="34"/>
      <c r="IEQ5" s="34"/>
      <c r="IEU5" s="34"/>
      <c r="IEV5" s="34"/>
      <c r="IEW5" s="34"/>
      <c r="IEX5" s="34"/>
      <c r="IEY5" s="34"/>
      <c r="IFC5" s="34"/>
      <c r="IFD5" s="34"/>
      <c r="IFE5" s="34"/>
      <c r="IFF5" s="34"/>
      <c r="IFG5" s="34"/>
      <c r="IFK5" s="34"/>
      <c r="IFL5" s="34"/>
      <c r="IFM5" s="34"/>
      <c r="IFN5" s="34"/>
      <c r="IFO5" s="34"/>
      <c r="IFS5" s="34"/>
      <c r="IFT5" s="34"/>
      <c r="IFU5" s="34"/>
      <c r="IFV5" s="34"/>
      <c r="IFW5" s="34"/>
      <c r="IGA5" s="34"/>
      <c r="IGB5" s="34"/>
      <c r="IGC5" s="34"/>
      <c r="IGD5" s="34"/>
      <c r="IGE5" s="34"/>
      <c r="IGI5" s="34"/>
      <c r="IGJ5" s="34"/>
      <c r="IGK5" s="34"/>
      <c r="IGL5" s="34"/>
      <c r="IGM5" s="34"/>
      <c r="IGQ5" s="34"/>
      <c r="IGR5" s="34"/>
      <c r="IGS5" s="34"/>
      <c r="IGT5" s="34"/>
      <c r="IGU5" s="34"/>
      <c r="IGY5" s="34"/>
      <c r="IGZ5" s="34"/>
      <c r="IHA5" s="34"/>
      <c r="IHB5" s="34"/>
      <c r="IHC5" s="34"/>
      <c r="IHG5" s="34"/>
      <c r="IHH5" s="34"/>
      <c r="IHI5" s="34"/>
      <c r="IHJ5" s="34"/>
      <c r="IHK5" s="34"/>
      <c r="IHO5" s="34"/>
      <c r="IHP5" s="34"/>
      <c r="IHQ5" s="34"/>
      <c r="IHR5" s="34"/>
      <c r="IHS5" s="34"/>
      <c r="IHW5" s="34"/>
      <c r="IHX5" s="34"/>
      <c r="IHY5" s="34"/>
      <c r="IHZ5" s="34"/>
      <c r="IIA5" s="34"/>
      <c r="IIE5" s="34"/>
      <c r="IIF5" s="34"/>
      <c r="IIG5" s="34"/>
      <c r="IIH5" s="34"/>
      <c r="III5" s="34"/>
      <c r="IIM5" s="34"/>
      <c r="IIN5" s="34"/>
      <c r="IIO5" s="34"/>
      <c r="IIP5" s="34"/>
      <c r="IIQ5" s="34"/>
      <c r="IIU5" s="34"/>
      <c r="IIV5" s="34"/>
      <c r="IIW5" s="34"/>
      <c r="IIX5" s="34"/>
      <c r="IIY5" s="34"/>
      <c r="IJC5" s="34"/>
      <c r="IJD5" s="34"/>
      <c r="IJE5" s="34"/>
      <c r="IJF5" s="34"/>
      <c r="IJG5" s="34"/>
      <c r="IJK5" s="34"/>
      <c r="IJL5" s="34"/>
      <c r="IJM5" s="34"/>
      <c r="IJN5" s="34"/>
      <c r="IJO5" s="34"/>
      <c r="IJS5" s="34"/>
      <c r="IJT5" s="34"/>
      <c r="IJU5" s="34"/>
      <c r="IJV5" s="34"/>
      <c r="IJW5" s="34"/>
      <c r="IKA5" s="34"/>
      <c r="IKB5" s="34"/>
      <c r="IKC5" s="34"/>
      <c r="IKD5" s="34"/>
      <c r="IKE5" s="34"/>
      <c r="IKI5" s="34"/>
      <c r="IKJ5" s="34"/>
      <c r="IKK5" s="34"/>
      <c r="IKL5" s="34"/>
      <c r="IKM5" s="34"/>
      <c r="IKQ5" s="34"/>
      <c r="IKR5" s="34"/>
      <c r="IKS5" s="34"/>
      <c r="IKT5" s="34"/>
      <c r="IKU5" s="34"/>
      <c r="IKY5" s="34"/>
      <c r="IKZ5" s="34"/>
      <c r="ILA5" s="34"/>
      <c r="ILB5" s="34"/>
      <c r="ILC5" s="34"/>
      <c r="ILG5" s="34"/>
      <c r="ILH5" s="34"/>
      <c r="ILI5" s="34"/>
      <c r="ILJ5" s="34"/>
      <c r="ILK5" s="34"/>
      <c r="ILO5" s="34"/>
      <c r="ILP5" s="34"/>
      <c r="ILQ5" s="34"/>
      <c r="ILR5" s="34"/>
      <c r="ILS5" s="34"/>
      <c r="ILW5" s="34"/>
      <c r="ILX5" s="34"/>
      <c r="ILY5" s="34"/>
      <c r="ILZ5" s="34"/>
      <c r="IMA5" s="34"/>
      <c r="IME5" s="34"/>
      <c r="IMF5" s="34"/>
      <c r="IMG5" s="34"/>
      <c r="IMH5" s="34"/>
      <c r="IMI5" s="34"/>
      <c r="IMM5" s="34"/>
      <c r="IMN5" s="34"/>
      <c r="IMO5" s="34"/>
      <c r="IMP5" s="34"/>
      <c r="IMQ5" s="34"/>
      <c r="IMU5" s="34"/>
      <c r="IMV5" s="34"/>
      <c r="IMW5" s="34"/>
      <c r="IMX5" s="34"/>
      <c r="IMY5" s="34"/>
      <c r="INC5" s="34"/>
      <c r="IND5" s="34"/>
      <c r="INE5" s="34"/>
      <c r="INF5" s="34"/>
      <c r="ING5" s="34"/>
      <c r="INK5" s="34"/>
      <c r="INL5" s="34"/>
      <c r="INM5" s="34"/>
      <c r="INN5" s="34"/>
      <c r="INO5" s="34"/>
      <c r="INS5" s="34"/>
      <c r="INT5" s="34"/>
      <c r="INU5" s="34"/>
      <c r="INV5" s="34"/>
      <c r="INW5" s="34"/>
      <c r="IOA5" s="34"/>
      <c r="IOB5" s="34"/>
      <c r="IOC5" s="34"/>
      <c r="IOD5" s="34"/>
      <c r="IOE5" s="34"/>
      <c r="IOI5" s="34"/>
      <c r="IOJ5" s="34"/>
      <c r="IOK5" s="34"/>
      <c r="IOL5" s="34"/>
      <c r="IOM5" s="34"/>
      <c r="IOQ5" s="34"/>
      <c r="IOR5" s="34"/>
      <c r="IOS5" s="34"/>
      <c r="IOT5" s="34"/>
      <c r="IOU5" s="34"/>
      <c r="IOY5" s="34"/>
      <c r="IOZ5" s="34"/>
      <c r="IPA5" s="34"/>
      <c r="IPB5" s="34"/>
      <c r="IPC5" s="34"/>
      <c r="IPG5" s="34"/>
      <c r="IPH5" s="34"/>
      <c r="IPI5" s="34"/>
      <c r="IPJ5" s="34"/>
      <c r="IPK5" s="34"/>
      <c r="IPO5" s="34"/>
      <c r="IPP5" s="34"/>
      <c r="IPQ5" s="34"/>
      <c r="IPR5" s="34"/>
      <c r="IPS5" s="34"/>
      <c r="IPW5" s="34"/>
      <c r="IPX5" s="34"/>
      <c r="IPY5" s="34"/>
      <c r="IPZ5" s="34"/>
      <c r="IQA5" s="34"/>
      <c r="IQE5" s="34"/>
      <c r="IQF5" s="34"/>
      <c r="IQG5" s="34"/>
      <c r="IQH5" s="34"/>
      <c r="IQI5" s="34"/>
      <c r="IQM5" s="34"/>
      <c r="IQN5" s="34"/>
      <c r="IQO5" s="34"/>
      <c r="IQP5" s="34"/>
      <c r="IQQ5" s="34"/>
      <c r="IQU5" s="34"/>
      <c r="IQV5" s="34"/>
      <c r="IQW5" s="34"/>
      <c r="IQX5" s="34"/>
      <c r="IQY5" s="34"/>
      <c r="IRC5" s="34"/>
      <c r="IRD5" s="34"/>
      <c r="IRE5" s="34"/>
      <c r="IRF5" s="34"/>
      <c r="IRG5" s="34"/>
      <c r="IRK5" s="34"/>
      <c r="IRL5" s="34"/>
      <c r="IRM5" s="34"/>
      <c r="IRN5" s="34"/>
      <c r="IRO5" s="34"/>
      <c r="IRS5" s="34"/>
      <c r="IRT5" s="34"/>
      <c r="IRU5" s="34"/>
      <c r="IRV5" s="34"/>
      <c r="IRW5" s="34"/>
      <c r="ISA5" s="34"/>
      <c r="ISB5" s="34"/>
      <c r="ISC5" s="34"/>
      <c r="ISD5" s="34"/>
      <c r="ISE5" s="34"/>
      <c r="ISI5" s="34"/>
      <c r="ISJ5" s="34"/>
      <c r="ISK5" s="34"/>
      <c r="ISL5" s="34"/>
      <c r="ISM5" s="34"/>
      <c r="ISQ5" s="34"/>
      <c r="ISR5" s="34"/>
      <c r="ISS5" s="34"/>
      <c r="IST5" s="34"/>
      <c r="ISU5" s="34"/>
      <c r="ISY5" s="34"/>
      <c r="ISZ5" s="34"/>
      <c r="ITA5" s="34"/>
      <c r="ITB5" s="34"/>
      <c r="ITC5" s="34"/>
      <c r="ITG5" s="34"/>
      <c r="ITH5" s="34"/>
      <c r="ITI5" s="34"/>
      <c r="ITJ5" s="34"/>
      <c r="ITK5" s="34"/>
      <c r="ITO5" s="34"/>
      <c r="ITP5" s="34"/>
      <c r="ITQ5" s="34"/>
      <c r="ITR5" s="34"/>
      <c r="ITS5" s="34"/>
      <c r="ITW5" s="34"/>
      <c r="ITX5" s="34"/>
      <c r="ITY5" s="34"/>
      <c r="ITZ5" s="34"/>
      <c r="IUA5" s="34"/>
      <c r="IUE5" s="34"/>
      <c r="IUF5" s="34"/>
      <c r="IUG5" s="34"/>
      <c r="IUH5" s="34"/>
      <c r="IUI5" s="34"/>
      <c r="IUM5" s="34"/>
      <c r="IUN5" s="34"/>
      <c r="IUO5" s="34"/>
      <c r="IUP5" s="34"/>
      <c r="IUQ5" s="34"/>
      <c r="IUU5" s="34"/>
      <c r="IUV5" s="34"/>
      <c r="IUW5" s="34"/>
      <c r="IUX5" s="34"/>
      <c r="IUY5" s="34"/>
      <c r="IVC5" s="34"/>
      <c r="IVD5" s="34"/>
      <c r="IVE5" s="34"/>
      <c r="IVF5" s="34"/>
      <c r="IVG5" s="34"/>
      <c r="IVK5" s="34"/>
      <c r="IVL5" s="34"/>
      <c r="IVM5" s="34"/>
      <c r="IVN5" s="34"/>
      <c r="IVO5" s="34"/>
      <c r="IVS5" s="34"/>
      <c r="IVT5" s="34"/>
      <c r="IVU5" s="34"/>
      <c r="IVV5" s="34"/>
      <c r="IVW5" s="34"/>
      <c r="IWA5" s="34"/>
      <c r="IWB5" s="34"/>
      <c r="IWC5" s="34"/>
      <c r="IWD5" s="34"/>
      <c r="IWE5" s="34"/>
      <c r="IWI5" s="34"/>
      <c r="IWJ5" s="34"/>
      <c r="IWK5" s="34"/>
      <c r="IWL5" s="34"/>
      <c r="IWM5" s="34"/>
      <c r="IWQ5" s="34"/>
      <c r="IWR5" s="34"/>
      <c r="IWS5" s="34"/>
      <c r="IWT5" s="34"/>
      <c r="IWU5" s="34"/>
      <c r="IWY5" s="34"/>
      <c r="IWZ5" s="34"/>
      <c r="IXA5" s="34"/>
      <c r="IXB5" s="34"/>
      <c r="IXC5" s="34"/>
      <c r="IXG5" s="34"/>
      <c r="IXH5" s="34"/>
      <c r="IXI5" s="34"/>
      <c r="IXJ5" s="34"/>
      <c r="IXK5" s="34"/>
      <c r="IXO5" s="34"/>
      <c r="IXP5" s="34"/>
      <c r="IXQ5" s="34"/>
      <c r="IXR5" s="34"/>
      <c r="IXS5" s="34"/>
      <c r="IXW5" s="34"/>
      <c r="IXX5" s="34"/>
      <c r="IXY5" s="34"/>
      <c r="IXZ5" s="34"/>
      <c r="IYA5" s="34"/>
      <c r="IYE5" s="34"/>
      <c r="IYF5" s="34"/>
      <c r="IYG5" s="34"/>
      <c r="IYH5" s="34"/>
      <c r="IYI5" s="34"/>
      <c r="IYM5" s="34"/>
      <c r="IYN5" s="34"/>
      <c r="IYO5" s="34"/>
      <c r="IYP5" s="34"/>
      <c r="IYQ5" s="34"/>
      <c r="IYU5" s="34"/>
      <c r="IYV5" s="34"/>
      <c r="IYW5" s="34"/>
      <c r="IYX5" s="34"/>
      <c r="IYY5" s="34"/>
      <c r="IZC5" s="34"/>
      <c r="IZD5" s="34"/>
      <c r="IZE5" s="34"/>
      <c r="IZF5" s="34"/>
      <c r="IZG5" s="34"/>
      <c r="IZK5" s="34"/>
      <c r="IZL5" s="34"/>
      <c r="IZM5" s="34"/>
      <c r="IZN5" s="34"/>
      <c r="IZO5" s="34"/>
      <c r="IZS5" s="34"/>
      <c r="IZT5" s="34"/>
      <c r="IZU5" s="34"/>
      <c r="IZV5" s="34"/>
      <c r="IZW5" s="34"/>
      <c r="JAA5" s="34"/>
      <c r="JAB5" s="34"/>
      <c r="JAC5" s="34"/>
      <c r="JAD5" s="34"/>
      <c r="JAE5" s="34"/>
      <c r="JAI5" s="34"/>
      <c r="JAJ5" s="34"/>
      <c r="JAK5" s="34"/>
      <c r="JAL5" s="34"/>
      <c r="JAM5" s="34"/>
      <c r="JAQ5" s="34"/>
      <c r="JAR5" s="34"/>
      <c r="JAS5" s="34"/>
      <c r="JAT5" s="34"/>
      <c r="JAU5" s="34"/>
      <c r="JAY5" s="34"/>
      <c r="JAZ5" s="34"/>
      <c r="JBA5" s="34"/>
      <c r="JBB5" s="34"/>
      <c r="JBC5" s="34"/>
      <c r="JBG5" s="34"/>
      <c r="JBH5" s="34"/>
      <c r="JBI5" s="34"/>
      <c r="JBJ5" s="34"/>
      <c r="JBK5" s="34"/>
      <c r="JBO5" s="34"/>
      <c r="JBP5" s="34"/>
      <c r="JBQ5" s="34"/>
      <c r="JBR5" s="34"/>
      <c r="JBS5" s="34"/>
      <c r="JBW5" s="34"/>
      <c r="JBX5" s="34"/>
      <c r="JBY5" s="34"/>
      <c r="JBZ5" s="34"/>
      <c r="JCA5" s="34"/>
      <c r="JCE5" s="34"/>
      <c r="JCF5" s="34"/>
      <c r="JCG5" s="34"/>
      <c r="JCH5" s="34"/>
      <c r="JCI5" s="34"/>
      <c r="JCM5" s="34"/>
      <c r="JCN5" s="34"/>
      <c r="JCO5" s="34"/>
      <c r="JCP5" s="34"/>
      <c r="JCQ5" s="34"/>
      <c r="JCU5" s="34"/>
      <c r="JCV5" s="34"/>
      <c r="JCW5" s="34"/>
      <c r="JCX5" s="34"/>
      <c r="JCY5" s="34"/>
      <c r="JDC5" s="34"/>
      <c r="JDD5" s="34"/>
      <c r="JDE5" s="34"/>
      <c r="JDF5" s="34"/>
      <c r="JDG5" s="34"/>
      <c r="JDK5" s="34"/>
      <c r="JDL5" s="34"/>
      <c r="JDM5" s="34"/>
      <c r="JDN5" s="34"/>
      <c r="JDO5" s="34"/>
      <c r="JDS5" s="34"/>
      <c r="JDT5" s="34"/>
      <c r="JDU5" s="34"/>
      <c r="JDV5" s="34"/>
      <c r="JDW5" s="34"/>
      <c r="JEA5" s="34"/>
      <c r="JEB5" s="34"/>
      <c r="JEC5" s="34"/>
      <c r="JED5" s="34"/>
      <c r="JEE5" s="34"/>
      <c r="JEI5" s="34"/>
      <c r="JEJ5" s="34"/>
      <c r="JEK5" s="34"/>
      <c r="JEL5" s="34"/>
      <c r="JEM5" s="34"/>
      <c r="JEQ5" s="34"/>
      <c r="JER5" s="34"/>
      <c r="JES5" s="34"/>
      <c r="JET5" s="34"/>
      <c r="JEU5" s="34"/>
      <c r="JEY5" s="34"/>
      <c r="JEZ5" s="34"/>
      <c r="JFA5" s="34"/>
      <c r="JFB5" s="34"/>
      <c r="JFC5" s="34"/>
      <c r="JFG5" s="34"/>
      <c r="JFH5" s="34"/>
      <c r="JFI5" s="34"/>
      <c r="JFJ5" s="34"/>
      <c r="JFK5" s="34"/>
      <c r="JFO5" s="34"/>
      <c r="JFP5" s="34"/>
      <c r="JFQ5" s="34"/>
      <c r="JFR5" s="34"/>
      <c r="JFS5" s="34"/>
      <c r="JFW5" s="34"/>
      <c r="JFX5" s="34"/>
      <c r="JFY5" s="34"/>
      <c r="JFZ5" s="34"/>
      <c r="JGA5" s="34"/>
      <c r="JGE5" s="34"/>
      <c r="JGF5" s="34"/>
      <c r="JGG5" s="34"/>
      <c r="JGH5" s="34"/>
      <c r="JGI5" s="34"/>
      <c r="JGM5" s="34"/>
      <c r="JGN5" s="34"/>
      <c r="JGO5" s="34"/>
      <c r="JGP5" s="34"/>
      <c r="JGQ5" s="34"/>
      <c r="JGU5" s="34"/>
      <c r="JGV5" s="34"/>
      <c r="JGW5" s="34"/>
      <c r="JGX5" s="34"/>
      <c r="JGY5" s="34"/>
      <c r="JHC5" s="34"/>
      <c r="JHD5" s="34"/>
      <c r="JHE5" s="34"/>
      <c r="JHF5" s="34"/>
      <c r="JHG5" s="34"/>
      <c r="JHK5" s="34"/>
      <c r="JHL5" s="34"/>
      <c r="JHM5" s="34"/>
      <c r="JHN5" s="34"/>
      <c r="JHO5" s="34"/>
      <c r="JHS5" s="34"/>
      <c r="JHT5" s="34"/>
      <c r="JHU5" s="34"/>
      <c r="JHV5" s="34"/>
      <c r="JHW5" s="34"/>
      <c r="JIA5" s="34"/>
      <c r="JIB5" s="34"/>
      <c r="JIC5" s="34"/>
      <c r="JID5" s="34"/>
      <c r="JIE5" s="34"/>
      <c r="JII5" s="34"/>
      <c r="JIJ5" s="34"/>
      <c r="JIK5" s="34"/>
      <c r="JIL5" s="34"/>
      <c r="JIM5" s="34"/>
      <c r="JIQ5" s="34"/>
      <c r="JIR5" s="34"/>
      <c r="JIS5" s="34"/>
      <c r="JIT5" s="34"/>
      <c r="JIU5" s="34"/>
      <c r="JIY5" s="34"/>
      <c r="JIZ5" s="34"/>
      <c r="JJA5" s="34"/>
      <c r="JJB5" s="34"/>
      <c r="JJC5" s="34"/>
      <c r="JJG5" s="34"/>
      <c r="JJH5" s="34"/>
      <c r="JJI5" s="34"/>
      <c r="JJJ5" s="34"/>
      <c r="JJK5" s="34"/>
      <c r="JJO5" s="34"/>
      <c r="JJP5" s="34"/>
      <c r="JJQ5" s="34"/>
      <c r="JJR5" s="34"/>
      <c r="JJS5" s="34"/>
      <c r="JJW5" s="34"/>
      <c r="JJX5" s="34"/>
      <c r="JJY5" s="34"/>
      <c r="JJZ5" s="34"/>
      <c r="JKA5" s="34"/>
      <c r="JKE5" s="34"/>
      <c r="JKF5" s="34"/>
      <c r="JKG5" s="34"/>
      <c r="JKH5" s="34"/>
      <c r="JKI5" s="34"/>
      <c r="JKM5" s="34"/>
      <c r="JKN5" s="34"/>
      <c r="JKO5" s="34"/>
      <c r="JKP5" s="34"/>
      <c r="JKQ5" s="34"/>
      <c r="JKU5" s="34"/>
      <c r="JKV5" s="34"/>
      <c r="JKW5" s="34"/>
      <c r="JKX5" s="34"/>
      <c r="JKY5" s="34"/>
      <c r="JLC5" s="34"/>
      <c r="JLD5" s="34"/>
      <c r="JLE5" s="34"/>
      <c r="JLF5" s="34"/>
      <c r="JLG5" s="34"/>
      <c r="JLK5" s="34"/>
      <c r="JLL5" s="34"/>
      <c r="JLM5" s="34"/>
      <c r="JLN5" s="34"/>
      <c r="JLO5" s="34"/>
      <c r="JLS5" s="34"/>
      <c r="JLT5" s="34"/>
      <c r="JLU5" s="34"/>
      <c r="JLV5" s="34"/>
      <c r="JLW5" s="34"/>
      <c r="JMA5" s="34"/>
      <c r="JMB5" s="34"/>
      <c r="JMC5" s="34"/>
      <c r="JMD5" s="34"/>
      <c r="JME5" s="34"/>
      <c r="JMI5" s="34"/>
      <c r="JMJ5" s="34"/>
      <c r="JMK5" s="34"/>
      <c r="JML5" s="34"/>
      <c r="JMM5" s="34"/>
      <c r="JMQ5" s="34"/>
      <c r="JMR5" s="34"/>
      <c r="JMS5" s="34"/>
      <c r="JMT5" s="34"/>
      <c r="JMU5" s="34"/>
      <c r="JMY5" s="34"/>
      <c r="JMZ5" s="34"/>
      <c r="JNA5" s="34"/>
      <c r="JNB5" s="34"/>
      <c r="JNC5" s="34"/>
      <c r="JNG5" s="34"/>
      <c r="JNH5" s="34"/>
      <c r="JNI5" s="34"/>
      <c r="JNJ5" s="34"/>
      <c r="JNK5" s="34"/>
      <c r="JNO5" s="34"/>
      <c r="JNP5" s="34"/>
      <c r="JNQ5" s="34"/>
      <c r="JNR5" s="34"/>
      <c r="JNS5" s="34"/>
      <c r="JNW5" s="34"/>
      <c r="JNX5" s="34"/>
      <c r="JNY5" s="34"/>
      <c r="JNZ5" s="34"/>
      <c r="JOA5" s="34"/>
      <c r="JOE5" s="34"/>
      <c r="JOF5" s="34"/>
      <c r="JOG5" s="34"/>
      <c r="JOH5" s="34"/>
      <c r="JOI5" s="34"/>
      <c r="JOM5" s="34"/>
      <c r="JON5" s="34"/>
      <c r="JOO5" s="34"/>
      <c r="JOP5" s="34"/>
      <c r="JOQ5" s="34"/>
      <c r="JOU5" s="34"/>
      <c r="JOV5" s="34"/>
      <c r="JOW5" s="34"/>
      <c r="JOX5" s="34"/>
      <c r="JOY5" s="34"/>
      <c r="JPC5" s="34"/>
      <c r="JPD5" s="34"/>
      <c r="JPE5" s="34"/>
      <c r="JPF5" s="34"/>
      <c r="JPG5" s="34"/>
      <c r="JPK5" s="34"/>
      <c r="JPL5" s="34"/>
      <c r="JPM5" s="34"/>
      <c r="JPN5" s="34"/>
      <c r="JPO5" s="34"/>
      <c r="JPS5" s="34"/>
      <c r="JPT5" s="34"/>
      <c r="JPU5" s="34"/>
      <c r="JPV5" s="34"/>
      <c r="JPW5" s="34"/>
      <c r="JQA5" s="34"/>
      <c r="JQB5" s="34"/>
      <c r="JQC5" s="34"/>
      <c r="JQD5" s="34"/>
      <c r="JQE5" s="34"/>
      <c r="JQI5" s="34"/>
      <c r="JQJ5" s="34"/>
      <c r="JQK5" s="34"/>
      <c r="JQL5" s="34"/>
      <c r="JQM5" s="34"/>
      <c r="JQQ5" s="34"/>
      <c r="JQR5" s="34"/>
      <c r="JQS5" s="34"/>
      <c r="JQT5" s="34"/>
      <c r="JQU5" s="34"/>
      <c r="JQY5" s="34"/>
      <c r="JQZ5" s="34"/>
      <c r="JRA5" s="34"/>
      <c r="JRB5" s="34"/>
      <c r="JRC5" s="34"/>
      <c r="JRG5" s="34"/>
      <c r="JRH5" s="34"/>
      <c r="JRI5" s="34"/>
      <c r="JRJ5" s="34"/>
      <c r="JRK5" s="34"/>
      <c r="JRO5" s="34"/>
      <c r="JRP5" s="34"/>
      <c r="JRQ5" s="34"/>
      <c r="JRR5" s="34"/>
      <c r="JRS5" s="34"/>
      <c r="JRW5" s="34"/>
      <c r="JRX5" s="34"/>
      <c r="JRY5" s="34"/>
      <c r="JRZ5" s="34"/>
      <c r="JSA5" s="34"/>
      <c r="JSE5" s="34"/>
      <c r="JSF5" s="34"/>
      <c r="JSG5" s="34"/>
      <c r="JSH5" s="34"/>
      <c r="JSI5" s="34"/>
      <c r="JSM5" s="34"/>
      <c r="JSN5" s="34"/>
      <c r="JSO5" s="34"/>
      <c r="JSP5" s="34"/>
      <c r="JSQ5" s="34"/>
      <c r="JSU5" s="34"/>
      <c r="JSV5" s="34"/>
      <c r="JSW5" s="34"/>
      <c r="JSX5" s="34"/>
      <c r="JSY5" s="34"/>
      <c r="JTC5" s="34"/>
      <c r="JTD5" s="34"/>
      <c r="JTE5" s="34"/>
      <c r="JTF5" s="34"/>
      <c r="JTG5" s="34"/>
      <c r="JTK5" s="34"/>
      <c r="JTL5" s="34"/>
      <c r="JTM5" s="34"/>
      <c r="JTN5" s="34"/>
      <c r="JTO5" s="34"/>
      <c r="JTS5" s="34"/>
      <c r="JTT5" s="34"/>
      <c r="JTU5" s="34"/>
      <c r="JTV5" s="34"/>
      <c r="JTW5" s="34"/>
      <c r="JUA5" s="34"/>
      <c r="JUB5" s="34"/>
      <c r="JUC5" s="34"/>
      <c r="JUD5" s="34"/>
      <c r="JUE5" s="34"/>
      <c r="JUI5" s="34"/>
      <c r="JUJ5" s="34"/>
      <c r="JUK5" s="34"/>
      <c r="JUL5" s="34"/>
      <c r="JUM5" s="34"/>
      <c r="JUQ5" s="34"/>
      <c r="JUR5" s="34"/>
      <c r="JUS5" s="34"/>
      <c r="JUT5" s="34"/>
      <c r="JUU5" s="34"/>
      <c r="JUY5" s="34"/>
      <c r="JUZ5" s="34"/>
      <c r="JVA5" s="34"/>
      <c r="JVB5" s="34"/>
      <c r="JVC5" s="34"/>
      <c r="JVG5" s="34"/>
      <c r="JVH5" s="34"/>
      <c r="JVI5" s="34"/>
      <c r="JVJ5" s="34"/>
      <c r="JVK5" s="34"/>
      <c r="JVO5" s="34"/>
      <c r="JVP5" s="34"/>
      <c r="JVQ5" s="34"/>
      <c r="JVR5" s="34"/>
      <c r="JVS5" s="34"/>
      <c r="JVW5" s="34"/>
      <c r="JVX5" s="34"/>
      <c r="JVY5" s="34"/>
      <c r="JVZ5" s="34"/>
      <c r="JWA5" s="34"/>
      <c r="JWE5" s="34"/>
      <c r="JWF5" s="34"/>
      <c r="JWG5" s="34"/>
      <c r="JWH5" s="34"/>
      <c r="JWI5" s="34"/>
      <c r="JWM5" s="34"/>
      <c r="JWN5" s="34"/>
      <c r="JWO5" s="34"/>
      <c r="JWP5" s="34"/>
      <c r="JWQ5" s="34"/>
      <c r="JWU5" s="34"/>
      <c r="JWV5" s="34"/>
      <c r="JWW5" s="34"/>
      <c r="JWX5" s="34"/>
      <c r="JWY5" s="34"/>
      <c r="JXC5" s="34"/>
      <c r="JXD5" s="34"/>
      <c r="JXE5" s="34"/>
      <c r="JXF5" s="34"/>
      <c r="JXG5" s="34"/>
      <c r="JXK5" s="34"/>
      <c r="JXL5" s="34"/>
      <c r="JXM5" s="34"/>
      <c r="JXN5" s="34"/>
      <c r="JXO5" s="34"/>
      <c r="JXS5" s="34"/>
      <c r="JXT5" s="34"/>
      <c r="JXU5" s="34"/>
      <c r="JXV5" s="34"/>
      <c r="JXW5" s="34"/>
      <c r="JYA5" s="34"/>
      <c r="JYB5" s="34"/>
      <c r="JYC5" s="34"/>
      <c r="JYD5" s="34"/>
      <c r="JYE5" s="34"/>
      <c r="JYI5" s="34"/>
      <c r="JYJ5" s="34"/>
      <c r="JYK5" s="34"/>
      <c r="JYL5" s="34"/>
      <c r="JYM5" s="34"/>
      <c r="JYQ5" s="34"/>
      <c r="JYR5" s="34"/>
      <c r="JYS5" s="34"/>
      <c r="JYT5" s="34"/>
      <c r="JYU5" s="34"/>
      <c r="JYY5" s="34"/>
      <c r="JYZ5" s="34"/>
      <c r="JZA5" s="34"/>
      <c r="JZB5" s="34"/>
      <c r="JZC5" s="34"/>
      <c r="JZG5" s="34"/>
      <c r="JZH5" s="34"/>
      <c r="JZI5" s="34"/>
      <c r="JZJ5" s="34"/>
      <c r="JZK5" s="34"/>
      <c r="JZO5" s="34"/>
      <c r="JZP5" s="34"/>
      <c r="JZQ5" s="34"/>
      <c r="JZR5" s="34"/>
      <c r="JZS5" s="34"/>
      <c r="JZW5" s="34"/>
      <c r="JZX5" s="34"/>
      <c r="JZY5" s="34"/>
      <c r="JZZ5" s="34"/>
      <c r="KAA5" s="34"/>
      <c r="KAE5" s="34"/>
      <c r="KAF5" s="34"/>
      <c r="KAG5" s="34"/>
      <c r="KAH5" s="34"/>
      <c r="KAI5" s="34"/>
      <c r="KAM5" s="34"/>
      <c r="KAN5" s="34"/>
      <c r="KAO5" s="34"/>
      <c r="KAP5" s="34"/>
      <c r="KAQ5" s="34"/>
      <c r="KAU5" s="34"/>
      <c r="KAV5" s="34"/>
      <c r="KAW5" s="34"/>
      <c r="KAX5" s="34"/>
      <c r="KAY5" s="34"/>
      <c r="KBC5" s="34"/>
      <c r="KBD5" s="34"/>
      <c r="KBE5" s="34"/>
      <c r="KBF5" s="34"/>
      <c r="KBG5" s="34"/>
      <c r="KBK5" s="34"/>
      <c r="KBL5" s="34"/>
      <c r="KBM5" s="34"/>
      <c r="KBN5" s="34"/>
      <c r="KBO5" s="34"/>
      <c r="KBS5" s="34"/>
      <c r="KBT5" s="34"/>
      <c r="KBU5" s="34"/>
      <c r="KBV5" s="34"/>
      <c r="KBW5" s="34"/>
      <c r="KCA5" s="34"/>
      <c r="KCB5" s="34"/>
      <c r="KCC5" s="34"/>
      <c r="KCD5" s="34"/>
      <c r="KCE5" s="34"/>
      <c r="KCI5" s="34"/>
      <c r="KCJ5" s="34"/>
      <c r="KCK5" s="34"/>
      <c r="KCL5" s="34"/>
      <c r="KCM5" s="34"/>
      <c r="KCQ5" s="34"/>
      <c r="KCR5" s="34"/>
      <c r="KCS5" s="34"/>
      <c r="KCT5" s="34"/>
      <c r="KCU5" s="34"/>
      <c r="KCY5" s="34"/>
      <c r="KCZ5" s="34"/>
      <c r="KDA5" s="34"/>
      <c r="KDB5" s="34"/>
      <c r="KDC5" s="34"/>
      <c r="KDG5" s="34"/>
      <c r="KDH5" s="34"/>
      <c r="KDI5" s="34"/>
      <c r="KDJ5" s="34"/>
      <c r="KDK5" s="34"/>
      <c r="KDO5" s="34"/>
      <c r="KDP5" s="34"/>
      <c r="KDQ5" s="34"/>
      <c r="KDR5" s="34"/>
      <c r="KDS5" s="34"/>
      <c r="KDW5" s="34"/>
      <c r="KDX5" s="34"/>
      <c r="KDY5" s="34"/>
      <c r="KDZ5" s="34"/>
      <c r="KEA5" s="34"/>
      <c r="KEE5" s="34"/>
      <c r="KEF5" s="34"/>
      <c r="KEG5" s="34"/>
      <c r="KEH5" s="34"/>
      <c r="KEI5" s="34"/>
      <c r="KEM5" s="34"/>
      <c r="KEN5" s="34"/>
      <c r="KEO5" s="34"/>
      <c r="KEP5" s="34"/>
      <c r="KEQ5" s="34"/>
      <c r="KEU5" s="34"/>
      <c r="KEV5" s="34"/>
      <c r="KEW5" s="34"/>
      <c r="KEX5" s="34"/>
      <c r="KEY5" s="34"/>
      <c r="KFC5" s="34"/>
      <c r="KFD5" s="34"/>
      <c r="KFE5" s="34"/>
      <c r="KFF5" s="34"/>
      <c r="KFG5" s="34"/>
      <c r="KFK5" s="34"/>
      <c r="KFL5" s="34"/>
      <c r="KFM5" s="34"/>
      <c r="KFN5" s="34"/>
      <c r="KFO5" s="34"/>
      <c r="KFS5" s="34"/>
      <c r="KFT5" s="34"/>
      <c r="KFU5" s="34"/>
      <c r="KFV5" s="34"/>
      <c r="KFW5" s="34"/>
      <c r="KGA5" s="34"/>
      <c r="KGB5" s="34"/>
      <c r="KGC5" s="34"/>
      <c r="KGD5" s="34"/>
      <c r="KGE5" s="34"/>
      <c r="KGI5" s="34"/>
      <c r="KGJ5" s="34"/>
      <c r="KGK5" s="34"/>
      <c r="KGL5" s="34"/>
      <c r="KGM5" s="34"/>
      <c r="KGQ5" s="34"/>
      <c r="KGR5" s="34"/>
      <c r="KGS5" s="34"/>
      <c r="KGT5" s="34"/>
      <c r="KGU5" s="34"/>
      <c r="KGY5" s="34"/>
      <c r="KGZ5" s="34"/>
      <c r="KHA5" s="34"/>
      <c r="KHB5" s="34"/>
      <c r="KHC5" s="34"/>
      <c r="KHG5" s="34"/>
      <c r="KHH5" s="34"/>
      <c r="KHI5" s="34"/>
      <c r="KHJ5" s="34"/>
      <c r="KHK5" s="34"/>
      <c r="KHO5" s="34"/>
      <c r="KHP5" s="34"/>
      <c r="KHQ5" s="34"/>
      <c r="KHR5" s="34"/>
      <c r="KHS5" s="34"/>
      <c r="KHW5" s="34"/>
      <c r="KHX5" s="34"/>
      <c r="KHY5" s="34"/>
      <c r="KHZ5" s="34"/>
      <c r="KIA5" s="34"/>
      <c r="KIE5" s="34"/>
      <c r="KIF5" s="34"/>
      <c r="KIG5" s="34"/>
      <c r="KIH5" s="34"/>
      <c r="KII5" s="34"/>
      <c r="KIM5" s="34"/>
      <c r="KIN5" s="34"/>
      <c r="KIO5" s="34"/>
      <c r="KIP5" s="34"/>
      <c r="KIQ5" s="34"/>
      <c r="KIU5" s="34"/>
      <c r="KIV5" s="34"/>
      <c r="KIW5" s="34"/>
      <c r="KIX5" s="34"/>
      <c r="KIY5" s="34"/>
      <c r="KJC5" s="34"/>
      <c r="KJD5" s="34"/>
      <c r="KJE5" s="34"/>
      <c r="KJF5" s="34"/>
      <c r="KJG5" s="34"/>
      <c r="KJK5" s="34"/>
      <c r="KJL5" s="34"/>
      <c r="KJM5" s="34"/>
      <c r="KJN5" s="34"/>
      <c r="KJO5" s="34"/>
      <c r="KJS5" s="34"/>
      <c r="KJT5" s="34"/>
      <c r="KJU5" s="34"/>
      <c r="KJV5" s="34"/>
      <c r="KJW5" s="34"/>
      <c r="KKA5" s="34"/>
      <c r="KKB5" s="34"/>
      <c r="KKC5" s="34"/>
      <c r="KKD5" s="34"/>
      <c r="KKE5" s="34"/>
      <c r="KKI5" s="34"/>
      <c r="KKJ5" s="34"/>
      <c r="KKK5" s="34"/>
      <c r="KKL5" s="34"/>
      <c r="KKM5" s="34"/>
      <c r="KKQ5" s="34"/>
      <c r="KKR5" s="34"/>
      <c r="KKS5" s="34"/>
      <c r="KKT5" s="34"/>
      <c r="KKU5" s="34"/>
      <c r="KKY5" s="34"/>
      <c r="KKZ5" s="34"/>
      <c r="KLA5" s="34"/>
      <c r="KLB5" s="34"/>
      <c r="KLC5" s="34"/>
      <c r="KLG5" s="34"/>
      <c r="KLH5" s="34"/>
      <c r="KLI5" s="34"/>
      <c r="KLJ5" s="34"/>
      <c r="KLK5" s="34"/>
      <c r="KLO5" s="34"/>
      <c r="KLP5" s="34"/>
      <c r="KLQ5" s="34"/>
      <c r="KLR5" s="34"/>
      <c r="KLS5" s="34"/>
      <c r="KLW5" s="34"/>
      <c r="KLX5" s="34"/>
      <c r="KLY5" s="34"/>
      <c r="KLZ5" s="34"/>
      <c r="KMA5" s="34"/>
      <c r="KME5" s="34"/>
      <c r="KMF5" s="34"/>
      <c r="KMG5" s="34"/>
      <c r="KMH5" s="34"/>
      <c r="KMI5" s="34"/>
      <c r="KMM5" s="34"/>
      <c r="KMN5" s="34"/>
      <c r="KMO5" s="34"/>
      <c r="KMP5" s="34"/>
      <c r="KMQ5" s="34"/>
      <c r="KMU5" s="34"/>
      <c r="KMV5" s="34"/>
      <c r="KMW5" s="34"/>
      <c r="KMX5" s="34"/>
      <c r="KMY5" s="34"/>
      <c r="KNC5" s="34"/>
      <c r="KND5" s="34"/>
      <c r="KNE5" s="34"/>
      <c r="KNF5" s="34"/>
      <c r="KNG5" s="34"/>
      <c r="KNK5" s="34"/>
      <c r="KNL5" s="34"/>
      <c r="KNM5" s="34"/>
      <c r="KNN5" s="34"/>
      <c r="KNO5" s="34"/>
      <c r="KNS5" s="34"/>
      <c r="KNT5" s="34"/>
      <c r="KNU5" s="34"/>
      <c r="KNV5" s="34"/>
      <c r="KNW5" s="34"/>
      <c r="KOA5" s="34"/>
      <c r="KOB5" s="34"/>
      <c r="KOC5" s="34"/>
      <c r="KOD5" s="34"/>
      <c r="KOE5" s="34"/>
      <c r="KOI5" s="34"/>
      <c r="KOJ5" s="34"/>
      <c r="KOK5" s="34"/>
      <c r="KOL5" s="34"/>
      <c r="KOM5" s="34"/>
      <c r="KOQ5" s="34"/>
      <c r="KOR5" s="34"/>
      <c r="KOS5" s="34"/>
      <c r="KOT5" s="34"/>
      <c r="KOU5" s="34"/>
      <c r="KOY5" s="34"/>
      <c r="KOZ5" s="34"/>
      <c r="KPA5" s="34"/>
      <c r="KPB5" s="34"/>
      <c r="KPC5" s="34"/>
      <c r="KPG5" s="34"/>
      <c r="KPH5" s="34"/>
      <c r="KPI5" s="34"/>
      <c r="KPJ5" s="34"/>
      <c r="KPK5" s="34"/>
      <c r="KPO5" s="34"/>
      <c r="KPP5" s="34"/>
      <c r="KPQ5" s="34"/>
      <c r="KPR5" s="34"/>
      <c r="KPS5" s="34"/>
      <c r="KPW5" s="34"/>
      <c r="KPX5" s="34"/>
      <c r="KPY5" s="34"/>
      <c r="KPZ5" s="34"/>
      <c r="KQA5" s="34"/>
      <c r="KQE5" s="34"/>
      <c r="KQF5" s="34"/>
      <c r="KQG5" s="34"/>
      <c r="KQH5" s="34"/>
      <c r="KQI5" s="34"/>
      <c r="KQM5" s="34"/>
      <c r="KQN5" s="34"/>
      <c r="KQO5" s="34"/>
      <c r="KQP5" s="34"/>
      <c r="KQQ5" s="34"/>
      <c r="KQU5" s="34"/>
      <c r="KQV5" s="34"/>
      <c r="KQW5" s="34"/>
      <c r="KQX5" s="34"/>
      <c r="KQY5" s="34"/>
      <c r="KRC5" s="34"/>
      <c r="KRD5" s="34"/>
      <c r="KRE5" s="34"/>
      <c r="KRF5" s="34"/>
      <c r="KRG5" s="34"/>
      <c r="KRK5" s="34"/>
      <c r="KRL5" s="34"/>
      <c r="KRM5" s="34"/>
      <c r="KRN5" s="34"/>
      <c r="KRO5" s="34"/>
      <c r="KRS5" s="34"/>
      <c r="KRT5" s="34"/>
      <c r="KRU5" s="34"/>
      <c r="KRV5" s="34"/>
      <c r="KRW5" s="34"/>
      <c r="KSA5" s="34"/>
      <c r="KSB5" s="34"/>
      <c r="KSC5" s="34"/>
      <c r="KSD5" s="34"/>
      <c r="KSE5" s="34"/>
      <c r="KSI5" s="34"/>
      <c r="KSJ5" s="34"/>
      <c r="KSK5" s="34"/>
      <c r="KSL5" s="34"/>
      <c r="KSM5" s="34"/>
      <c r="KSQ5" s="34"/>
      <c r="KSR5" s="34"/>
      <c r="KSS5" s="34"/>
      <c r="KST5" s="34"/>
      <c r="KSU5" s="34"/>
      <c r="KSY5" s="34"/>
      <c r="KSZ5" s="34"/>
      <c r="KTA5" s="34"/>
      <c r="KTB5" s="34"/>
      <c r="KTC5" s="34"/>
      <c r="KTG5" s="34"/>
      <c r="KTH5" s="34"/>
      <c r="KTI5" s="34"/>
      <c r="KTJ5" s="34"/>
      <c r="KTK5" s="34"/>
      <c r="KTO5" s="34"/>
      <c r="KTP5" s="34"/>
      <c r="KTQ5" s="34"/>
      <c r="KTR5" s="34"/>
      <c r="KTS5" s="34"/>
      <c r="KTW5" s="34"/>
      <c r="KTX5" s="34"/>
      <c r="KTY5" s="34"/>
      <c r="KTZ5" s="34"/>
      <c r="KUA5" s="34"/>
      <c r="KUE5" s="34"/>
      <c r="KUF5" s="34"/>
      <c r="KUG5" s="34"/>
      <c r="KUH5" s="34"/>
      <c r="KUI5" s="34"/>
      <c r="KUM5" s="34"/>
      <c r="KUN5" s="34"/>
      <c r="KUO5" s="34"/>
      <c r="KUP5" s="34"/>
      <c r="KUQ5" s="34"/>
      <c r="KUU5" s="34"/>
      <c r="KUV5" s="34"/>
      <c r="KUW5" s="34"/>
      <c r="KUX5" s="34"/>
      <c r="KUY5" s="34"/>
      <c r="KVC5" s="34"/>
      <c r="KVD5" s="34"/>
      <c r="KVE5" s="34"/>
      <c r="KVF5" s="34"/>
      <c r="KVG5" s="34"/>
      <c r="KVK5" s="34"/>
      <c r="KVL5" s="34"/>
      <c r="KVM5" s="34"/>
      <c r="KVN5" s="34"/>
      <c r="KVO5" s="34"/>
      <c r="KVS5" s="34"/>
      <c r="KVT5" s="34"/>
      <c r="KVU5" s="34"/>
      <c r="KVV5" s="34"/>
      <c r="KVW5" s="34"/>
      <c r="KWA5" s="34"/>
      <c r="KWB5" s="34"/>
      <c r="KWC5" s="34"/>
      <c r="KWD5" s="34"/>
      <c r="KWE5" s="34"/>
      <c r="KWI5" s="34"/>
      <c r="KWJ5" s="34"/>
      <c r="KWK5" s="34"/>
      <c r="KWL5" s="34"/>
      <c r="KWM5" s="34"/>
      <c r="KWQ5" s="34"/>
      <c r="KWR5" s="34"/>
      <c r="KWS5" s="34"/>
      <c r="KWT5" s="34"/>
      <c r="KWU5" s="34"/>
      <c r="KWY5" s="34"/>
      <c r="KWZ5" s="34"/>
      <c r="KXA5" s="34"/>
      <c r="KXB5" s="34"/>
      <c r="KXC5" s="34"/>
      <c r="KXG5" s="34"/>
      <c r="KXH5" s="34"/>
      <c r="KXI5" s="34"/>
      <c r="KXJ5" s="34"/>
      <c r="KXK5" s="34"/>
      <c r="KXO5" s="34"/>
      <c r="KXP5" s="34"/>
      <c r="KXQ5" s="34"/>
      <c r="KXR5" s="34"/>
      <c r="KXS5" s="34"/>
      <c r="KXW5" s="34"/>
      <c r="KXX5" s="34"/>
      <c r="KXY5" s="34"/>
      <c r="KXZ5" s="34"/>
      <c r="KYA5" s="34"/>
      <c r="KYE5" s="34"/>
      <c r="KYF5" s="34"/>
      <c r="KYG5" s="34"/>
      <c r="KYH5" s="34"/>
      <c r="KYI5" s="34"/>
      <c r="KYM5" s="34"/>
      <c r="KYN5" s="34"/>
      <c r="KYO5" s="34"/>
      <c r="KYP5" s="34"/>
      <c r="KYQ5" s="34"/>
      <c r="KYU5" s="34"/>
      <c r="KYV5" s="34"/>
      <c r="KYW5" s="34"/>
      <c r="KYX5" s="34"/>
      <c r="KYY5" s="34"/>
      <c r="KZC5" s="34"/>
      <c r="KZD5" s="34"/>
      <c r="KZE5" s="34"/>
      <c r="KZF5" s="34"/>
      <c r="KZG5" s="34"/>
      <c r="KZK5" s="34"/>
      <c r="KZL5" s="34"/>
      <c r="KZM5" s="34"/>
      <c r="KZN5" s="34"/>
      <c r="KZO5" s="34"/>
      <c r="KZS5" s="34"/>
      <c r="KZT5" s="34"/>
      <c r="KZU5" s="34"/>
      <c r="KZV5" s="34"/>
      <c r="KZW5" s="34"/>
      <c r="LAA5" s="34"/>
      <c r="LAB5" s="34"/>
      <c r="LAC5" s="34"/>
      <c r="LAD5" s="34"/>
      <c r="LAE5" s="34"/>
      <c r="LAI5" s="34"/>
      <c r="LAJ5" s="34"/>
      <c r="LAK5" s="34"/>
      <c r="LAL5" s="34"/>
      <c r="LAM5" s="34"/>
      <c r="LAQ5" s="34"/>
      <c r="LAR5" s="34"/>
      <c r="LAS5" s="34"/>
      <c r="LAT5" s="34"/>
      <c r="LAU5" s="34"/>
      <c r="LAY5" s="34"/>
      <c r="LAZ5" s="34"/>
      <c r="LBA5" s="34"/>
      <c r="LBB5" s="34"/>
      <c r="LBC5" s="34"/>
      <c r="LBG5" s="34"/>
      <c r="LBH5" s="34"/>
      <c r="LBI5" s="34"/>
      <c r="LBJ5" s="34"/>
      <c r="LBK5" s="34"/>
      <c r="LBO5" s="34"/>
      <c r="LBP5" s="34"/>
      <c r="LBQ5" s="34"/>
      <c r="LBR5" s="34"/>
      <c r="LBS5" s="34"/>
      <c r="LBW5" s="34"/>
      <c r="LBX5" s="34"/>
      <c r="LBY5" s="34"/>
      <c r="LBZ5" s="34"/>
      <c r="LCA5" s="34"/>
      <c r="LCE5" s="34"/>
      <c r="LCF5" s="34"/>
      <c r="LCG5" s="34"/>
      <c r="LCH5" s="34"/>
      <c r="LCI5" s="34"/>
      <c r="LCM5" s="34"/>
      <c r="LCN5" s="34"/>
      <c r="LCO5" s="34"/>
      <c r="LCP5" s="34"/>
      <c r="LCQ5" s="34"/>
      <c r="LCU5" s="34"/>
      <c r="LCV5" s="34"/>
      <c r="LCW5" s="34"/>
      <c r="LCX5" s="34"/>
      <c r="LCY5" s="34"/>
      <c r="LDC5" s="34"/>
      <c r="LDD5" s="34"/>
      <c r="LDE5" s="34"/>
      <c r="LDF5" s="34"/>
      <c r="LDG5" s="34"/>
      <c r="LDK5" s="34"/>
      <c r="LDL5" s="34"/>
      <c r="LDM5" s="34"/>
      <c r="LDN5" s="34"/>
      <c r="LDO5" s="34"/>
      <c r="LDS5" s="34"/>
      <c r="LDT5" s="34"/>
      <c r="LDU5" s="34"/>
      <c r="LDV5" s="34"/>
      <c r="LDW5" s="34"/>
      <c r="LEA5" s="34"/>
      <c r="LEB5" s="34"/>
      <c r="LEC5" s="34"/>
      <c r="LED5" s="34"/>
      <c r="LEE5" s="34"/>
      <c r="LEI5" s="34"/>
      <c r="LEJ5" s="34"/>
      <c r="LEK5" s="34"/>
      <c r="LEL5" s="34"/>
      <c r="LEM5" s="34"/>
      <c r="LEQ5" s="34"/>
      <c r="LER5" s="34"/>
      <c r="LES5" s="34"/>
      <c r="LET5" s="34"/>
      <c r="LEU5" s="34"/>
      <c r="LEY5" s="34"/>
      <c r="LEZ5" s="34"/>
      <c r="LFA5" s="34"/>
      <c r="LFB5" s="34"/>
      <c r="LFC5" s="34"/>
      <c r="LFG5" s="34"/>
      <c r="LFH5" s="34"/>
      <c r="LFI5" s="34"/>
      <c r="LFJ5" s="34"/>
      <c r="LFK5" s="34"/>
      <c r="LFO5" s="34"/>
      <c r="LFP5" s="34"/>
      <c r="LFQ5" s="34"/>
      <c r="LFR5" s="34"/>
      <c r="LFS5" s="34"/>
      <c r="LFW5" s="34"/>
      <c r="LFX5" s="34"/>
      <c r="LFY5" s="34"/>
      <c r="LFZ5" s="34"/>
      <c r="LGA5" s="34"/>
      <c r="LGE5" s="34"/>
      <c r="LGF5" s="34"/>
      <c r="LGG5" s="34"/>
      <c r="LGH5" s="34"/>
      <c r="LGI5" s="34"/>
      <c r="LGM5" s="34"/>
      <c r="LGN5" s="34"/>
      <c r="LGO5" s="34"/>
      <c r="LGP5" s="34"/>
      <c r="LGQ5" s="34"/>
      <c r="LGU5" s="34"/>
      <c r="LGV5" s="34"/>
      <c r="LGW5" s="34"/>
      <c r="LGX5" s="34"/>
      <c r="LGY5" s="34"/>
      <c r="LHC5" s="34"/>
      <c r="LHD5" s="34"/>
      <c r="LHE5" s="34"/>
      <c r="LHF5" s="34"/>
      <c r="LHG5" s="34"/>
      <c r="LHK5" s="34"/>
      <c r="LHL5" s="34"/>
      <c r="LHM5" s="34"/>
      <c r="LHN5" s="34"/>
      <c r="LHO5" s="34"/>
      <c r="LHS5" s="34"/>
      <c r="LHT5" s="34"/>
      <c r="LHU5" s="34"/>
      <c r="LHV5" s="34"/>
      <c r="LHW5" s="34"/>
      <c r="LIA5" s="34"/>
      <c r="LIB5" s="34"/>
      <c r="LIC5" s="34"/>
      <c r="LID5" s="34"/>
      <c r="LIE5" s="34"/>
      <c r="LII5" s="34"/>
      <c r="LIJ5" s="34"/>
      <c r="LIK5" s="34"/>
      <c r="LIL5" s="34"/>
      <c r="LIM5" s="34"/>
      <c r="LIQ5" s="34"/>
      <c r="LIR5" s="34"/>
      <c r="LIS5" s="34"/>
      <c r="LIT5" s="34"/>
      <c r="LIU5" s="34"/>
      <c r="LIY5" s="34"/>
      <c r="LIZ5" s="34"/>
      <c r="LJA5" s="34"/>
      <c r="LJB5" s="34"/>
      <c r="LJC5" s="34"/>
      <c r="LJG5" s="34"/>
      <c r="LJH5" s="34"/>
      <c r="LJI5" s="34"/>
      <c r="LJJ5" s="34"/>
      <c r="LJK5" s="34"/>
      <c r="LJO5" s="34"/>
      <c r="LJP5" s="34"/>
      <c r="LJQ5" s="34"/>
      <c r="LJR5" s="34"/>
      <c r="LJS5" s="34"/>
      <c r="LJW5" s="34"/>
      <c r="LJX5" s="34"/>
      <c r="LJY5" s="34"/>
      <c r="LJZ5" s="34"/>
      <c r="LKA5" s="34"/>
      <c r="LKE5" s="34"/>
      <c r="LKF5" s="34"/>
      <c r="LKG5" s="34"/>
      <c r="LKH5" s="34"/>
      <c r="LKI5" s="34"/>
      <c r="LKM5" s="34"/>
      <c r="LKN5" s="34"/>
      <c r="LKO5" s="34"/>
      <c r="LKP5" s="34"/>
      <c r="LKQ5" s="34"/>
      <c r="LKU5" s="34"/>
      <c r="LKV5" s="34"/>
      <c r="LKW5" s="34"/>
      <c r="LKX5" s="34"/>
      <c r="LKY5" s="34"/>
      <c r="LLC5" s="34"/>
      <c r="LLD5" s="34"/>
      <c r="LLE5" s="34"/>
      <c r="LLF5" s="34"/>
      <c r="LLG5" s="34"/>
      <c r="LLK5" s="34"/>
      <c r="LLL5" s="34"/>
      <c r="LLM5" s="34"/>
      <c r="LLN5" s="34"/>
      <c r="LLO5" s="34"/>
      <c r="LLS5" s="34"/>
      <c r="LLT5" s="34"/>
      <c r="LLU5" s="34"/>
      <c r="LLV5" s="34"/>
      <c r="LLW5" s="34"/>
      <c r="LMA5" s="34"/>
      <c r="LMB5" s="34"/>
      <c r="LMC5" s="34"/>
      <c r="LMD5" s="34"/>
      <c r="LME5" s="34"/>
      <c r="LMI5" s="34"/>
      <c r="LMJ5" s="34"/>
      <c r="LMK5" s="34"/>
      <c r="LML5" s="34"/>
      <c r="LMM5" s="34"/>
      <c r="LMQ5" s="34"/>
      <c r="LMR5" s="34"/>
      <c r="LMS5" s="34"/>
      <c r="LMT5" s="34"/>
      <c r="LMU5" s="34"/>
      <c r="LMY5" s="34"/>
      <c r="LMZ5" s="34"/>
      <c r="LNA5" s="34"/>
      <c r="LNB5" s="34"/>
      <c r="LNC5" s="34"/>
      <c r="LNG5" s="34"/>
      <c r="LNH5" s="34"/>
      <c r="LNI5" s="34"/>
      <c r="LNJ5" s="34"/>
      <c r="LNK5" s="34"/>
      <c r="LNO5" s="34"/>
      <c r="LNP5" s="34"/>
      <c r="LNQ5" s="34"/>
      <c r="LNR5" s="34"/>
      <c r="LNS5" s="34"/>
      <c r="LNW5" s="34"/>
      <c r="LNX5" s="34"/>
      <c r="LNY5" s="34"/>
      <c r="LNZ5" s="34"/>
      <c r="LOA5" s="34"/>
      <c r="LOE5" s="34"/>
      <c r="LOF5" s="34"/>
      <c r="LOG5" s="34"/>
      <c r="LOH5" s="34"/>
      <c r="LOI5" s="34"/>
      <c r="LOM5" s="34"/>
      <c r="LON5" s="34"/>
      <c r="LOO5" s="34"/>
      <c r="LOP5" s="34"/>
      <c r="LOQ5" s="34"/>
      <c r="LOU5" s="34"/>
      <c r="LOV5" s="34"/>
      <c r="LOW5" s="34"/>
      <c r="LOX5" s="34"/>
      <c r="LOY5" s="34"/>
      <c r="LPC5" s="34"/>
      <c r="LPD5" s="34"/>
      <c r="LPE5" s="34"/>
      <c r="LPF5" s="34"/>
      <c r="LPG5" s="34"/>
      <c r="LPK5" s="34"/>
      <c r="LPL5" s="34"/>
      <c r="LPM5" s="34"/>
      <c r="LPN5" s="34"/>
      <c r="LPO5" s="34"/>
      <c r="LPS5" s="34"/>
      <c r="LPT5" s="34"/>
      <c r="LPU5" s="34"/>
      <c r="LPV5" s="34"/>
      <c r="LPW5" s="34"/>
      <c r="LQA5" s="34"/>
      <c r="LQB5" s="34"/>
      <c r="LQC5" s="34"/>
      <c r="LQD5" s="34"/>
      <c r="LQE5" s="34"/>
      <c r="LQI5" s="34"/>
      <c r="LQJ5" s="34"/>
      <c r="LQK5" s="34"/>
      <c r="LQL5" s="34"/>
      <c r="LQM5" s="34"/>
      <c r="LQQ5" s="34"/>
      <c r="LQR5" s="34"/>
      <c r="LQS5" s="34"/>
      <c r="LQT5" s="34"/>
      <c r="LQU5" s="34"/>
      <c r="LQY5" s="34"/>
      <c r="LQZ5" s="34"/>
      <c r="LRA5" s="34"/>
      <c r="LRB5" s="34"/>
      <c r="LRC5" s="34"/>
      <c r="LRG5" s="34"/>
      <c r="LRH5" s="34"/>
      <c r="LRI5" s="34"/>
      <c r="LRJ5" s="34"/>
      <c r="LRK5" s="34"/>
      <c r="LRO5" s="34"/>
      <c r="LRP5" s="34"/>
      <c r="LRQ5" s="34"/>
      <c r="LRR5" s="34"/>
      <c r="LRS5" s="34"/>
      <c r="LRW5" s="34"/>
      <c r="LRX5" s="34"/>
      <c r="LRY5" s="34"/>
      <c r="LRZ5" s="34"/>
      <c r="LSA5" s="34"/>
      <c r="LSE5" s="34"/>
      <c r="LSF5" s="34"/>
      <c r="LSG5" s="34"/>
      <c r="LSH5" s="34"/>
      <c r="LSI5" s="34"/>
      <c r="LSM5" s="34"/>
      <c r="LSN5" s="34"/>
      <c r="LSO5" s="34"/>
      <c r="LSP5" s="34"/>
      <c r="LSQ5" s="34"/>
      <c r="LSU5" s="34"/>
      <c r="LSV5" s="34"/>
      <c r="LSW5" s="34"/>
      <c r="LSX5" s="34"/>
      <c r="LSY5" s="34"/>
      <c r="LTC5" s="34"/>
      <c r="LTD5" s="34"/>
      <c r="LTE5" s="34"/>
      <c r="LTF5" s="34"/>
      <c r="LTG5" s="34"/>
      <c r="LTK5" s="34"/>
      <c r="LTL5" s="34"/>
      <c r="LTM5" s="34"/>
      <c r="LTN5" s="34"/>
      <c r="LTO5" s="34"/>
      <c r="LTS5" s="34"/>
      <c r="LTT5" s="34"/>
      <c r="LTU5" s="34"/>
      <c r="LTV5" s="34"/>
      <c r="LTW5" s="34"/>
      <c r="LUA5" s="34"/>
      <c r="LUB5" s="34"/>
      <c r="LUC5" s="34"/>
      <c r="LUD5" s="34"/>
      <c r="LUE5" s="34"/>
      <c r="LUI5" s="34"/>
      <c r="LUJ5" s="34"/>
      <c r="LUK5" s="34"/>
      <c r="LUL5" s="34"/>
      <c r="LUM5" s="34"/>
      <c r="LUQ5" s="34"/>
      <c r="LUR5" s="34"/>
      <c r="LUS5" s="34"/>
      <c r="LUT5" s="34"/>
      <c r="LUU5" s="34"/>
      <c r="LUY5" s="34"/>
      <c r="LUZ5" s="34"/>
      <c r="LVA5" s="34"/>
      <c r="LVB5" s="34"/>
      <c r="LVC5" s="34"/>
      <c r="LVG5" s="34"/>
      <c r="LVH5" s="34"/>
      <c r="LVI5" s="34"/>
      <c r="LVJ5" s="34"/>
      <c r="LVK5" s="34"/>
      <c r="LVO5" s="34"/>
      <c r="LVP5" s="34"/>
      <c r="LVQ5" s="34"/>
      <c r="LVR5" s="34"/>
      <c r="LVS5" s="34"/>
      <c r="LVW5" s="34"/>
      <c r="LVX5" s="34"/>
      <c r="LVY5" s="34"/>
      <c r="LVZ5" s="34"/>
      <c r="LWA5" s="34"/>
      <c r="LWE5" s="34"/>
      <c r="LWF5" s="34"/>
      <c r="LWG5" s="34"/>
      <c r="LWH5" s="34"/>
      <c r="LWI5" s="34"/>
      <c r="LWM5" s="34"/>
      <c r="LWN5" s="34"/>
      <c r="LWO5" s="34"/>
      <c r="LWP5" s="34"/>
      <c r="LWQ5" s="34"/>
      <c r="LWU5" s="34"/>
      <c r="LWV5" s="34"/>
      <c r="LWW5" s="34"/>
      <c r="LWX5" s="34"/>
      <c r="LWY5" s="34"/>
      <c r="LXC5" s="34"/>
      <c r="LXD5" s="34"/>
      <c r="LXE5" s="34"/>
      <c r="LXF5" s="34"/>
      <c r="LXG5" s="34"/>
      <c r="LXK5" s="34"/>
      <c r="LXL5" s="34"/>
      <c r="LXM5" s="34"/>
      <c r="LXN5" s="34"/>
      <c r="LXO5" s="34"/>
      <c r="LXS5" s="34"/>
      <c r="LXT5" s="34"/>
      <c r="LXU5" s="34"/>
      <c r="LXV5" s="34"/>
      <c r="LXW5" s="34"/>
      <c r="LYA5" s="34"/>
      <c r="LYB5" s="34"/>
      <c r="LYC5" s="34"/>
      <c r="LYD5" s="34"/>
      <c r="LYE5" s="34"/>
      <c r="LYI5" s="34"/>
      <c r="LYJ5" s="34"/>
      <c r="LYK5" s="34"/>
      <c r="LYL5" s="34"/>
      <c r="LYM5" s="34"/>
      <c r="LYQ5" s="34"/>
      <c r="LYR5" s="34"/>
      <c r="LYS5" s="34"/>
      <c r="LYT5" s="34"/>
      <c r="LYU5" s="34"/>
      <c r="LYY5" s="34"/>
      <c r="LYZ5" s="34"/>
      <c r="LZA5" s="34"/>
      <c r="LZB5" s="34"/>
      <c r="LZC5" s="34"/>
      <c r="LZG5" s="34"/>
      <c r="LZH5" s="34"/>
      <c r="LZI5" s="34"/>
      <c r="LZJ5" s="34"/>
      <c r="LZK5" s="34"/>
      <c r="LZO5" s="34"/>
      <c r="LZP5" s="34"/>
      <c r="LZQ5" s="34"/>
      <c r="LZR5" s="34"/>
      <c r="LZS5" s="34"/>
      <c r="LZW5" s="34"/>
      <c r="LZX5" s="34"/>
      <c r="LZY5" s="34"/>
      <c r="LZZ5" s="34"/>
      <c r="MAA5" s="34"/>
      <c r="MAE5" s="34"/>
      <c r="MAF5" s="34"/>
      <c r="MAG5" s="34"/>
      <c r="MAH5" s="34"/>
      <c r="MAI5" s="34"/>
      <c r="MAM5" s="34"/>
      <c r="MAN5" s="34"/>
      <c r="MAO5" s="34"/>
      <c r="MAP5" s="34"/>
      <c r="MAQ5" s="34"/>
      <c r="MAU5" s="34"/>
      <c r="MAV5" s="34"/>
      <c r="MAW5" s="34"/>
      <c r="MAX5" s="34"/>
      <c r="MAY5" s="34"/>
      <c r="MBC5" s="34"/>
      <c r="MBD5" s="34"/>
      <c r="MBE5" s="34"/>
      <c r="MBF5" s="34"/>
      <c r="MBG5" s="34"/>
      <c r="MBK5" s="34"/>
      <c r="MBL5" s="34"/>
      <c r="MBM5" s="34"/>
      <c r="MBN5" s="34"/>
      <c r="MBO5" s="34"/>
      <c r="MBS5" s="34"/>
      <c r="MBT5" s="34"/>
      <c r="MBU5" s="34"/>
      <c r="MBV5" s="34"/>
      <c r="MBW5" s="34"/>
      <c r="MCA5" s="34"/>
      <c r="MCB5" s="34"/>
      <c r="MCC5" s="34"/>
      <c r="MCD5" s="34"/>
      <c r="MCE5" s="34"/>
      <c r="MCI5" s="34"/>
      <c r="MCJ5" s="34"/>
      <c r="MCK5" s="34"/>
      <c r="MCL5" s="34"/>
      <c r="MCM5" s="34"/>
      <c r="MCQ5" s="34"/>
      <c r="MCR5" s="34"/>
      <c r="MCS5" s="34"/>
      <c r="MCT5" s="34"/>
      <c r="MCU5" s="34"/>
      <c r="MCY5" s="34"/>
      <c r="MCZ5" s="34"/>
      <c r="MDA5" s="34"/>
      <c r="MDB5" s="34"/>
      <c r="MDC5" s="34"/>
      <c r="MDG5" s="34"/>
      <c r="MDH5" s="34"/>
      <c r="MDI5" s="34"/>
      <c r="MDJ5" s="34"/>
      <c r="MDK5" s="34"/>
      <c r="MDO5" s="34"/>
      <c r="MDP5" s="34"/>
      <c r="MDQ5" s="34"/>
      <c r="MDR5" s="34"/>
      <c r="MDS5" s="34"/>
      <c r="MDW5" s="34"/>
      <c r="MDX5" s="34"/>
      <c r="MDY5" s="34"/>
      <c r="MDZ5" s="34"/>
      <c r="MEA5" s="34"/>
      <c r="MEE5" s="34"/>
      <c r="MEF5" s="34"/>
      <c r="MEG5" s="34"/>
      <c r="MEH5" s="34"/>
      <c r="MEI5" s="34"/>
      <c r="MEM5" s="34"/>
      <c r="MEN5" s="34"/>
      <c r="MEO5" s="34"/>
      <c r="MEP5" s="34"/>
      <c r="MEQ5" s="34"/>
      <c r="MEU5" s="34"/>
      <c r="MEV5" s="34"/>
      <c r="MEW5" s="34"/>
      <c r="MEX5" s="34"/>
      <c r="MEY5" s="34"/>
      <c r="MFC5" s="34"/>
      <c r="MFD5" s="34"/>
      <c r="MFE5" s="34"/>
      <c r="MFF5" s="34"/>
      <c r="MFG5" s="34"/>
      <c r="MFK5" s="34"/>
      <c r="MFL5" s="34"/>
      <c r="MFM5" s="34"/>
      <c r="MFN5" s="34"/>
      <c r="MFO5" s="34"/>
      <c r="MFS5" s="34"/>
      <c r="MFT5" s="34"/>
      <c r="MFU5" s="34"/>
      <c r="MFV5" s="34"/>
      <c r="MFW5" s="34"/>
      <c r="MGA5" s="34"/>
      <c r="MGB5" s="34"/>
      <c r="MGC5" s="34"/>
      <c r="MGD5" s="34"/>
      <c r="MGE5" s="34"/>
      <c r="MGI5" s="34"/>
      <c r="MGJ5" s="34"/>
      <c r="MGK5" s="34"/>
      <c r="MGL5" s="34"/>
      <c r="MGM5" s="34"/>
      <c r="MGQ5" s="34"/>
      <c r="MGR5" s="34"/>
      <c r="MGS5" s="34"/>
      <c r="MGT5" s="34"/>
      <c r="MGU5" s="34"/>
      <c r="MGY5" s="34"/>
      <c r="MGZ5" s="34"/>
      <c r="MHA5" s="34"/>
      <c r="MHB5" s="34"/>
      <c r="MHC5" s="34"/>
      <c r="MHG5" s="34"/>
      <c r="MHH5" s="34"/>
      <c r="MHI5" s="34"/>
      <c r="MHJ5" s="34"/>
      <c r="MHK5" s="34"/>
      <c r="MHO5" s="34"/>
      <c r="MHP5" s="34"/>
      <c r="MHQ5" s="34"/>
      <c r="MHR5" s="34"/>
      <c r="MHS5" s="34"/>
      <c r="MHW5" s="34"/>
      <c r="MHX5" s="34"/>
      <c r="MHY5" s="34"/>
      <c r="MHZ5" s="34"/>
      <c r="MIA5" s="34"/>
      <c r="MIE5" s="34"/>
      <c r="MIF5" s="34"/>
      <c r="MIG5" s="34"/>
      <c r="MIH5" s="34"/>
      <c r="MII5" s="34"/>
      <c r="MIM5" s="34"/>
      <c r="MIN5" s="34"/>
      <c r="MIO5" s="34"/>
      <c r="MIP5" s="34"/>
      <c r="MIQ5" s="34"/>
      <c r="MIU5" s="34"/>
      <c r="MIV5" s="34"/>
      <c r="MIW5" s="34"/>
      <c r="MIX5" s="34"/>
      <c r="MIY5" s="34"/>
      <c r="MJC5" s="34"/>
      <c r="MJD5" s="34"/>
      <c r="MJE5" s="34"/>
      <c r="MJF5" s="34"/>
      <c r="MJG5" s="34"/>
      <c r="MJK5" s="34"/>
      <c r="MJL5" s="34"/>
      <c r="MJM5" s="34"/>
      <c r="MJN5" s="34"/>
      <c r="MJO5" s="34"/>
      <c r="MJS5" s="34"/>
      <c r="MJT5" s="34"/>
      <c r="MJU5" s="34"/>
      <c r="MJV5" s="34"/>
      <c r="MJW5" s="34"/>
      <c r="MKA5" s="34"/>
      <c r="MKB5" s="34"/>
      <c r="MKC5" s="34"/>
      <c r="MKD5" s="34"/>
      <c r="MKE5" s="34"/>
      <c r="MKI5" s="34"/>
      <c r="MKJ5" s="34"/>
      <c r="MKK5" s="34"/>
      <c r="MKL5" s="34"/>
      <c r="MKM5" s="34"/>
      <c r="MKQ5" s="34"/>
      <c r="MKR5" s="34"/>
      <c r="MKS5" s="34"/>
      <c r="MKT5" s="34"/>
      <c r="MKU5" s="34"/>
      <c r="MKY5" s="34"/>
      <c r="MKZ5" s="34"/>
      <c r="MLA5" s="34"/>
      <c r="MLB5" s="34"/>
      <c r="MLC5" s="34"/>
      <c r="MLG5" s="34"/>
      <c r="MLH5" s="34"/>
      <c r="MLI5" s="34"/>
      <c r="MLJ5" s="34"/>
      <c r="MLK5" s="34"/>
      <c r="MLO5" s="34"/>
      <c r="MLP5" s="34"/>
      <c r="MLQ5" s="34"/>
      <c r="MLR5" s="34"/>
      <c r="MLS5" s="34"/>
      <c r="MLW5" s="34"/>
      <c r="MLX5" s="34"/>
      <c r="MLY5" s="34"/>
      <c r="MLZ5" s="34"/>
      <c r="MMA5" s="34"/>
      <c r="MME5" s="34"/>
      <c r="MMF5" s="34"/>
      <c r="MMG5" s="34"/>
      <c r="MMH5" s="34"/>
      <c r="MMI5" s="34"/>
      <c r="MMM5" s="34"/>
      <c r="MMN5" s="34"/>
      <c r="MMO5" s="34"/>
      <c r="MMP5" s="34"/>
      <c r="MMQ5" s="34"/>
      <c r="MMU5" s="34"/>
      <c r="MMV5" s="34"/>
      <c r="MMW5" s="34"/>
      <c r="MMX5" s="34"/>
      <c r="MMY5" s="34"/>
      <c r="MNC5" s="34"/>
      <c r="MND5" s="34"/>
      <c r="MNE5" s="34"/>
      <c r="MNF5" s="34"/>
      <c r="MNG5" s="34"/>
      <c r="MNK5" s="34"/>
      <c r="MNL5" s="34"/>
      <c r="MNM5" s="34"/>
      <c r="MNN5" s="34"/>
      <c r="MNO5" s="34"/>
      <c r="MNS5" s="34"/>
      <c r="MNT5" s="34"/>
      <c r="MNU5" s="34"/>
      <c r="MNV5" s="34"/>
      <c r="MNW5" s="34"/>
      <c r="MOA5" s="34"/>
      <c r="MOB5" s="34"/>
      <c r="MOC5" s="34"/>
      <c r="MOD5" s="34"/>
      <c r="MOE5" s="34"/>
      <c r="MOI5" s="34"/>
      <c r="MOJ5" s="34"/>
      <c r="MOK5" s="34"/>
      <c r="MOL5" s="34"/>
      <c r="MOM5" s="34"/>
      <c r="MOQ5" s="34"/>
      <c r="MOR5" s="34"/>
      <c r="MOS5" s="34"/>
      <c r="MOT5" s="34"/>
      <c r="MOU5" s="34"/>
      <c r="MOY5" s="34"/>
      <c r="MOZ5" s="34"/>
      <c r="MPA5" s="34"/>
      <c r="MPB5" s="34"/>
      <c r="MPC5" s="34"/>
      <c r="MPG5" s="34"/>
      <c r="MPH5" s="34"/>
      <c r="MPI5" s="34"/>
      <c r="MPJ5" s="34"/>
      <c r="MPK5" s="34"/>
      <c r="MPO5" s="34"/>
      <c r="MPP5" s="34"/>
      <c r="MPQ5" s="34"/>
      <c r="MPR5" s="34"/>
      <c r="MPS5" s="34"/>
      <c r="MPW5" s="34"/>
      <c r="MPX5" s="34"/>
      <c r="MPY5" s="34"/>
      <c r="MPZ5" s="34"/>
      <c r="MQA5" s="34"/>
      <c r="MQE5" s="34"/>
      <c r="MQF5" s="34"/>
      <c r="MQG5" s="34"/>
      <c r="MQH5" s="34"/>
      <c r="MQI5" s="34"/>
      <c r="MQM5" s="34"/>
      <c r="MQN5" s="34"/>
      <c r="MQO5" s="34"/>
      <c r="MQP5" s="34"/>
      <c r="MQQ5" s="34"/>
      <c r="MQU5" s="34"/>
      <c r="MQV5" s="34"/>
      <c r="MQW5" s="34"/>
      <c r="MQX5" s="34"/>
      <c r="MQY5" s="34"/>
      <c r="MRC5" s="34"/>
      <c r="MRD5" s="34"/>
      <c r="MRE5" s="34"/>
      <c r="MRF5" s="34"/>
      <c r="MRG5" s="34"/>
      <c r="MRK5" s="34"/>
      <c r="MRL5" s="34"/>
      <c r="MRM5" s="34"/>
      <c r="MRN5" s="34"/>
      <c r="MRO5" s="34"/>
      <c r="MRS5" s="34"/>
      <c r="MRT5" s="34"/>
      <c r="MRU5" s="34"/>
      <c r="MRV5" s="34"/>
      <c r="MRW5" s="34"/>
      <c r="MSA5" s="34"/>
      <c r="MSB5" s="34"/>
      <c r="MSC5" s="34"/>
      <c r="MSD5" s="34"/>
      <c r="MSE5" s="34"/>
      <c r="MSI5" s="34"/>
      <c r="MSJ5" s="34"/>
      <c r="MSK5" s="34"/>
      <c r="MSL5" s="34"/>
      <c r="MSM5" s="34"/>
      <c r="MSQ5" s="34"/>
      <c r="MSR5" s="34"/>
      <c r="MSS5" s="34"/>
      <c r="MST5" s="34"/>
      <c r="MSU5" s="34"/>
      <c r="MSY5" s="34"/>
      <c r="MSZ5" s="34"/>
      <c r="MTA5" s="34"/>
      <c r="MTB5" s="34"/>
      <c r="MTC5" s="34"/>
      <c r="MTG5" s="34"/>
      <c r="MTH5" s="34"/>
      <c r="MTI5" s="34"/>
      <c r="MTJ5" s="34"/>
      <c r="MTK5" s="34"/>
      <c r="MTO5" s="34"/>
      <c r="MTP5" s="34"/>
      <c r="MTQ5" s="34"/>
      <c r="MTR5" s="34"/>
      <c r="MTS5" s="34"/>
      <c r="MTW5" s="34"/>
      <c r="MTX5" s="34"/>
      <c r="MTY5" s="34"/>
      <c r="MTZ5" s="34"/>
      <c r="MUA5" s="34"/>
      <c r="MUE5" s="34"/>
      <c r="MUF5" s="34"/>
      <c r="MUG5" s="34"/>
      <c r="MUH5" s="34"/>
      <c r="MUI5" s="34"/>
      <c r="MUM5" s="34"/>
      <c r="MUN5" s="34"/>
      <c r="MUO5" s="34"/>
      <c r="MUP5" s="34"/>
      <c r="MUQ5" s="34"/>
      <c r="MUU5" s="34"/>
      <c r="MUV5" s="34"/>
      <c r="MUW5" s="34"/>
      <c r="MUX5" s="34"/>
      <c r="MUY5" s="34"/>
      <c r="MVC5" s="34"/>
      <c r="MVD5" s="34"/>
      <c r="MVE5" s="34"/>
      <c r="MVF5" s="34"/>
      <c r="MVG5" s="34"/>
      <c r="MVK5" s="34"/>
      <c r="MVL5" s="34"/>
      <c r="MVM5" s="34"/>
      <c r="MVN5" s="34"/>
      <c r="MVO5" s="34"/>
      <c r="MVS5" s="34"/>
      <c r="MVT5" s="34"/>
      <c r="MVU5" s="34"/>
      <c r="MVV5" s="34"/>
      <c r="MVW5" s="34"/>
      <c r="MWA5" s="34"/>
      <c r="MWB5" s="34"/>
      <c r="MWC5" s="34"/>
      <c r="MWD5" s="34"/>
      <c r="MWE5" s="34"/>
      <c r="MWI5" s="34"/>
      <c r="MWJ5" s="34"/>
      <c r="MWK5" s="34"/>
      <c r="MWL5" s="34"/>
      <c r="MWM5" s="34"/>
      <c r="MWQ5" s="34"/>
      <c r="MWR5" s="34"/>
      <c r="MWS5" s="34"/>
      <c r="MWT5" s="34"/>
      <c r="MWU5" s="34"/>
      <c r="MWY5" s="34"/>
      <c r="MWZ5" s="34"/>
      <c r="MXA5" s="34"/>
      <c r="MXB5" s="34"/>
      <c r="MXC5" s="34"/>
      <c r="MXG5" s="34"/>
      <c r="MXH5" s="34"/>
      <c r="MXI5" s="34"/>
      <c r="MXJ5" s="34"/>
      <c r="MXK5" s="34"/>
      <c r="MXO5" s="34"/>
      <c r="MXP5" s="34"/>
      <c r="MXQ5" s="34"/>
      <c r="MXR5" s="34"/>
      <c r="MXS5" s="34"/>
      <c r="MXW5" s="34"/>
      <c r="MXX5" s="34"/>
      <c r="MXY5" s="34"/>
      <c r="MXZ5" s="34"/>
      <c r="MYA5" s="34"/>
      <c r="MYE5" s="34"/>
      <c r="MYF5" s="34"/>
      <c r="MYG5" s="34"/>
      <c r="MYH5" s="34"/>
      <c r="MYI5" s="34"/>
      <c r="MYM5" s="34"/>
      <c r="MYN5" s="34"/>
      <c r="MYO5" s="34"/>
      <c r="MYP5" s="34"/>
      <c r="MYQ5" s="34"/>
      <c r="MYU5" s="34"/>
      <c r="MYV5" s="34"/>
      <c r="MYW5" s="34"/>
      <c r="MYX5" s="34"/>
      <c r="MYY5" s="34"/>
      <c r="MZC5" s="34"/>
      <c r="MZD5" s="34"/>
      <c r="MZE5" s="34"/>
      <c r="MZF5" s="34"/>
      <c r="MZG5" s="34"/>
      <c r="MZK5" s="34"/>
      <c r="MZL5" s="34"/>
      <c r="MZM5" s="34"/>
      <c r="MZN5" s="34"/>
      <c r="MZO5" s="34"/>
      <c r="MZS5" s="34"/>
      <c r="MZT5" s="34"/>
      <c r="MZU5" s="34"/>
      <c r="MZV5" s="34"/>
      <c r="MZW5" s="34"/>
      <c r="NAA5" s="34"/>
      <c r="NAB5" s="34"/>
      <c r="NAC5" s="34"/>
      <c r="NAD5" s="34"/>
      <c r="NAE5" s="34"/>
      <c r="NAI5" s="34"/>
      <c r="NAJ5" s="34"/>
      <c r="NAK5" s="34"/>
      <c r="NAL5" s="34"/>
      <c r="NAM5" s="34"/>
      <c r="NAQ5" s="34"/>
      <c r="NAR5" s="34"/>
      <c r="NAS5" s="34"/>
      <c r="NAT5" s="34"/>
      <c r="NAU5" s="34"/>
      <c r="NAY5" s="34"/>
      <c r="NAZ5" s="34"/>
      <c r="NBA5" s="34"/>
      <c r="NBB5" s="34"/>
      <c r="NBC5" s="34"/>
      <c r="NBG5" s="34"/>
      <c r="NBH5" s="34"/>
      <c r="NBI5" s="34"/>
      <c r="NBJ5" s="34"/>
      <c r="NBK5" s="34"/>
      <c r="NBO5" s="34"/>
      <c r="NBP5" s="34"/>
      <c r="NBQ5" s="34"/>
      <c r="NBR5" s="34"/>
      <c r="NBS5" s="34"/>
      <c r="NBW5" s="34"/>
      <c r="NBX5" s="34"/>
      <c r="NBY5" s="34"/>
      <c r="NBZ5" s="34"/>
      <c r="NCA5" s="34"/>
      <c r="NCE5" s="34"/>
      <c r="NCF5" s="34"/>
      <c r="NCG5" s="34"/>
      <c r="NCH5" s="34"/>
      <c r="NCI5" s="34"/>
      <c r="NCM5" s="34"/>
      <c r="NCN5" s="34"/>
      <c r="NCO5" s="34"/>
      <c r="NCP5" s="34"/>
      <c r="NCQ5" s="34"/>
      <c r="NCU5" s="34"/>
      <c r="NCV5" s="34"/>
      <c r="NCW5" s="34"/>
      <c r="NCX5" s="34"/>
      <c r="NCY5" s="34"/>
      <c r="NDC5" s="34"/>
      <c r="NDD5" s="34"/>
      <c r="NDE5" s="34"/>
      <c r="NDF5" s="34"/>
      <c r="NDG5" s="34"/>
      <c r="NDK5" s="34"/>
      <c r="NDL5" s="34"/>
      <c r="NDM5" s="34"/>
      <c r="NDN5" s="34"/>
      <c r="NDO5" s="34"/>
      <c r="NDS5" s="34"/>
      <c r="NDT5" s="34"/>
      <c r="NDU5" s="34"/>
      <c r="NDV5" s="34"/>
      <c r="NDW5" s="34"/>
      <c r="NEA5" s="34"/>
      <c r="NEB5" s="34"/>
      <c r="NEC5" s="34"/>
      <c r="NED5" s="34"/>
      <c r="NEE5" s="34"/>
      <c r="NEI5" s="34"/>
      <c r="NEJ5" s="34"/>
      <c r="NEK5" s="34"/>
      <c r="NEL5" s="34"/>
      <c r="NEM5" s="34"/>
      <c r="NEQ5" s="34"/>
      <c r="NER5" s="34"/>
      <c r="NES5" s="34"/>
      <c r="NET5" s="34"/>
      <c r="NEU5" s="34"/>
      <c r="NEY5" s="34"/>
      <c r="NEZ5" s="34"/>
      <c r="NFA5" s="34"/>
      <c r="NFB5" s="34"/>
      <c r="NFC5" s="34"/>
      <c r="NFG5" s="34"/>
      <c r="NFH5" s="34"/>
      <c r="NFI5" s="34"/>
      <c r="NFJ5" s="34"/>
      <c r="NFK5" s="34"/>
      <c r="NFO5" s="34"/>
      <c r="NFP5" s="34"/>
      <c r="NFQ5" s="34"/>
      <c r="NFR5" s="34"/>
      <c r="NFS5" s="34"/>
      <c r="NFW5" s="34"/>
      <c r="NFX5" s="34"/>
      <c r="NFY5" s="34"/>
      <c r="NFZ5" s="34"/>
      <c r="NGA5" s="34"/>
      <c r="NGE5" s="34"/>
      <c r="NGF5" s="34"/>
      <c r="NGG5" s="34"/>
      <c r="NGH5" s="34"/>
      <c r="NGI5" s="34"/>
      <c r="NGM5" s="34"/>
      <c r="NGN5" s="34"/>
      <c r="NGO5" s="34"/>
      <c r="NGP5" s="34"/>
      <c r="NGQ5" s="34"/>
      <c r="NGU5" s="34"/>
      <c r="NGV5" s="34"/>
      <c r="NGW5" s="34"/>
      <c r="NGX5" s="34"/>
      <c r="NGY5" s="34"/>
      <c r="NHC5" s="34"/>
      <c r="NHD5" s="34"/>
      <c r="NHE5" s="34"/>
      <c r="NHF5" s="34"/>
      <c r="NHG5" s="34"/>
      <c r="NHK5" s="34"/>
      <c r="NHL5" s="34"/>
      <c r="NHM5" s="34"/>
      <c r="NHN5" s="34"/>
      <c r="NHO5" s="34"/>
      <c r="NHS5" s="34"/>
      <c r="NHT5" s="34"/>
      <c r="NHU5" s="34"/>
      <c r="NHV5" s="34"/>
      <c r="NHW5" s="34"/>
      <c r="NIA5" s="34"/>
      <c r="NIB5" s="34"/>
      <c r="NIC5" s="34"/>
      <c r="NID5" s="34"/>
      <c r="NIE5" s="34"/>
      <c r="NII5" s="34"/>
      <c r="NIJ5" s="34"/>
      <c r="NIK5" s="34"/>
      <c r="NIL5" s="34"/>
      <c r="NIM5" s="34"/>
      <c r="NIQ5" s="34"/>
      <c r="NIR5" s="34"/>
      <c r="NIS5" s="34"/>
      <c r="NIT5" s="34"/>
      <c r="NIU5" s="34"/>
      <c r="NIY5" s="34"/>
      <c r="NIZ5" s="34"/>
      <c r="NJA5" s="34"/>
      <c r="NJB5" s="34"/>
      <c r="NJC5" s="34"/>
      <c r="NJG5" s="34"/>
      <c r="NJH5" s="34"/>
      <c r="NJI5" s="34"/>
      <c r="NJJ5" s="34"/>
      <c r="NJK5" s="34"/>
      <c r="NJO5" s="34"/>
      <c r="NJP5" s="34"/>
      <c r="NJQ5" s="34"/>
      <c r="NJR5" s="34"/>
      <c r="NJS5" s="34"/>
      <c r="NJW5" s="34"/>
      <c r="NJX5" s="34"/>
      <c r="NJY5" s="34"/>
      <c r="NJZ5" s="34"/>
      <c r="NKA5" s="34"/>
      <c r="NKE5" s="34"/>
      <c r="NKF5" s="34"/>
      <c r="NKG5" s="34"/>
      <c r="NKH5" s="34"/>
      <c r="NKI5" s="34"/>
      <c r="NKM5" s="34"/>
      <c r="NKN5" s="34"/>
      <c r="NKO5" s="34"/>
      <c r="NKP5" s="34"/>
      <c r="NKQ5" s="34"/>
      <c r="NKU5" s="34"/>
      <c r="NKV5" s="34"/>
      <c r="NKW5" s="34"/>
      <c r="NKX5" s="34"/>
      <c r="NKY5" s="34"/>
      <c r="NLC5" s="34"/>
      <c r="NLD5" s="34"/>
      <c r="NLE5" s="34"/>
      <c r="NLF5" s="34"/>
      <c r="NLG5" s="34"/>
      <c r="NLK5" s="34"/>
      <c r="NLL5" s="34"/>
      <c r="NLM5" s="34"/>
      <c r="NLN5" s="34"/>
      <c r="NLO5" s="34"/>
      <c r="NLS5" s="34"/>
      <c r="NLT5" s="34"/>
      <c r="NLU5" s="34"/>
      <c r="NLV5" s="34"/>
      <c r="NLW5" s="34"/>
      <c r="NMA5" s="34"/>
      <c r="NMB5" s="34"/>
      <c r="NMC5" s="34"/>
      <c r="NMD5" s="34"/>
      <c r="NME5" s="34"/>
      <c r="NMI5" s="34"/>
      <c r="NMJ5" s="34"/>
      <c r="NMK5" s="34"/>
      <c r="NML5" s="34"/>
      <c r="NMM5" s="34"/>
      <c r="NMQ5" s="34"/>
      <c r="NMR5" s="34"/>
      <c r="NMS5" s="34"/>
      <c r="NMT5" s="34"/>
      <c r="NMU5" s="34"/>
      <c r="NMY5" s="34"/>
      <c r="NMZ5" s="34"/>
      <c r="NNA5" s="34"/>
      <c r="NNB5" s="34"/>
      <c r="NNC5" s="34"/>
      <c r="NNG5" s="34"/>
      <c r="NNH5" s="34"/>
      <c r="NNI5" s="34"/>
      <c r="NNJ5" s="34"/>
      <c r="NNK5" s="34"/>
      <c r="NNO5" s="34"/>
      <c r="NNP5" s="34"/>
      <c r="NNQ5" s="34"/>
      <c r="NNR5" s="34"/>
      <c r="NNS5" s="34"/>
      <c r="NNW5" s="34"/>
      <c r="NNX5" s="34"/>
      <c r="NNY5" s="34"/>
      <c r="NNZ5" s="34"/>
      <c r="NOA5" s="34"/>
      <c r="NOE5" s="34"/>
      <c r="NOF5" s="34"/>
      <c r="NOG5" s="34"/>
      <c r="NOH5" s="34"/>
      <c r="NOI5" s="34"/>
      <c r="NOM5" s="34"/>
      <c r="NON5" s="34"/>
      <c r="NOO5" s="34"/>
      <c r="NOP5" s="34"/>
      <c r="NOQ5" s="34"/>
      <c r="NOU5" s="34"/>
      <c r="NOV5" s="34"/>
      <c r="NOW5" s="34"/>
      <c r="NOX5" s="34"/>
      <c r="NOY5" s="34"/>
      <c r="NPC5" s="34"/>
      <c r="NPD5" s="34"/>
      <c r="NPE5" s="34"/>
      <c r="NPF5" s="34"/>
      <c r="NPG5" s="34"/>
      <c r="NPK5" s="34"/>
      <c r="NPL5" s="34"/>
      <c r="NPM5" s="34"/>
      <c r="NPN5" s="34"/>
      <c r="NPO5" s="34"/>
      <c r="NPS5" s="34"/>
      <c r="NPT5" s="34"/>
      <c r="NPU5" s="34"/>
      <c r="NPV5" s="34"/>
      <c r="NPW5" s="34"/>
      <c r="NQA5" s="34"/>
      <c r="NQB5" s="34"/>
      <c r="NQC5" s="34"/>
      <c r="NQD5" s="34"/>
      <c r="NQE5" s="34"/>
      <c r="NQI5" s="34"/>
      <c r="NQJ5" s="34"/>
      <c r="NQK5" s="34"/>
      <c r="NQL5" s="34"/>
      <c r="NQM5" s="34"/>
      <c r="NQQ5" s="34"/>
      <c r="NQR5" s="34"/>
      <c r="NQS5" s="34"/>
      <c r="NQT5" s="34"/>
      <c r="NQU5" s="34"/>
      <c r="NQY5" s="34"/>
      <c r="NQZ5" s="34"/>
      <c r="NRA5" s="34"/>
      <c r="NRB5" s="34"/>
      <c r="NRC5" s="34"/>
      <c r="NRG5" s="34"/>
      <c r="NRH5" s="34"/>
      <c r="NRI5" s="34"/>
      <c r="NRJ5" s="34"/>
      <c r="NRK5" s="34"/>
      <c r="NRO5" s="34"/>
      <c r="NRP5" s="34"/>
      <c r="NRQ5" s="34"/>
      <c r="NRR5" s="34"/>
      <c r="NRS5" s="34"/>
      <c r="NRW5" s="34"/>
      <c r="NRX5" s="34"/>
      <c r="NRY5" s="34"/>
      <c r="NRZ5" s="34"/>
      <c r="NSA5" s="34"/>
      <c r="NSE5" s="34"/>
      <c r="NSF5" s="34"/>
      <c r="NSG5" s="34"/>
      <c r="NSH5" s="34"/>
      <c r="NSI5" s="34"/>
      <c r="NSM5" s="34"/>
      <c r="NSN5" s="34"/>
      <c r="NSO5" s="34"/>
      <c r="NSP5" s="34"/>
      <c r="NSQ5" s="34"/>
      <c r="NSU5" s="34"/>
      <c r="NSV5" s="34"/>
      <c r="NSW5" s="34"/>
      <c r="NSX5" s="34"/>
      <c r="NSY5" s="34"/>
      <c r="NTC5" s="34"/>
      <c r="NTD5" s="34"/>
      <c r="NTE5" s="34"/>
      <c r="NTF5" s="34"/>
      <c r="NTG5" s="34"/>
      <c r="NTK5" s="34"/>
      <c r="NTL5" s="34"/>
      <c r="NTM5" s="34"/>
      <c r="NTN5" s="34"/>
      <c r="NTO5" s="34"/>
      <c r="NTS5" s="34"/>
      <c r="NTT5" s="34"/>
      <c r="NTU5" s="34"/>
      <c r="NTV5" s="34"/>
      <c r="NTW5" s="34"/>
      <c r="NUA5" s="34"/>
      <c r="NUB5" s="34"/>
      <c r="NUC5" s="34"/>
      <c r="NUD5" s="34"/>
      <c r="NUE5" s="34"/>
      <c r="NUI5" s="34"/>
      <c r="NUJ5" s="34"/>
      <c r="NUK5" s="34"/>
      <c r="NUL5" s="34"/>
      <c r="NUM5" s="34"/>
      <c r="NUQ5" s="34"/>
      <c r="NUR5" s="34"/>
      <c r="NUS5" s="34"/>
      <c r="NUT5" s="34"/>
      <c r="NUU5" s="34"/>
      <c r="NUY5" s="34"/>
      <c r="NUZ5" s="34"/>
      <c r="NVA5" s="34"/>
      <c r="NVB5" s="34"/>
      <c r="NVC5" s="34"/>
      <c r="NVG5" s="34"/>
      <c r="NVH5" s="34"/>
      <c r="NVI5" s="34"/>
      <c r="NVJ5" s="34"/>
      <c r="NVK5" s="34"/>
      <c r="NVO5" s="34"/>
      <c r="NVP5" s="34"/>
      <c r="NVQ5" s="34"/>
      <c r="NVR5" s="34"/>
      <c r="NVS5" s="34"/>
      <c r="NVW5" s="34"/>
      <c r="NVX5" s="34"/>
      <c r="NVY5" s="34"/>
      <c r="NVZ5" s="34"/>
      <c r="NWA5" s="34"/>
      <c r="NWE5" s="34"/>
      <c r="NWF5" s="34"/>
      <c r="NWG5" s="34"/>
      <c r="NWH5" s="34"/>
      <c r="NWI5" s="34"/>
      <c r="NWM5" s="34"/>
      <c r="NWN5" s="34"/>
      <c r="NWO5" s="34"/>
      <c r="NWP5" s="34"/>
      <c r="NWQ5" s="34"/>
      <c r="NWU5" s="34"/>
      <c r="NWV5" s="34"/>
      <c r="NWW5" s="34"/>
      <c r="NWX5" s="34"/>
      <c r="NWY5" s="34"/>
      <c r="NXC5" s="34"/>
      <c r="NXD5" s="34"/>
      <c r="NXE5" s="34"/>
      <c r="NXF5" s="34"/>
      <c r="NXG5" s="34"/>
      <c r="NXK5" s="34"/>
      <c r="NXL5" s="34"/>
      <c r="NXM5" s="34"/>
      <c r="NXN5" s="34"/>
      <c r="NXO5" s="34"/>
      <c r="NXS5" s="34"/>
      <c r="NXT5" s="34"/>
      <c r="NXU5" s="34"/>
      <c r="NXV5" s="34"/>
      <c r="NXW5" s="34"/>
      <c r="NYA5" s="34"/>
      <c r="NYB5" s="34"/>
      <c r="NYC5" s="34"/>
      <c r="NYD5" s="34"/>
      <c r="NYE5" s="34"/>
      <c r="NYI5" s="34"/>
      <c r="NYJ5" s="34"/>
      <c r="NYK5" s="34"/>
      <c r="NYL5" s="34"/>
      <c r="NYM5" s="34"/>
      <c r="NYQ5" s="34"/>
      <c r="NYR5" s="34"/>
      <c r="NYS5" s="34"/>
      <c r="NYT5" s="34"/>
      <c r="NYU5" s="34"/>
      <c r="NYY5" s="34"/>
      <c r="NYZ5" s="34"/>
      <c r="NZA5" s="34"/>
      <c r="NZB5" s="34"/>
      <c r="NZC5" s="34"/>
      <c r="NZG5" s="34"/>
      <c r="NZH5" s="34"/>
      <c r="NZI5" s="34"/>
      <c r="NZJ5" s="34"/>
      <c r="NZK5" s="34"/>
      <c r="NZO5" s="34"/>
      <c r="NZP5" s="34"/>
      <c r="NZQ5" s="34"/>
      <c r="NZR5" s="34"/>
      <c r="NZS5" s="34"/>
      <c r="NZW5" s="34"/>
      <c r="NZX5" s="34"/>
      <c r="NZY5" s="34"/>
      <c r="NZZ5" s="34"/>
      <c r="OAA5" s="34"/>
      <c r="OAE5" s="34"/>
      <c r="OAF5" s="34"/>
      <c r="OAG5" s="34"/>
      <c r="OAH5" s="34"/>
      <c r="OAI5" s="34"/>
      <c r="OAM5" s="34"/>
      <c r="OAN5" s="34"/>
      <c r="OAO5" s="34"/>
      <c r="OAP5" s="34"/>
      <c r="OAQ5" s="34"/>
      <c r="OAU5" s="34"/>
      <c r="OAV5" s="34"/>
      <c r="OAW5" s="34"/>
      <c r="OAX5" s="34"/>
      <c r="OAY5" s="34"/>
      <c r="OBC5" s="34"/>
      <c r="OBD5" s="34"/>
      <c r="OBE5" s="34"/>
      <c r="OBF5" s="34"/>
      <c r="OBG5" s="34"/>
      <c r="OBK5" s="34"/>
      <c r="OBL5" s="34"/>
      <c r="OBM5" s="34"/>
      <c r="OBN5" s="34"/>
      <c r="OBO5" s="34"/>
      <c r="OBS5" s="34"/>
      <c r="OBT5" s="34"/>
      <c r="OBU5" s="34"/>
      <c r="OBV5" s="34"/>
      <c r="OBW5" s="34"/>
      <c r="OCA5" s="34"/>
      <c r="OCB5" s="34"/>
      <c r="OCC5" s="34"/>
      <c r="OCD5" s="34"/>
      <c r="OCE5" s="34"/>
      <c r="OCI5" s="34"/>
      <c r="OCJ5" s="34"/>
      <c r="OCK5" s="34"/>
      <c r="OCL5" s="34"/>
      <c r="OCM5" s="34"/>
      <c r="OCQ5" s="34"/>
      <c r="OCR5" s="34"/>
      <c r="OCS5" s="34"/>
      <c r="OCT5" s="34"/>
      <c r="OCU5" s="34"/>
      <c r="OCY5" s="34"/>
      <c r="OCZ5" s="34"/>
      <c r="ODA5" s="34"/>
      <c r="ODB5" s="34"/>
      <c r="ODC5" s="34"/>
      <c r="ODG5" s="34"/>
      <c r="ODH5" s="34"/>
      <c r="ODI5" s="34"/>
      <c r="ODJ5" s="34"/>
      <c r="ODK5" s="34"/>
      <c r="ODO5" s="34"/>
      <c r="ODP5" s="34"/>
      <c r="ODQ5" s="34"/>
      <c r="ODR5" s="34"/>
      <c r="ODS5" s="34"/>
      <c r="ODW5" s="34"/>
      <c r="ODX5" s="34"/>
      <c r="ODY5" s="34"/>
      <c r="ODZ5" s="34"/>
      <c r="OEA5" s="34"/>
      <c r="OEE5" s="34"/>
      <c r="OEF5" s="34"/>
      <c r="OEG5" s="34"/>
      <c r="OEH5" s="34"/>
      <c r="OEI5" s="34"/>
      <c r="OEM5" s="34"/>
      <c r="OEN5" s="34"/>
      <c r="OEO5" s="34"/>
      <c r="OEP5" s="34"/>
      <c r="OEQ5" s="34"/>
      <c r="OEU5" s="34"/>
      <c r="OEV5" s="34"/>
      <c r="OEW5" s="34"/>
      <c r="OEX5" s="34"/>
      <c r="OEY5" s="34"/>
      <c r="OFC5" s="34"/>
      <c r="OFD5" s="34"/>
      <c r="OFE5" s="34"/>
      <c r="OFF5" s="34"/>
      <c r="OFG5" s="34"/>
      <c r="OFK5" s="34"/>
      <c r="OFL5" s="34"/>
      <c r="OFM5" s="34"/>
      <c r="OFN5" s="34"/>
      <c r="OFO5" s="34"/>
      <c r="OFS5" s="34"/>
      <c r="OFT5" s="34"/>
      <c r="OFU5" s="34"/>
      <c r="OFV5" s="34"/>
      <c r="OFW5" s="34"/>
      <c r="OGA5" s="34"/>
      <c r="OGB5" s="34"/>
      <c r="OGC5" s="34"/>
      <c r="OGD5" s="34"/>
      <c r="OGE5" s="34"/>
      <c r="OGI5" s="34"/>
      <c r="OGJ5" s="34"/>
      <c r="OGK5" s="34"/>
      <c r="OGL5" s="34"/>
      <c r="OGM5" s="34"/>
      <c r="OGQ5" s="34"/>
      <c r="OGR5" s="34"/>
      <c r="OGS5" s="34"/>
      <c r="OGT5" s="34"/>
      <c r="OGU5" s="34"/>
      <c r="OGY5" s="34"/>
      <c r="OGZ5" s="34"/>
      <c r="OHA5" s="34"/>
      <c r="OHB5" s="34"/>
      <c r="OHC5" s="34"/>
      <c r="OHG5" s="34"/>
      <c r="OHH5" s="34"/>
      <c r="OHI5" s="34"/>
      <c r="OHJ5" s="34"/>
      <c r="OHK5" s="34"/>
      <c r="OHO5" s="34"/>
      <c r="OHP5" s="34"/>
      <c r="OHQ5" s="34"/>
      <c r="OHR5" s="34"/>
      <c r="OHS5" s="34"/>
      <c r="OHW5" s="34"/>
      <c r="OHX5" s="34"/>
      <c r="OHY5" s="34"/>
      <c r="OHZ5" s="34"/>
      <c r="OIA5" s="34"/>
      <c r="OIE5" s="34"/>
      <c r="OIF5" s="34"/>
      <c r="OIG5" s="34"/>
      <c r="OIH5" s="34"/>
      <c r="OII5" s="34"/>
      <c r="OIM5" s="34"/>
      <c r="OIN5" s="34"/>
      <c r="OIO5" s="34"/>
      <c r="OIP5" s="34"/>
      <c r="OIQ5" s="34"/>
      <c r="OIU5" s="34"/>
      <c r="OIV5" s="34"/>
      <c r="OIW5" s="34"/>
      <c r="OIX5" s="34"/>
      <c r="OIY5" s="34"/>
      <c r="OJC5" s="34"/>
      <c r="OJD5" s="34"/>
      <c r="OJE5" s="34"/>
      <c r="OJF5" s="34"/>
      <c r="OJG5" s="34"/>
      <c r="OJK5" s="34"/>
      <c r="OJL5" s="34"/>
      <c r="OJM5" s="34"/>
      <c r="OJN5" s="34"/>
      <c r="OJO5" s="34"/>
      <c r="OJS5" s="34"/>
      <c r="OJT5" s="34"/>
      <c r="OJU5" s="34"/>
      <c r="OJV5" s="34"/>
      <c r="OJW5" s="34"/>
      <c r="OKA5" s="34"/>
      <c r="OKB5" s="34"/>
      <c r="OKC5" s="34"/>
      <c r="OKD5" s="34"/>
      <c r="OKE5" s="34"/>
      <c r="OKI5" s="34"/>
      <c r="OKJ5" s="34"/>
      <c r="OKK5" s="34"/>
      <c r="OKL5" s="34"/>
      <c r="OKM5" s="34"/>
      <c r="OKQ5" s="34"/>
      <c r="OKR5" s="34"/>
      <c r="OKS5" s="34"/>
      <c r="OKT5" s="34"/>
      <c r="OKU5" s="34"/>
      <c r="OKY5" s="34"/>
      <c r="OKZ5" s="34"/>
      <c r="OLA5" s="34"/>
      <c r="OLB5" s="34"/>
      <c r="OLC5" s="34"/>
      <c r="OLG5" s="34"/>
      <c r="OLH5" s="34"/>
      <c r="OLI5" s="34"/>
      <c r="OLJ5" s="34"/>
      <c r="OLK5" s="34"/>
      <c r="OLO5" s="34"/>
      <c r="OLP5" s="34"/>
      <c r="OLQ5" s="34"/>
      <c r="OLR5" s="34"/>
      <c r="OLS5" s="34"/>
      <c r="OLW5" s="34"/>
      <c r="OLX5" s="34"/>
      <c r="OLY5" s="34"/>
      <c r="OLZ5" s="34"/>
      <c r="OMA5" s="34"/>
      <c r="OME5" s="34"/>
      <c r="OMF5" s="34"/>
      <c r="OMG5" s="34"/>
      <c r="OMH5" s="34"/>
      <c r="OMI5" s="34"/>
      <c r="OMM5" s="34"/>
      <c r="OMN5" s="34"/>
      <c r="OMO5" s="34"/>
      <c r="OMP5" s="34"/>
      <c r="OMQ5" s="34"/>
      <c r="OMU5" s="34"/>
      <c r="OMV5" s="34"/>
      <c r="OMW5" s="34"/>
      <c r="OMX5" s="34"/>
      <c r="OMY5" s="34"/>
      <c r="ONC5" s="34"/>
      <c r="OND5" s="34"/>
      <c r="ONE5" s="34"/>
      <c r="ONF5" s="34"/>
      <c r="ONG5" s="34"/>
      <c r="ONK5" s="34"/>
      <c r="ONL5" s="34"/>
      <c r="ONM5" s="34"/>
      <c r="ONN5" s="34"/>
      <c r="ONO5" s="34"/>
      <c r="ONS5" s="34"/>
      <c r="ONT5" s="34"/>
      <c r="ONU5" s="34"/>
      <c r="ONV5" s="34"/>
      <c r="ONW5" s="34"/>
      <c r="OOA5" s="34"/>
      <c r="OOB5" s="34"/>
      <c r="OOC5" s="34"/>
      <c r="OOD5" s="34"/>
      <c r="OOE5" s="34"/>
      <c r="OOI5" s="34"/>
      <c r="OOJ5" s="34"/>
      <c r="OOK5" s="34"/>
      <c r="OOL5" s="34"/>
      <c r="OOM5" s="34"/>
      <c r="OOQ5" s="34"/>
      <c r="OOR5" s="34"/>
      <c r="OOS5" s="34"/>
      <c r="OOT5" s="34"/>
      <c r="OOU5" s="34"/>
      <c r="OOY5" s="34"/>
      <c r="OOZ5" s="34"/>
      <c r="OPA5" s="34"/>
      <c r="OPB5" s="34"/>
      <c r="OPC5" s="34"/>
      <c r="OPG5" s="34"/>
      <c r="OPH5" s="34"/>
      <c r="OPI5" s="34"/>
      <c r="OPJ5" s="34"/>
      <c r="OPK5" s="34"/>
      <c r="OPO5" s="34"/>
      <c r="OPP5" s="34"/>
      <c r="OPQ5" s="34"/>
      <c r="OPR5" s="34"/>
      <c r="OPS5" s="34"/>
      <c r="OPW5" s="34"/>
      <c r="OPX5" s="34"/>
      <c r="OPY5" s="34"/>
      <c r="OPZ5" s="34"/>
      <c r="OQA5" s="34"/>
      <c r="OQE5" s="34"/>
      <c r="OQF5" s="34"/>
      <c r="OQG5" s="34"/>
      <c r="OQH5" s="34"/>
      <c r="OQI5" s="34"/>
      <c r="OQM5" s="34"/>
      <c r="OQN5" s="34"/>
      <c r="OQO5" s="34"/>
      <c r="OQP5" s="34"/>
      <c r="OQQ5" s="34"/>
      <c r="OQU5" s="34"/>
      <c r="OQV5" s="34"/>
      <c r="OQW5" s="34"/>
      <c r="OQX5" s="34"/>
      <c r="OQY5" s="34"/>
      <c r="ORC5" s="34"/>
      <c r="ORD5" s="34"/>
      <c r="ORE5" s="34"/>
      <c r="ORF5" s="34"/>
      <c r="ORG5" s="34"/>
      <c r="ORK5" s="34"/>
      <c r="ORL5" s="34"/>
      <c r="ORM5" s="34"/>
      <c r="ORN5" s="34"/>
      <c r="ORO5" s="34"/>
      <c r="ORS5" s="34"/>
      <c r="ORT5" s="34"/>
      <c r="ORU5" s="34"/>
      <c r="ORV5" s="34"/>
      <c r="ORW5" s="34"/>
      <c r="OSA5" s="34"/>
      <c r="OSB5" s="34"/>
      <c r="OSC5" s="34"/>
      <c r="OSD5" s="34"/>
      <c r="OSE5" s="34"/>
      <c r="OSI5" s="34"/>
      <c r="OSJ5" s="34"/>
      <c r="OSK5" s="34"/>
      <c r="OSL5" s="34"/>
      <c r="OSM5" s="34"/>
      <c r="OSQ5" s="34"/>
      <c r="OSR5" s="34"/>
      <c r="OSS5" s="34"/>
      <c r="OST5" s="34"/>
      <c r="OSU5" s="34"/>
      <c r="OSY5" s="34"/>
      <c r="OSZ5" s="34"/>
      <c r="OTA5" s="34"/>
      <c r="OTB5" s="34"/>
      <c r="OTC5" s="34"/>
      <c r="OTG5" s="34"/>
      <c r="OTH5" s="34"/>
      <c r="OTI5" s="34"/>
      <c r="OTJ5" s="34"/>
      <c r="OTK5" s="34"/>
      <c r="OTO5" s="34"/>
      <c r="OTP5" s="34"/>
      <c r="OTQ5" s="34"/>
      <c r="OTR5" s="34"/>
      <c r="OTS5" s="34"/>
      <c r="OTW5" s="34"/>
      <c r="OTX5" s="34"/>
      <c r="OTY5" s="34"/>
      <c r="OTZ5" s="34"/>
      <c r="OUA5" s="34"/>
      <c r="OUE5" s="34"/>
      <c r="OUF5" s="34"/>
      <c r="OUG5" s="34"/>
      <c r="OUH5" s="34"/>
      <c r="OUI5" s="34"/>
      <c r="OUM5" s="34"/>
      <c r="OUN5" s="34"/>
      <c r="OUO5" s="34"/>
      <c r="OUP5" s="34"/>
      <c r="OUQ5" s="34"/>
      <c r="OUU5" s="34"/>
      <c r="OUV5" s="34"/>
      <c r="OUW5" s="34"/>
      <c r="OUX5" s="34"/>
      <c r="OUY5" s="34"/>
      <c r="OVC5" s="34"/>
      <c r="OVD5" s="34"/>
      <c r="OVE5" s="34"/>
      <c r="OVF5" s="34"/>
      <c r="OVG5" s="34"/>
      <c r="OVK5" s="34"/>
      <c r="OVL5" s="34"/>
      <c r="OVM5" s="34"/>
      <c r="OVN5" s="34"/>
      <c r="OVO5" s="34"/>
      <c r="OVS5" s="34"/>
      <c r="OVT5" s="34"/>
      <c r="OVU5" s="34"/>
      <c r="OVV5" s="34"/>
      <c r="OVW5" s="34"/>
      <c r="OWA5" s="34"/>
      <c r="OWB5" s="34"/>
      <c r="OWC5" s="34"/>
      <c r="OWD5" s="34"/>
      <c r="OWE5" s="34"/>
      <c r="OWI5" s="34"/>
      <c r="OWJ5" s="34"/>
      <c r="OWK5" s="34"/>
      <c r="OWL5" s="34"/>
      <c r="OWM5" s="34"/>
      <c r="OWQ5" s="34"/>
      <c r="OWR5" s="34"/>
      <c r="OWS5" s="34"/>
      <c r="OWT5" s="34"/>
      <c r="OWU5" s="34"/>
      <c r="OWY5" s="34"/>
      <c r="OWZ5" s="34"/>
      <c r="OXA5" s="34"/>
      <c r="OXB5" s="34"/>
      <c r="OXC5" s="34"/>
      <c r="OXG5" s="34"/>
      <c r="OXH5" s="34"/>
      <c r="OXI5" s="34"/>
      <c r="OXJ5" s="34"/>
      <c r="OXK5" s="34"/>
      <c r="OXO5" s="34"/>
      <c r="OXP5" s="34"/>
      <c r="OXQ5" s="34"/>
      <c r="OXR5" s="34"/>
      <c r="OXS5" s="34"/>
      <c r="OXW5" s="34"/>
      <c r="OXX5" s="34"/>
      <c r="OXY5" s="34"/>
      <c r="OXZ5" s="34"/>
      <c r="OYA5" s="34"/>
      <c r="OYE5" s="34"/>
      <c r="OYF5" s="34"/>
      <c r="OYG5" s="34"/>
      <c r="OYH5" s="34"/>
      <c r="OYI5" s="34"/>
      <c r="OYM5" s="34"/>
      <c r="OYN5" s="34"/>
      <c r="OYO5" s="34"/>
      <c r="OYP5" s="34"/>
      <c r="OYQ5" s="34"/>
      <c r="OYU5" s="34"/>
      <c r="OYV5" s="34"/>
      <c r="OYW5" s="34"/>
      <c r="OYX5" s="34"/>
      <c r="OYY5" s="34"/>
      <c r="OZC5" s="34"/>
      <c r="OZD5" s="34"/>
      <c r="OZE5" s="34"/>
      <c r="OZF5" s="34"/>
      <c r="OZG5" s="34"/>
      <c r="OZK5" s="34"/>
      <c r="OZL5" s="34"/>
      <c r="OZM5" s="34"/>
      <c r="OZN5" s="34"/>
      <c r="OZO5" s="34"/>
      <c r="OZS5" s="34"/>
      <c r="OZT5" s="34"/>
      <c r="OZU5" s="34"/>
      <c r="OZV5" s="34"/>
      <c r="OZW5" s="34"/>
      <c r="PAA5" s="34"/>
      <c r="PAB5" s="34"/>
      <c r="PAC5" s="34"/>
      <c r="PAD5" s="34"/>
      <c r="PAE5" s="34"/>
      <c r="PAI5" s="34"/>
      <c r="PAJ5" s="34"/>
      <c r="PAK5" s="34"/>
      <c r="PAL5" s="34"/>
      <c r="PAM5" s="34"/>
      <c r="PAQ5" s="34"/>
      <c r="PAR5" s="34"/>
      <c r="PAS5" s="34"/>
      <c r="PAT5" s="34"/>
      <c r="PAU5" s="34"/>
      <c r="PAY5" s="34"/>
      <c r="PAZ5" s="34"/>
      <c r="PBA5" s="34"/>
      <c r="PBB5" s="34"/>
      <c r="PBC5" s="34"/>
      <c r="PBG5" s="34"/>
      <c r="PBH5" s="34"/>
      <c r="PBI5" s="34"/>
      <c r="PBJ5" s="34"/>
      <c r="PBK5" s="34"/>
      <c r="PBO5" s="34"/>
      <c r="PBP5" s="34"/>
      <c r="PBQ5" s="34"/>
      <c r="PBR5" s="34"/>
      <c r="PBS5" s="34"/>
      <c r="PBW5" s="34"/>
      <c r="PBX5" s="34"/>
      <c r="PBY5" s="34"/>
      <c r="PBZ5" s="34"/>
      <c r="PCA5" s="34"/>
      <c r="PCE5" s="34"/>
      <c r="PCF5" s="34"/>
      <c r="PCG5" s="34"/>
      <c r="PCH5" s="34"/>
      <c r="PCI5" s="34"/>
      <c r="PCM5" s="34"/>
      <c r="PCN5" s="34"/>
      <c r="PCO5" s="34"/>
      <c r="PCP5" s="34"/>
      <c r="PCQ5" s="34"/>
      <c r="PCU5" s="34"/>
      <c r="PCV5" s="34"/>
      <c r="PCW5" s="34"/>
      <c r="PCX5" s="34"/>
      <c r="PCY5" s="34"/>
      <c r="PDC5" s="34"/>
      <c r="PDD5" s="34"/>
      <c r="PDE5" s="34"/>
      <c r="PDF5" s="34"/>
      <c r="PDG5" s="34"/>
      <c r="PDK5" s="34"/>
      <c r="PDL5" s="34"/>
      <c r="PDM5" s="34"/>
      <c r="PDN5" s="34"/>
      <c r="PDO5" s="34"/>
      <c r="PDS5" s="34"/>
      <c r="PDT5" s="34"/>
      <c r="PDU5" s="34"/>
      <c r="PDV5" s="34"/>
      <c r="PDW5" s="34"/>
      <c r="PEA5" s="34"/>
      <c r="PEB5" s="34"/>
      <c r="PEC5" s="34"/>
      <c r="PED5" s="34"/>
      <c r="PEE5" s="34"/>
      <c r="PEI5" s="34"/>
      <c r="PEJ5" s="34"/>
      <c r="PEK5" s="34"/>
      <c r="PEL5" s="34"/>
      <c r="PEM5" s="34"/>
      <c r="PEQ5" s="34"/>
      <c r="PER5" s="34"/>
      <c r="PES5" s="34"/>
      <c r="PET5" s="34"/>
      <c r="PEU5" s="34"/>
      <c r="PEY5" s="34"/>
      <c r="PEZ5" s="34"/>
      <c r="PFA5" s="34"/>
      <c r="PFB5" s="34"/>
      <c r="PFC5" s="34"/>
      <c r="PFG5" s="34"/>
      <c r="PFH5" s="34"/>
      <c r="PFI5" s="34"/>
      <c r="PFJ5" s="34"/>
      <c r="PFK5" s="34"/>
      <c r="PFO5" s="34"/>
      <c r="PFP5" s="34"/>
      <c r="PFQ5" s="34"/>
      <c r="PFR5" s="34"/>
      <c r="PFS5" s="34"/>
      <c r="PFW5" s="34"/>
      <c r="PFX5" s="34"/>
      <c r="PFY5" s="34"/>
      <c r="PFZ5" s="34"/>
      <c r="PGA5" s="34"/>
      <c r="PGE5" s="34"/>
      <c r="PGF5" s="34"/>
      <c r="PGG5" s="34"/>
      <c r="PGH5" s="34"/>
      <c r="PGI5" s="34"/>
      <c r="PGM5" s="34"/>
      <c r="PGN5" s="34"/>
      <c r="PGO5" s="34"/>
      <c r="PGP5" s="34"/>
      <c r="PGQ5" s="34"/>
      <c r="PGU5" s="34"/>
      <c r="PGV5" s="34"/>
      <c r="PGW5" s="34"/>
      <c r="PGX5" s="34"/>
      <c r="PGY5" s="34"/>
      <c r="PHC5" s="34"/>
      <c r="PHD5" s="34"/>
      <c r="PHE5" s="34"/>
      <c r="PHF5" s="34"/>
      <c r="PHG5" s="34"/>
      <c r="PHK5" s="34"/>
      <c r="PHL5" s="34"/>
      <c r="PHM5" s="34"/>
      <c r="PHN5" s="34"/>
      <c r="PHO5" s="34"/>
      <c r="PHS5" s="34"/>
      <c r="PHT5" s="34"/>
      <c r="PHU5" s="34"/>
      <c r="PHV5" s="34"/>
      <c r="PHW5" s="34"/>
      <c r="PIA5" s="34"/>
      <c r="PIB5" s="34"/>
      <c r="PIC5" s="34"/>
      <c r="PID5" s="34"/>
      <c r="PIE5" s="34"/>
      <c r="PII5" s="34"/>
      <c r="PIJ5" s="34"/>
      <c r="PIK5" s="34"/>
      <c r="PIL5" s="34"/>
      <c r="PIM5" s="34"/>
      <c r="PIQ5" s="34"/>
      <c r="PIR5" s="34"/>
      <c r="PIS5" s="34"/>
      <c r="PIT5" s="34"/>
      <c r="PIU5" s="34"/>
      <c r="PIY5" s="34"/>
      <c r="PIZ5" s="34"/>
      <c r="PJA5" s="34"/>
      <c r="PJB5" s="34"/>
      <c r="PJC5" s="34"/>
      <c r="PJG5" s="34"/>
      <c r="PJH5" s="34"/>
      <c r="PJI5" s="34"/>
      <c r="PJJ5" s="34"/>
      <c r="PJK5" s="34"/>
      <c r="PJO5" s="34"/>
      <c r="PJP5" s="34"/>
      <c r="PJQ5" s="34"/>
      <c r="PJR5" s="34"/>
      <c r="PJS5" s="34"/>
      <c r="PJW5" s="34"/>
      <c r="PJX5" s="34"/>
      <c r="PJY5" s="34"/>
      <c r="PJZ5" s="34"/>
      <c r="PKA5" s="34"/>
      <c r="PKE5" s="34"/>
      <c r="PKF5" s="34"/>
      <c r="PKG5" s="34"/>
      <c r="PKH5" s="34"/>
      <c r="PKI5" s="34"/>
      <c r="PKM5" s="34"/>
      <c r="PKN5" s="34"/>
      <c r="PKO5" s="34"/>
      <c r="PKP5" s="34"/>
      <c r="PKQ5" s="34"/>
      <c r="PKU5" s="34"/>
      <c r="PKV5" s="34"/>
      <c r="PKW5" s="34"/>
      <c r="PKX5" s="34"/>
      <c r="PKY5" s="34"/>
      <c r="PLC5" s="34"/>
      <c r="PLD5" s="34"/>
      <c r="PLE5" s="34"/>
      <c r="PLF5" s="34"/>
      <c r="PLG5" s="34"/>
      <c r="PLK5" s="34"/>
      <c r="PLL5" s="34"/>
      <c r="PLM5" s="34"/>
      <c r="PLN5" s="34"/>
      <c r="PLO5" s="34"/>
      <c r="PLS5" s="34"/>
      <c r="PLT5" s="34"/>
      <c r="PLU5" s="34"/>
      <c r="PLV5" s="34"/>
      <c r="PLW5" s="34"/>
      <c r="PMA5" s="34"/>
      <c r="PMB5" s="34"/>
      <c r="PMC5" s="34"/>
      <c r="PMD5" s="34"/>
      <c r="PME5" s="34"/>
      <c r="PMI5" s="34"/>
      <c r="PMJ5" s="34"/>
      <c r="PMK5" s="34"/>
      <c r="PML5" s="34"/>
      <c r="PMM5" s="34"/>
      <c r="PMQ5" s="34"/>
      <c r="PMR5" s="34"/>
      <c r="PMS5" s="34"/>
      <c r="PMT5" s="34"/>
      <c r="PMU5" s="34"/>
      <c r="PMY5" s="34"/>
      <c r="PMZ5" s="34"/>
      <c r="PNA5" s="34"/>
      <c r="PNB5" s="34"/>
      <c r="PNC5" s="34"/>
      <c r="PNG5" s="34"/>
      <c r="PNH5" s="34"/>
      <c r="PNI5" s="34"/>
      <c r="PNJ5" s="34"/>
      <c r="PNK5" s="34"/>
      <c r="PNO5" s="34"/>
      <c r="PNP5" s="34"/>
      <c r="PNQ5" s="34"/>
      <c r="PNR5" s="34"/>
      <c r="PNS5" s="34"/>
      <c r="PNW5" s="34"/>
      <c r="PNX5" s="34"/>
      <c r="PNY5" s="34"/>
      <c r="PNZ5" s="34"/>
      <c r="POA5" s="34"/>
      <c r="POE5" s="34"/>
      <c r="POF5" s="34"/>
      <c r="POG5" s="34"/>
      <c r="POH5" s="34"/>
      <c r="POI5" s="34"/>
      <c r="POM5" s="34"/>
      <c r="PON5" s="34"/>
      <c r="POO5" s="34"/>
      <c r="POP5" s="34"/>
      <c r="POQ5" s="34"/>
      <c r="POU5" s="34"/>
      <c r="POV5" s="34"/>
      <c r="POW5" s="34"/>
      <c r="POX5" s="34"/>
      <c r="POY5" s="34"/>
      <c r="PPC5" s="34"/>
      <c r="PPD5" s="34"/>
      <c r="PPE5" s="34"/>
      <c r="PPF5" s="34"/>
      <c r="PPG5" s="34"/>
      <c r="PPK5" s="34"/>
      <c r="PPL5" s="34"/>
      <c r="PPM5" s="34"/>
      <c r="PPN5" s="34"/>
      <c r="PPO5" s="34"/>
      <c r="PPS5" s="34"/>
      <c r="PPT5" s="34"/>
      <c r="PPU5" s="34"/>
      <c r="PPV5" s="34"/>
      <c r="PPW5" s="34"/>
      <c r="PQA5" s="34"/>
      <c r="PQB5" s="34"/>
      <c r="PQC5" s="34"/>
      <c r="PQD5" s="34"/>
      <c r="PQE5" s="34"/>
      <c r="PQI5" s="34"/>
      <c r="PQJ5" s="34"/>
      <c r="PQK5" s="34"/>
      <c r="PQL5" s="34"/>
      <c r="PQM5" s="34"/>
      <c r="PQQ5" s="34"/>
      <c r="PQR5" s="34"/>
      <c r="PQS5" s="34"/>
      <c r="PQT5" s="34"/>
      <c r="PQU5" s="34"/>
      <c r="PQY5" s="34"/>
      <c r="PQZ5" s="34"/>
      <c r="PRA5" s="34"/>
      <c r="PRB5" s="34"/>
      <c r="PRC5" s="34"/>
      <c r="PRG5" s="34"/>
      <c r="PRH5" s="34"/>
      <c r="PRI5" s="34"/>
      <c r="PRJ5" s="34"/>
      <c r="PRK5" s="34"/>
      <c r="PRO5" s="34"/>
      <c r="PRP5" s="34"/>
      <c r="PRQ5" s="34"/>
      <c r="PRR5" s="34"/>
      <c r="PRS5" s="34"/>
      <c r="PRW5" s="34"/>
      <c r="PRX5" s="34"/>
      <c r="PRY5" s="34"/>
      <c r="PRZ5" s="34"/>
      <c r="PSA5" s="34"/>
      <c r="PSE5" s="34"/>
      <c r="PSF5" s="34"/>
      <c r="PSG5" s="34"/>
      <c r="PSH5" s="34"/>
      <c r="PSI5" s="34"/>
      <c r="PSM5" s="34"/>
      <c r="PSN5" s="34"/>
      <c r="PSO5" s="34"/>
      <c r="PSP5" s="34"/>
      <c r="PSQ5" s="34"/>
      <c r="PSU5" s="34"/>
      <c r="PSV5" s="34"/>
      <c r="PSW5" s="34"/>
      <c r="PSX5" s="34"/>
      <c r="PSY5" s="34"/>
      <c r="PTC5" s="34"/>
      <c r="PTD5" s="34"/>
      <c r="PTE5" s="34"/>
      <c r="PTF5" s="34"/>
      <c r="PTG5" s="34"/>
      <c r="PTK5" s="34"/>
      <c r="PTL5" s="34"/>
      <c r="PTM5" s="34"/>
      <c r="PTN5" s="34"/>
      <c r="PTO5" s="34"/>
      <c r="PTS5" s="34"/>
      <c r="PTT5" s="34"/>
      <c r="PTU5" s="34"/>
      <c r="PTV5" s="34"/>
      <c r="PTW5" s="34"/>
      <c r="PUA5" s="34"/>
      <c r="PUB5" s="34"/>
      <c r="PUC5" s="34"/>
      <c r="PUD5" s="34"/>
      <c r="PUE5" s="34"/>
      <c r="PUI5" s="34"/>
      <c r="PUJ5" s="34"/>
      <c r="PUK5" s="34"/>
      <c r="PUL5" s="34"/>
      <c r="PUM5" s="34"/>
      <c r="PUQ5" s="34"/>
      <c r="PUR5" s="34"/>
      <c r="PUS5" s="34"/>
      <c r="PUT5" s="34"/>
      <c r="PUU5" s="34"/>
      <c r="PUY5" s="34"/>
      <c r="PUZ5" s="34"/>
      <c r="PVA5" s="34"/>
      <c r="PVB5" s="34"/>
      <c r="PVC5" s="34"/>
      <c r="PVG5" s="34"/>
      <c r="PVH5" s="34"/>
      <c r="PVI5" s="34"/>
      <c r="PVJ5" s="34"/>
      <c r="PVK5" s="34"/>
      <c r="PVO5" s="34"/>
      <c r="PVP5" s="34"/>
      <c r="PVQ5" s="34"/>
      <c r="PVR5" s="34"/>
      <c r="PVS5" s="34"/>
      <c r="PVW5" s="34"/>
      <c r="PVX5" s="34"/>
      <c r="PVY5" s="34"/>
      <c r="PVZ5" s="34"/>
      <c r="PWA5" s="34"/>
      <c r="PWE5" s="34"/>
      <c r="PWF5" s="34"/>
      <c r="PWG5" s="34"/>
      <c r="PWH5" s="34"/>
      <c r="PWI5" s="34"/>
      <c r="PWM5" s="34"/>
      <c r="PWN5" s="34"/>
      <c r="PWO5" s="34"/>
      <c r="PWP5" s="34"/>
      <c r="PWQ5" s="34"/>
      <c r="PWU5" s="34"/>
      <c r="PWV5" s="34"/>
      <c r="PWW5" s="34"/>
      <c r="PWX5" s="34"/>
      <c r="PWY5" s="34"/>
      <c r="PXC5" s="34"/>
      <c r="PXD5" s="34"/>
      <c r="PXE5" s="34"/>
      <c r="PXF5" s="34"/>
      <c r="PXG5" s="34"/>
      <c r="PXK5" s="34"/>
      <c r="PXL5" s="34"/>
      <c r="PXM5" s="34"/>
      <c r="PXN5" s="34"/>
      <c r="PXO5" s="34"/>
      <c r="PXS5" s="34"/>
      <c r="PXT5" s="34"/>
      <c r="PXU5" s="34"/>
      <c r="PXV5" s="34"/>
      <c r="PXW5" s="34"/>
      <c r="PYA5" s="34"/>
      <c r="PYB5" s="34"/>
      <c r="PYC5" s="34"/>
      <c r="PYD5" s="34"/>
      <c r="PYE5" s="34"/>
      <c r="PYI5" s="34"/>
      <c r="PYJ5" s="34"/>
      <c r="PYK5" s="34"/>
      <c r="PYL5" s="34"/>
      <c r="PYM5" s="34"/>
      <c r="PYQ5" s="34"/>
      <c r="PYR5" s="34"/>
      <c r="PYS5" s="34"/>
      <c r="PYT5" s="34"/>
      <c r="PYU5" s="34"/>
      <c r="PYY5" s="34"/>
      <c r="PYZ5" s="34"/>
      <c r="PZA5" s="34"/>
      <c r="PZB5" s="34"/>
      <c r="PZC5" s="34"/>
      <c r="PZG5" s="34"/>
      <c r="PZH5" s="34"/>
      <c r="PZI5" s="34"/>
      <c r="PZJ5" s="34"/>
      <c r="PZK5" s="34"/>
      <c r="PZO5" s="34"/>
      <c r="PZP5" s="34"/>
      <c r="PZQ5" s="34"/>
      <c r="PZR5" s="34"/>
      <c r="PZS5" s="34"/>
      <c r="PZW5" s="34"/>
      <c r="PZX5" s="34"/>
      <c r="PZY5" s="34"/>
      <c r="PZZ5" s="34"/>
      <c r="QAA5" s="34"/>
      <c r="QAE5" s="34"/>
      <c r="QAF5" s="34"/>
      <c r="QAG5" s="34"/>
      <c r="QAH5" s="34"/>
      <c r="QAI5" s="34"/>
      <c r="QAM5" s="34"/>
      <c r="QAN5" s="34"/>
      <c r="QAO5" s="34"/>
      <c r="QAP5" s="34"/>
      <c r="QAQ5" s="34"/>
      <c r="QAU5" s="34"/>
      <c r="QAV5" s="34"/>
      <c r="QAW5" s="34"/>
      <c r="QAX5" s="34"/>
      <c r="QAY5" s="34"/>
      <c r="QBC5" s="34"/>
      <c r="QBD5" s="34"/>
      <c r="QBE5" s="34"/>
      <c r="QBF5" s="34"/>
      <c r="QBG5" s="34"/>
      <c r="QBK5" s="34"/>
      <c r="QBL5" s="34"/>
      <c r="QBM5" s="34"/>
      <c r="QBN5" s="34"/>
      <c r="QBO5" s="34"/>
      <c r="QBS5" s="34"/>
      <c r="QBT5" s="34"/>
      <c r="QBU5" s="34"/>
      <c r="QBV5" s="34"/>
      <c r="QBW5" s="34"/>
      <c r="QCA5" s="34"/>
      <c r="QCB5" s="34"/>
      <c r="QCC5" s="34"/>
      <c r="QCD5" s="34"/>
      <c r="QCE5" s="34"/>
      <c r="QCI5" s="34"/>
      <c r="QCJ5" s="34"/>
      <c r="QCK5" s="34"/>
      <c r="QCL5" s="34"/>
      <c r="QCM5" s="34"/>
      <c r="QCQ5" s="34"/>
      <c r="QCR5" s="34"/>
      <c r="QCS5" s="34"/>
      <c r="QCT5" s="34"/>
      <c r="QCU5" s="34"/>
      <c r="QCY5" s="34"/>
      <c r="QCZ5" s="34"/>
      <c r="QDA5" s="34"/>
      <c r="QDB5" s="34"/>
      <c r="QDC5" s="34"/>
      <c r="QDG5" s="34"/>
      <c r="QDH5" s="34"/>
      <c r="QDI5" s="34"/>
      <c r="QDJ5" s="34"/>
      <c r="QDK5" s="34"/>
      <c r="QDO5" s="34"/>
      <c r="QDP5" s="34"/>
      <c r="QDQ5" s="34"/>
      <c r="QDR5" s="34"/>
      <c r="QDS5" s="34"/>
      <c r="QDW5" s="34"/>
      <c r="QDX5" s="34"/>
      <c r="QDY5" s="34"/>
      <c r="QDZ5" s="34"/>
      <c r="QEA5" s="34"/>
      <c r="QEE5" s="34"/>
      <c r="QEF5" s="34"/>
      <c r="QEG5" s="34"/>
      <c r="QEH5" s="34"/>
      <c r="QEI5" s="34"/>
      <c r="QEM5" s="34"/>
      <c r="QEN5" s="34"/>
      <c r="QEO5" s="34"/>
      <c r="QEP5" s="34"/>
      <c r="QEQ5" s="34"/>
      <c r="QEU5" s="34"/>
      <c r="QEV5" s="34"/>
      <c r="QEW5" s="34"/>
      <c r="QEX5" s="34"/>
      <c r="QEY5" s="34"/>
      <c r="QFC5" s="34"/>
      <c r="QFD5" s="34"/>
      <c r="QFE5" s="34"/>
      <c r="QFF5" s="34"/>
      <c r="QFG5" s="34"/>
      <c r="QFK5" s="34"/>
      <c r="QFL5" s="34"/>
      <c r="QFM5" s="34"/>
      <c r="QFN5" s="34"/>
      <c r="QFO5" s="34"/>
      <c r="QFS5" s="34"/>
      <c r="QFT5" s="34"/>
      <c r="QFU5" s="34"/>
      <c r="QFV5" s="34"/>
      <c r="QFW5" s="34"/>
      <c r="QGA5" s="34"/>
      <c r="QGB5" s="34"/>
      <c r="QGC5" s="34"/>
      <c r="QGD5" s="34"/>
      <c r="QGE5" s="34"/>
      <c r="QGI5" s="34"/>
      <c r="QGJ5" s="34"/>
      <c r="QGK5" s="34"/>
      <c r="QGL5" s="34"/>
      <c r="QGM5" s="34"/>
      <c r="QGQ5" s="34"/>
      <c r="QGR5" s="34"/>
      <c r="QGS5" s="34"/>
      <c r="QGT5" s="34"/>
      <c r="QGU5" s="34"/>
      <c r="QGY5" s="34"/>
      <c r="QGZ5" s="34"/>
      <c r="QHA5" s="34"/>
      <c r="QHB5" s="34"/>
      <c r="QHC5" s="34"/>
      <c r="QHG5" s="34"/>
      <c r="QHH5" s="34"/>
      <c r="QHI5" s="34"/>
      <c r="QHJ5" s="34"/>
      <c r="QHK5" s="34"/>
      <c r="QHO5" s="34"/>
      <c r="QHP5" s="34"/>
      <c r="QHQ5" s="34"/>
      <c r="QHR5" s="34"/>
      <c r="QHS5" s="34"/>
      <c r="QHW5" s="34"/>
      <c r="QHX5" s="34"/>
      <c r="QHY5" s="34"/>
      <c r="QHZ5" s="34"/>
      <c r="QIA5" s="34"/>
      <c r="QIE5" s="34"/>
      <c r="QIF5" s="34"/>
      <c r="QIG5" s="34"/>
      <c r="QIH5" s="34"/>
      <c r="QII5" s="34"/>
      <c r="QIM5" s="34"/>
      <c r="QIN5" s="34"/>
      <c r="QIO5" s="34"/>
      <c r="QIP5" s="34"/>
      <c r="QIQ5" s="34"/>
      <c r="QIU5" s="34"/>
      <c r="QIV5" s="34"/>
      <c r="QIW5" s="34"/>
      <c r="QIX5" s="34"/>
      <c r="QIY5" s="34"/>
      <c r="QJC5" s="34"/>
      <c r="QJD5" s="34"/>
      <c r="QJE5" s="34"/>
      <c r="QJF5" s="34"/>
      <c r="QJG5" s="34"/>
      <c r="QJK5" s="34"/>
      <c r="QJL5" s="34"/>
      <c r="QJM5" s="34"/>
      <c r="QJN5" s="34"/>
      <c r="QJO5" s="34"/>
      <c r="QJS5" s="34"/>
      <c r="QJT5" s="34"/>
      <c r="QJU5" s="34"/>
      <c r="QJV5" s="34"/>
      <c r="QJW5" s="34"/>
      <c r="QKA5" s="34"/>
      <c r="QKB5" s="34"/>
      <c r="QKC5" s="34"/>
      <c r="QKD5" s="34"/>
      <c r="QKE5" s="34"/>
      <c r="QKI5" s="34"/>
      <c r="QKJ5" s="34"/>
      <c r="QKK5" s="34"/>
      <c r="QKL5" s="34"/>
      <c r="QKM5" s="34"/>
      <c r="QKQ5" s="34"/>
      <c r="QKR5" s="34"/>
      <c r="QKS5" s="34"/>
      <c r="QKT5" s="34"/>
      <c r="QKU5" s="34"/>
      <c r="QKY5" s="34"/>
      <c r="QKZ5" s="34"/>
      <c r="QLA5" s="34"/>
      <c r="QLB5" s="34"/>
      <c r="QLC5" s="34"/>
      <c r="QLG5" s="34"/>
      <c r="QLH5" s="34"/>
      <c r="QLI5" s="34"/>
      <c r="QLJ5" s="34"/>
      <c r="QLK5" s="34"/>
      <c r="QLO5" s="34"/>
      <c r="QLP5" s="34"/>
      <c r="QLQ5" s="34"/>
      <c r="QLR5" s="34"/>
      <c r="QLS5" s="34"/>
      <c r="QLW5" s="34"/>
      <c r="QLX5" s="34"/>
      <c r="QLY5" s="34"/>
      <c r="QLZ5" s="34"/>
      <c r="QMA5" s="34"/>
      <c r="QME5" s="34"/>
      <c r="QMF5" s="34"/>
      <c r="QMG5" s="34"/>
      <c r="QMH5" s="34"/>
      <c r="QMI5" s="34"/>
      <c r="QMM5" s="34"/>
      <c r="QMN5" s="34"/>
      <c r="QMO5" s="34"/>
      <c r="QMP5" s="34"/>
      <c r="QMQ5" s="34"/>
      <c r="QMU5" s="34"/>
      <c r="QMV5" s="34"/>
      <c r="QMW5" s="34"/>
      <c r="QMX5" s="34"/>
      <c r="QMY5" s="34"/>
      <c r="QNC5" s="34"/>
      <c r="QND5" s="34"/>
      <c r="QNE5" s="34"/>
      <c r="QNF5" s="34"/>
      <c r="QNG5" s="34"/>
      <c r="QNK5" s="34"/>
      <c r="QNL5" s="34"/>
      <c r="QNM5" s="34"/>
      <c r="QNN5" s="34"/>
      <c r="QNO5" s="34"/>
      <c r="QNS5" s="34"/>
      <c r="QNT5" s="34"/>
      <c r="QNU5" s="34"/>
      <c r="QNV5" s="34"/>
      <c r="QNW5" s="34"/>
      <c r="QOA5" s="34"/>
      <c r="QOB5" s="34"/>
      <c r="QOC5" s="34"/>
      <c r="QOD5" s="34"/>
      <c r="QOE5" s="34"/>
      <c r="QOI5" s="34"/>
      <c r="QOJ5" s="34"/>
      <c r="QOK5" s="34"/>
      <c r="QOL5" s="34"/>
      <c r="QOM5" s="34"/>
      <c r="QOQ5" s="34"/>
      <c r="QOR5" s="34"/>
      <c r="QOS5" s="34"/>
      <c r="QOT5" s="34"/>
      <c r="QOU5" s="34"/>
      <c r="QOY5" s="34"/>
      <c r="QOZ5" s="34"/>
      <c r="QPA5" s="34"/>
      <c r="QPB5" s="34"/>
      <c r="QPC5" s="34"/>
      <c r="QPG5" s="34"/>
      <c r="QPH5" s="34"/>
      <c r="QPI5" s="34"/>
      <c r="QPJ5" s="34"/>
      <c r="QPK5" s="34"/>
      <c r="QPO5" s="34"/>
      <c r="QPP5" s="34"/>
      <c r="QPQ5" s="34"/>
      <c r="QPR5" s="34"/>
      <c r="QPS5" s="34"/>
      <c r="QPW5" s="34"/>
      <c r="QPX5" s="34"/>
      <c r="QPY5" s="34"/>
      <c r="QPZ5" s="34"/>
      <c r="QQA5" s="34"/>
      <c r="QQE5" s="34"/>
      <c r="QQF5" s="34"/>
      <c r="QQG5" s="34"/>
      <c r="QQH5" s="34"/>
      <c r="QQI5" s="34"/>
      <c r="QQM5" s="34"/>
      <c r="QQN5" s="34"/>
      <c r="QQO5" s="34"/>
      <c r="QQP5" s="34"/>
      <c r="QQQ5" s="34"/>
      <c r="QQU5" s="34"/>
      <c r="QQV5" s="34"/>
      <c r="QQW5" s="34"/>
      <c r="QQX5" s="34"/>
      <c r="QQY5" s="34"/>
      <c r="QRC5" s="34"/>
      <c r="QRD5" s="34"/>
      <c r="QRE5" s="34"/>
      <c r="QRF5" s="34"/>
      <c r="QRG5" s="34"/>
      <c r="QRK5" s="34"/>
      <c r="QRL5" s="34"/>
      <c r="QRM5" s="34"/>
      <c r="QRN5" s="34"/>
      <c r="QRO5" s="34"/>
      <c r="QRS5" s="34"/>
      <c r="QRT5" s="34"/>
      <c r="QRU5" s="34"/>
      <c r="QRV5" s="34"/>
      <c r="QRW5" s="34"/>
      <c r="QSA5" s="34"/>
      <c r="QSB5" s="34"/>
      <c r="QSC5" s="34"/>
      <c r="QSD5" s="34"/>
      <c r="QSE5" s="34"/>
      <c r="QSI5" s="34"/>
      <c r="QSJ5" s="34"/>
      <c r="QSK5" s="34"/>
      <c r="QSL5" s="34"/>
      <c r="QSM5" s="34"/>
      <c r="QSQ5" s="34"/>
      <c r="QSR5" s="34"/>
      <c r="QSS5" s="34"/>
      <c r="QST5" s="34"/>
      <c r="QSU5" s="34"/>
      <c r="QSY5" s="34"/>
      <c r="QSZ5" s="34"/>
      <c r="QTA5" s="34"/>
      <c r="QTB5" s="34"/>
      <c r="QTC5" s="34"/>
      <c r="QTG5" s="34"/>
      <c r="QTH5" s="34"/>
      <c r="QTI5" s="34"/>
      <c r="QTJ5" s="34"/>
      <c r="QTK5" s="34"/>
      <c r="QTO5" s="34"/>
      <c r="QTP5" s="34"/>
      <c r="QTQ5" s="34"/>
      <c r="QTR5" s="34"/>
      <c r="QTS5" s="34"/>
      <c r="QTW5" s="34"/>
      <c r="QTX5" s="34"/>
      <c r="QTY5" s="34"/>
      <c r="QTZ5" s="34"/>
      <c r="QUA5" s="34"/>
      <c r="QUE5" s="34"/>
      <c r="QUF5" s="34"/>
      <c r="QUG5" s="34"/>
      <c r="QUH5" s="34"/>
      <c r="QUI5" s="34"/>
      <c r="QUM5" s="34"/>
      <c r="QUN5" s="34"/>
      <c r="QUO5" s="34"/>
      <c r="QUP5" s="34"/>
      <c r="QUQ5" s="34"/>
      <c r="QUU5" s="34"/>
      <c r="QUV5" s="34"/>
      <c r="QUW5" s="34"/>
      <c r="QUX5" s="34"/>
      <c r="QUY5" s="34"/>
      <c r="QVC5" s="34"/>
      <c r="QVD5" s="34"/>
      <c r="QVE5" s="34"/>
      <c r="QVF5" s="34"/>
      <c r="QVG5" s="34"/>
      <c r="QVK5" s="34"/>
      <c r="QVL5" s="34"/>
      <c r="QVM5" s="34"/>
      <c r="QVN5" s="34"/>
      <c r="QVO5" s="34"/>
      <c r="QVS5" s="34"/>
      <c r="QVT5" s="34"/>
      <c r="QVU5" s="34"/>
      <c r="QVV5" s="34"/>
      <c r="QVW5" s="34"/>
      <c r="QWA5" s="34"/>
      <c r="QWB5" s="34"/>
      <c r="QWC5" s="34"/>
      <c r="QWD5" s="34"/>
      <c r="QWE5" s="34"/>
      <c r="QWI5" s="34"/>
      <c r="QWJ5" s="34"/>
      <c r="QWK5" s="34"/>
      <c r="QWL5" s="34"/>
      <c r="QWM5" s="34"/>
      <c r="QWQ5" s="34"/>
      <c r="QWR5" s="34"/>
      <c r="QWS5" s="34"/>
      <c r="QWT5" s="34"/>
      <c r="QWU5" s="34"/>
      <c r="QWY5" s="34"/>
      <c r="QWZ5" s="34"/>
      <c r="QXA5" s="34"/>
      <c r="QXB5" s="34"/>
      <c r="QXC5" s="34"/>
      <c r="QXG5" s="34"/>
      <c r="QXH5" s="34"/>
      <c r="QXI5" s="34"/>
      <c r="QXJ5" s="34"/>
      <c r="QXK5" s="34"/>
      <c r="QXO5" s="34"/>
      <c r="QXP5" s="34"/>
      <c r="QXQ5" s="34"/>
      <c r="QXR5" s="34"/>
      <c r="QXS5" s="34"/>
      <c r="QXW5" s="34"/>
      <c r="QXX5" s="34"/>
      <c r="QXY5" s="34"/>
      <c r="QXZ5" s="34"/>
      <c r="QYA5" s="34"/>
      <c r="QYE5" s="34"/>
      <c r="QYF5" s="34"/>
      <c r="QYG5" s="34"/>
      <c r="QYH5" s="34"/>
      <c r="QYI5" s="34"/>
      <c r="QYM5" s="34"/>
      <c r="QYN5" s="34"/>
      <c r="QYO5" s="34"/>
      <c r="QYP5" s="34"/>
      <c r="QYQ5" s="34"/>
      <c r="QYU5" s="34"/>
      <c r="QYV5" s="34"/>
      <c r="QYW5" s="34"/>
      <c r="QYX5" s="34"/>
      <c r="QYY5" s="34"/>
      <c r="QZC5" s="34"/>
      <c r="QZD5" s="34"/>
      <c r="QZE5" s="34"/>
      <c r="QZF5" s="34"/>
      <c r="QZG5" s="34"/>
      <c r="QZK5" s="34"/>
      <c r="QZL5" s="34"/>
      <c r="QZM5" s="34"/>
      <c r="QZN5" s="34"/>
      <c r="QZO5" s="34"/>
      <c r="QZS5" s="34"/>
      <c r="QZT5" s="34"/>
      <c r="QZU5" s="34"/>
      <c r="QZV5" s="34"/>
      <c r="QZW5" s="34"/>
      <c r="RAA5" s="34"/>
      <c r="RAB5" s="34"/>
      <c r="RAC5" s="34"/>
      <c r="RAD5" s="34"/>
      <c r="RAE5" s="34"/>
      <c r="RAI5" s="34"/>
      <c r="RAJ5" s="34"/>
      <c r="RAK5" s="34"/>
      <c r="RAL5" s="34"/>
      <c r="RAM5" s="34"/>
      <c r="RAQ5" s="34"/>
      <c r="RAR5" s="34"/>
      <c r="RAS5" s="34"/>
      <c r="RAT5" s="34"/>
      <c r="RAU5" s="34"/>
      <c r="RAY5" s="34"/>
      <c r="RAZ5" s="34"/>
      <c r="RBA5" s="34"/>
      <c r="RBB5" s="34"/>
      <c r="RBC5" s="34"/>
      <c r="RBG5" s="34"/>
      <c r="RBH5" s="34"/>
      <c r="RBI5" s="34"/>
      <c r="RBJ5" s="34"/>
      <c r="RBK5" s="34"/>
      <c r="RBO5" s="34"/>
      <c r="RBP5" s="34"/>
      <c r="RBQ5" s="34"/>
      <c r="RBR5" s="34"/>
      <c r="RBS5" s="34"/>
      <c r="RBW5" s="34"/>
      <c r="RBX5" s="34"/>
      <c r="RBY5" s="34"/>
      <c r="RBZ5" s="34"/>
      <c r="RCA5" s="34"/>
      <c r="RCE5" s="34"/>
      <c r="RCF5" s="34"/>
      <c r="RCG5" s="34"/>
      <c r="RCH5" s="34"/>
      <c r="RCI5" s="34"/>
      <c r="RCM5" s="34"/>
      <c r="RCN5" s="34"/>
      <c r="RCO5" s="34"/>
      <c r="RCP5" s="34"/>
      <c r="RCQ5" s="34"/>
      <c r="RCU5" s="34"/>
      <c r="RCV5" s="34"/>
      <c r="RCW5" s="34"/>
      <c r="RCX5" s="34"/>
      <c r="RCY5" s="34"/>
      <c r="RDC5" s="34"/>
      <c r="RDD5" s="34"/>
      <c r="RDE5" s="34"/>
      <c r="RDF5" s="34"/>
      <c r="RDG5" s="34"/>
      <c r="RDK5" s="34"/>
      <c r="RDL5" s="34"/>
      <c r="RDM5" s="34"/>
      <c r="RDN5" s="34"/>
      <c r="RDO5" s="34"/>
      <c r="RDS5" s="34"/>
      <c r="RDT5" s="34"/>
      <c r="RDU5" s="34"/>
      <c r="RDV5" s="34"/>
      <c r="RDW5" s="34"/>
      <c r="REA5" s="34"/>
      <c r="REB5" s="34"/>
      <c r="REC5" s="34"/>
      <c r="RED5" s="34"/>
      <c r="REE5" s="34"/>
      <c r="REI5" s="34"/>
      <c r="REJ5" s="34"/>
      <c r="REK5" s="34"/>
      <c r="REL5" s="34"/>
      <c r="REM5" s="34"/>
      <c r="REQ5" s="34"/>
      <c r="RER5" s="34"/>
      <c r="RES5" s="34"/>
      <c r="RET5" s="34"/>
      <c r="REU5" s="34"/>
      <c r="REY5" s="34"/>
      <c r="REZ5" s="34"/>
      <c r="RFA5" s="34"/>
      <c r="RFB5" s="34"/>
      <c r="RFC5" s="34"/>
      <c r="RFG5" s="34"/>
      <c r="RFH5" s="34"/>
      <c r="RFI5" s="34"/>
      <c r="RFJ5" s="34"/>
      <c r="RFK5" s="34"/>
      <c r="RFO5" s="34"/>
      <c r="RFP5" s="34"/>
      <c r="RFQ5" s="34"/>
      <c r="RFR5" s="34"/>
      <c r="RFS5" s="34"/>
      <c r="RFW5" s="34"/>
      <c r="RFX5" s="34"/>
      <c r="RFY5" s="34"/>
      <c r="RFZ5" s="34"/>
      <c r="RGA5" s="34"/>
      <c r="RGE5" s="34"/>
      <c r="RGF5" s="34"/>
      <c r="RGG5" s="34"/>
      <c r="RGH5" s="34"/>
      <c r="RGI5" s="34"/>
      <c r="RGM5" s="34"/>
      <c r="RGN5" s="34"/>
      <c r="RGO5" s="34"/>
      <c r="RGP5" s="34"/>
      <c r="RGQ5" s="34"/>
      <c r="RGU5" s="34"/>
      <c r="RGV5" s="34"/>
      <c r="RGW5" s="34"/>
      <c r="RGX5" s="34"/>
      <c r="RGY5" s="34"/>
      <c r="RHC5" s="34"/>
      <c r="RHD5" s="34"/>
      <c r="RHE5" s="34"/>
      <c r="RHF5" s="34"/>
      <c r="RHG5" s="34"/>
      <c r="RHK5" s="34"/>
      <c r="RHL5" s="34"/>
      <c r="RHM5" s="34"/>
      <c r="RHN5" s="34"/>
      <c r="RHO5" s="34"/>
      <c r="RHS5" s="34"/>
      <c r="RHT5" s="34"/>
      <c r="RHU5" s="34"/>
      <c r="RHV5" s="34"/>
      <c r="RHW5" s="34"/>
      <c r="RIA5" s="34"/>
      <c r="RIB5" s="34"/>
      <c r="RIC5" s="34"/>
      <c r="RID5" s="34"/>
      <c r="RIE5" s="34"/>
      <c r="RII5" s="34"/>
      <c r="RIJ5" s="34"/>
      <c r="RIK5" s="34"/>
      <c r="RIL5" s="34"/>
      <c r="RIM5" s="34"/>
      <c r="RIQ5" s="34"/>
      <c r="RIR5" s="34"/>
      <c r="RIS5" s="34"/>
      <c r="RIT5" s="34"/>
      <c r="RIU5" s="34"/>
      <c r="RIY5" s="34"/>
      <c r="RIZ5" s="34"/>
      <c r="RJA5" s="34"/>
      <c r="RJB5" s="34"/>
      <c r="RJC5" s="34"/>
      <c r="RJG5" s="34"/>
      <c r="RJH5" s="34"/>
      <c r="RJI5" s="34"/>
      <c r="RJJ5" s="34"/>
      <c r="RJK5" s="34"/>
      <c r="RJO5" s="34"/>
      <c r="RJP5" s="34"/>
      <c r="RJQ5" s="34"/>
      <c r="RJR5" s="34"/>
      <c r="RJS5" s="34"/>
      <c r="RJW5" s="34"/>
      <c r="RJX5" s="34"/>
      <c r="RJY5" s="34"/>
      <c r="RJZ5" s="34"/>
      <c r="RKA5" s="34"/>
      <c r="RKE5" s="34"/>
      <c r="RKF5" s="34"/>
      <c r="RKG5" s="34"/>
      <c r="RKH5" s="34"/>
      <c r="RKI5" s="34"/>
      <c r="RKM5" s="34"/>
      <c r="RKN5" s="34"/>
      <c r="RKO5" s="34"/>
      <c r="RKP5" s="34"/>
      <c r="RKQ5" s="34"/>
      <c r="RKU5" s="34"/>
      <c r="RKV5" s="34"/>
      <c r="RKW5" s="34"/>
      <c r="RKX5" s="34"/>
      <c r="RKY5" s="34"/>
      <c r="RLC5" s="34"/>
      <c r="RLD5" s="34"/>
      <c r="RLE5" s="34"/>
      <c r="RLF5" s="34"/>
      <c r="RLG5" s="34"/>
      <c r="RLK5" s="34"/>
      <c r="RLL5" s="34"/>
      <c r="RLM5" s="34"/>
      <c r="RLN5" s="34"/>
      <c r="RLO5" s="34"/>
      <c r="RLS5" s="34"/>
      <c r="RLT5" s="34"/>
      <c r="RLU5" s="34"/>
      <c r="RLV5" s="34"/>
      <c r="RLW5" s="34"/>
      <c r="RMA5" s="34"/>
      <c r="RMB5" s="34"/>
      <c r="RMC5" s="34"/>
      <c r="RMD5" s="34"/>
      <c r="RME5" s="34"/>
      <c r="RMI5" s="34"/>
      <c r="RMJ5" s="34"/>
      <c r="RMK5" s="34"/>
      <c r="RML5" s="34"/>
      <c r="RMM5" s="34"/>
      <c r="RMQ5" s="34"/>
      <c r="RMR5" s="34"/>
      <c r="RMS5" s="34"/>
      <c r="RMT5" s="34"/>
      <c r="RMU5" s="34"/>
      <c r="RMY5" s="34"/>
      <c r="RMZ5" s="34"/>
      <c r="RNA5" s="34"/>
      <c r="RNB5" s="34"/>
      <c r="RNC5" s="34"/>
      <c r="RNG5" s="34"/>
      <c r="RNH5" s="34"/>
      <c r="RNI5" s="34"/>
      <c r="RNJ5" s="34"/>
      <c r="RNK5" s="34"/>
      <c r="RNO5" s="34"/>
      <c r="RNP5" s="34"/>
      <c r="RNQ5" s="34"/>
      <c r="RNR5" s="34"/>
      <c r="RNS5" s="34"/>
      <c r="RNW5" s="34"/>
      <c r="RNX5" s="34"/>
      <c r="RNY5" s="34"/>
      <c r="RNZ5" s="34"/>
      <c r="ROA5" s="34"/>
      <c r="ROE5" s="34"/>
      <c r="ROF5" s="34"/>
      <c r="ROG5" s="34"/>
      <c r="ROH5" s="34"/>
      <c r="ROI5" s="34"/>
      <c r="ROM5" s="34"/>
      <c r="RON5" s="34"/>
      <c r="ROO5" s="34"/>
      <c r="ROP5" s="34"/>
      <c r="ROQ5" s="34"/>
      <c r="ROU5" s="34"/>
      <c r="ROV5" s="34"/>
      <c r="ROW5" s="34"/>
      <c r="ROX5" s="34"/>
      <c r="ROY5" s="34"/>
      <c r="RPC5" s="34"/>
      <c r="RPD5" s="34"/>
      <c r="RPE5" s="34"/>
      <c r="RPF5" s="34"/>
      <c r="RPG5" s="34"/>
      <c r="RPK5" s="34"/>
      <c r="RPL5" s="34"/>
      <c r="RPM5" s="34"/>
      <c r="RPN5" s="34"/>
      <c r="RPO5" s="34"/>
      <c r="RPS5" s="34"/>
      <c r="RPT5" s="34"/>
      <c r="RPU5" s="34"/>
      <c r="RPV5" s="34"/>
      <c r="RPW5" s="34"/>
      <c r="RQA5" s="34"/>
      <c r="RQB5" s="34"/>
      <c r="RQC5" s="34"/>
      <c r="RQD5" s="34"/>
      <c r="RQE5" s="34"/>
      <c r="RQI5" s="34"/>
      <c r="RQJ5" s="34"/>
      <c r="RQK5" s="34"/>
      <c r="RQL5" s="34"/>
      <c r="RQM5" s="34"/>
      <c r="RQQ5" s="34"/>
      <c r="RQR5" s="34"/>
      <c r="RQS5" s="34"/>
      <c r="RQT5" s="34"/>
      <c r="RQU5" s="34"/>
      <c r="RQY5" s="34"/>
      <c r="RQZ5" s="34"/>
      <c r="RRA5" s="34"/>
      <c r="RRB5" s="34"/>
      <c r="RRC5" s="34"/>
      <c r="RRG5" s="34"/>
      <c r="RRH5" s="34"/>
      <c r="RRI5" s="34"/>
      <c r="RRJ5" s="34"/>
      <c r="RRK5" s="34"/>
      <c r="RRO5" s="34"/>
      <c r="RRP5" s="34"/>
      <c r="RRQ5" s="34"/>
      <c r="RRR5" s="34"/>
      <c r="RRS5" s="34"/>
      <c r="RRW5" s="34"/>
      <c r="RRX5" s="34"/>
      <c r="RRY5" s="34"/>
      <c r="RRZ5" s="34"/>
      <c r="RSA5" s="34"/>
      <c r="RSE5" s="34"/>
      <c r="RSF5" s="34"/>
      <c r="RSG5" s="34"/>
      <c r="RSH5" s="34"/>
      <c r="RSI5" s="34"/>
      <c r="RSM5" s="34"/>
      <c r="RSN5" s="34"/>
      <c r="RSO5" s="34"/>
      <c r="RSP5" s="34"/>
      <c r="RSQ5" s="34"/>
      <c r="RSU5" s="34"/>
      <c r="RSV5" s="34"/>
      <c r="RSW5" s="34"/>
      <c r="RSX5" s="34"/>
      <c r="RSY5" s="34"/>
      <c r="RTC5" s="34"/>
      <c r="RTD5" s="34"/>
      <c r="RTE5" s="34"/>
      <c r="RTF5" s="34"/>
      <c r="RTG5" s="34"/>
      <c r="RTK5" s="34"/>
      <c r="RTL5" s="34"/>
      <c r="RTM5" s="34"/>
      <c r="RTN5" s="34"/>
      <c r="RTO5" s="34"/>
      <c r="RTS5" s="34"/>
      <c r="RTT5" s="34"/>
      <c r="RTU5" s="34"/>
      <c r="RTV5" s="34"/>
      <c r="RTW5" s="34"/>
      <c r="RUA5" s="34"/>
      <c r="RUB5" s="34"/>
      <c r="RUC5" s="34"/>
      <c r="RUD5" s="34"/>
      <c r="RUE5" s="34"/>
      <c r="RUI5" s="34"/>
      <c r="RUJ5" s="34"/>
      <c r="RUK5" s="34"/>
      <c r="RUL5" s="34"/>
      <c r="RUM5" s="34"/>
      <c r="RUQ5" s="34"/>
      <c r="RUR5" s="34"/>
      <c r="RUS5" s="34"/>
      <c r="RUT5" s="34"/>
      <c r="RUU5" s="34"/>
      <c r="RUY5" s="34"/>
      <c r="RUZ5" s="34"/>
      <c r="RVA5" s="34"/>
      <c r="RVB5" s="34"/>
      <c r="RVC5" s="34"/>
      <c r="RVG5" s="34"/>
      <c r="RVH5" s="34"/>
      <c r="RVI5" s="34"/>
      <c r="RVJ5" s="34"/>
      <c r="RVK5" s="34"/>
      <c r="RVO5" s="34"/>
      <c r="RVP5" s="34"/>
      <c r="RVQ5" s="34"/>
      <c r="RVR5" s="34"/>
      <c r="RVS5" s="34"/>
      <c r="RVW5" s="34"/>
      <c r="RVX5" s="34"/>
      <c r="RVY5" s="34"/>
      <c r="RVZ5" s="34"/>
      <c r="RWA5" s="34"/>
      <c r="RWE5" s="34"/>
      <c r="RWF5" s="34"/>
      <c r="RWG5" s="34"/>
      <c r="RWH5" s="34"/>
      <c r="RWI5" s="34"/>
      <c r="RWM5" s="34"/>
      <c r="RWN5" s="34"/>
      <c r="RWO5" s="34"/>
      <c r="RWP5" s="34"/>
      <c r="RWQ5" s="34"/>
      <c r="RWU5" s="34"/>
      <c r="RWV5" s="34"/>
      <c r="RWW5" s="34"/>
      <c r="RWX5" s="34"/>
      <c r="RWY5" s="34"/>
      <c r="RXC5" s="34"/>
      <c r="RXD5" s="34"/>
      <c r="RXE5" s="34"/>
      <c r="RXF5" s="34"/>
      <c r="RXG5" s="34"/>
      <c r="RXK5" s="34"/>
      <c r="RXL5" s="34"/>
      <c r="RXM5" s="34"/>
      <c r="RXN5" s="34"/>
      <c r="RXO5" s="34"/>
      <c r="RXS5" s="34"/>
      <c r="RXT5" s="34"/>
      <c r="RXU5" s="34"/>
      <c r="RXV5" s="34"/>
      <c r="RXW5" s="34"/>
      <c r="RYA5" s="34"/>
      <c r="RYB5" s="34"/>
      <c r="RYC5" s="34"/>
      <c r="RYD5" s="34"/>
      <c r="RYE5" s="34"/>
      <c r="RYI5" s="34"/>
      <c r="RYJ5" s="34"/>
      <c r="RYK5" s="34"/>
      <c r="RYL5" s="34"/>
      <c r="RYM5" s="34"/>
      <c r="RYQ5" s="34"/>
      <c r="RYR5" s="34"/>
      <c r="RYS5" s="34"/>
      <c r="RYT5" s="34"/>
      <c r="RYU5" s="34"/>
      <c r="RYY5" s="34"/>
      <c r="RYZ5" s="34"/>
      <c r="RZA5" s="34"/>
      <c r="RZB5" s="34"/>
      <c r="RZC5" s="34"/>
      <c r="RZG5" s="34"/>
      <c r="RZH5" s="34"/>
      <c r="RZI5" s="34"/>
      <c r="RZJ5" s="34"/>
      <c r="RZK5" s="34"/>
      <c r="RZO5" s="34"/>
      <c r="RZP5" s="34"/>
      <c r="RZQ5" s="34"/>
      <c r="RZR5" s="34"/>
      <c r="RZS5" s="34"/>
      <c r="RZW5" s="34"/>
      <c r="RZX5" s="34"/>
      <c r="RZY5" s="34"/>
      <c r="RZZ5" s="34"/>
      <c r="SAA5" s="34"/>
      <c r="SAE5" s="34"/>
      <c r="SAF5" s="34"/>
      <c r="SAG5" s="34"/>
      <c r="SAH5" s="34"/>
      <c r="SAI5" s="34"/>
      <c r="SAM5" s="34"/>
      <c r="SAN5" s="34"/>
      <c r="SAO5" s="34"/>
      <c r="SAP5" s="34"/>
      <c r="SAQ5" s="34"/>
      <c r="SAU5" s="34"/>
      <c r="SAV5" s="34"/>
      <c r="SAW5" s="34"/>
      <c r="SAX5" s="34"/>
      <c r="SAY5" s="34"/>
      <c r="SBC5" s="34"/>
      <c r="SBD5" s="34"/>
      <c r="SBE5" s="34"/>
      <c r="SBF5" s="34"/>
      <c r="SBG5" s="34"/>
      <c r="SBK5" s="34"/>
      <c r="SBL5" s="34"/>
      <c r="SBM5" s="34"/>
      <c r="SBN5" s="34"/>
      <c r="SBO5" s="34"/>
      <c r="SBS5" s="34"/>
      <c r="SBT5" s="34"/>
      <c r="SBU5" s="34"/>
      <c r="SBV5" s="34"/>
      <c r="SBW5" s="34"/>
      <c r="SCA5" s="34"/>
      <c r="SCB5" s="34"/>
      <c r="SCC5" s="34"/>
      <c r="SCD5" s="34"/>
      <c r="SCE5" s="34"/>
      <c r="SCI5" s="34"/>
      <c r="SCJ5" s="34"/>
      <c r="SCK5" s="34"/>
      <c r="SCL5" s="34"/>
      <c r="SCM5" s="34"/>
      <c r="SCQ5" s="34"/>
      <c r="SCR5" s="34"/>
      <c r="SCS5" s="34"/>
      <c r="SCT5" s="34"/>
      <c r="SCU5" s="34"/>
      <c r="SCY5" s="34"/>
      <c r="SCZ5" s="34"/>
      <c r="SDA5" s="34"/>
      <c r="SDB5" s="34"/>
      <c r="SDC5" s="34"/>
      <c r="SDG5" s="34"/>
      <c r="SDH5" s="34"/>
      <c r="SDI5" s="34"/>
      <c r="SDJ5" s="34"/>
      <c r="SDK5" s="34"/>
      <c r="SDO5" s="34"/>
      <c r="SDP5" s="34"/>
      <c r="SDQ5" s="34"/>
      <c r="SDR5" s="34"/>
      <c r="SDS5" s="34"/>
      <c r="SDW5" s="34"/>
      <c r="SDX5" s="34"/>
      <c r="SDY5" s="34"/>
      <c r="SDZ5" s="34"/>
      <c r="SEA5" s="34"/>
      <c r="SEE5" s="34"/>
      <c r="SEF5" s="34"/>
      <c r="SEG5" s="34"/>
      <c r="SEH5" s="34"/>
      <c r="SEI5" s="34"/>
      <c r="SEM5" s="34"/>
      <c r="SEN5" s="34"/>
      <c r="SEO5" s="34"/>
      <c r="SEP5" s="34"/>
      <c r="SEQ5" s="34"/>
      <c r="SEU5" s="34"/>
      <c r="SEV5" s="34"/>
      <c r="SEW5" s="34"/>
      <c r="SEX5" s="34"/>
      <c r="SEY5" s="34"/>
      <c r="SFC5" s="34"/>
      <c r="SFD5" s="34"/>
      <c r="SFE5" s="34"/>
      <c r="SFF5" s="34"/>
      <c r="SFG5" s="34"/>
      <c r="SFK5" s="34"/>
      <c r="SFL5" s="34"/>
      <c r="SFM5" s="34"/>
      <c r="SFN5" s="34"/>
      <c r="SFO5" s="34"/>
      <c r="SFS5" s="34"/>
      <c r="SFT5" s="34"/>
      <c r="SFU5" s="34"/>
      <c r="SFV5" s="34"/>
      <c r="SFW5" s="34"/>
      <c r="SGA5" s="34"/>
      <c r="SGB5" s="34"/>
      <c r="SGC5" s="34"/>
      <c r="SGD5" s="34"/>
      <c r="SGE5" s="34"/>
      <c r="SGI5" s="34"/>
      <c r="SGJ5" s="34"/>
      <c r="SGK5" s="34"/>
      <c r="SGL5" s="34"/>
      <c r="SGM5" s="34"/>
      <c r="SGQ5" s="34"/>
      <c r="SGR5" s="34"/>
      <c r="SGS5" s="34"/>
      <c r="SGT5" s="34"/>
      <c r="SGU5" s="34"/>
      <c r="SGY5" s="34"/>
      <c r="SGZ5" s="34"/>
      <c r="SHA5" s="34"/>
      <c r="SHB5" s="34"/>
      <c r="SHC5" s="34"/>
      <c r="SHG5" s="34"/>
      <c r="SHH5" s="34"/>
      <c r="SHI5" s="34"/>
      <c r="SHJ5" s="34"/>
      <c r="SHK5" s="34"/>
      <c r="SHO5" s="34"/>
      <c r="SHP5" s="34"/>
      <c r="SHQ5" s="34"/>
      <c r="SHR5" s="34"/>
      <c r="SHS5" s="34"/>
      <c r="SHW5" s="34"/>
      <c r="SHX5" s="34"/>
      <c r="SHY5" s="34"/>
      <c r="SHZ5" s="34"/>
      <c r="SIA5" s="34"/>
      <c r="SIE5" s="34"/>
      <c r="SIF5" s="34"/>
      <c r="SIG5" s="34"/>
      <c r="SIH5" s="34"/>
      <c r="SII5" s="34"/>
      <c r="SIM5" s="34"/>
      <c r="SIN5" s="34"/>
      <c r="SIO5" s="34"/>
      <c r="SIP5" s="34"/>
      <c r="SIQ5" s="34"/>
      <c r="SIU5" s="34"/>
      <c r="SIV5" s="34"/>
      <c r="SIW5" s="34"/>
      <c r="SIX5" s="34"/>
      <c r="SIY5" s="34"/>
      <c r="SJC5" s="34"/>
      <c r="SJD5" s="34"/>
      <c r="SJE5" s="34"/>
      <c r="SJF5" s="34"/>
      <c r="SJG5" s="34"/>
      <c r="SJK5" s="34"/>
      <c r="SJL5" s="34"/>
      <c r="SJM5" s="34"/>
      <c r="SJN5" s="34"/>
      <c r="SJO5" s="34"/>
      <c r="SJS5" s="34"/>
      <c r="SJT5" s="34"/>
      <c r="SJU5" s="34"/>
      <c r="SJV5" s="34"/>
      <c r="SJW5" s="34"/>
      <c r="SKA5" s="34"/>
      <c r="SKB5" s="34"/>
      <c r="SKC5" s="34"/>
      <c r="SKD5" s="34"/>
      <c r="SKE5" s="34"/>
      <c r="SKI5" s="34"/>
      <c r="SKJ5" s="34"/>
      <c r="SKK5" s="34"/>
      <c r="SKL5" s="34"/>
      <c r="SKM5" s="34"/>
      <c r="SKQ5" s="34"/>
      <c r="SKR5" s="34"/>
      <c r="SKS5" s="34"/>
      <c r="SKT5" s="34"/>
      <c r="SKU5" s="34"/>
      <c r="SKY5" s="34"/>
      <c r="SKZ5" s="34"/>
      <c r="SLA5" s="34"/>
      <c r="SLB5" s="34"/>
      <c r="SLC5" s="34"/>
      <c r="SLG5" s="34"/>
      <c r="SLH5" s="34"/>
      <c r="SLI5" s="34"/>
      <c r="SLJ5" s="34"/>
      <c r="SLK5" s="34"/>
      <c r="SLO5" s="34"/>
      <c r="SLP5" s="34"/>
      <c r="SLQ5" s="34"/>
      <c r="SLR5" s="34"/>
      <c r="SLS5" s="34"/>
      <c r="SLW5" s="34"/>
      <c r="SLX5" s="34"/>
      <c r="SLY5" s="34"/>
      <c r="SLZ5" s="34"/>
      <c r="SMA5" s="34"/>
      <c r="SME5" s="34"/>
      <c r="SMF5" s="34"/>
      <c r="SMG5" s="34"/>
      <c r="SMH5" s="34"/>
      <c r="SMI5" s="34"/>
      <c r="SMM5" s="34"/>
      <c r="SMN5" s="34"/>
      <c r="SMO5" s="34"/>
      <c r="SMP5" s="34"/>
      <c r="SMQ5" s="34"/>
      <c r="SMU5" s="34"/>
      <c r="SMV5" s="34"/>
      <c r="SMW5" s="34"/>
      <c r="SMX5" s="34"/>
      <c r="SMY5" s="34"/>
      <c r="SNC5" s="34"/>
      <c r="SND5" s="34"/>
      <c r="SNE5" s="34"/>
      <c r="SNF5" s="34"/>
      <c r="SNG5" s="34"/>
      <c r="SNK5" s="34"/>
      <c r="SNL5" s="34"/>
      <c r="SNM5" s="34"/>
      <c r="SNN5" s="34"/>
      <c r="SNO5" s="34"/>
      <c r="SNS5" s="34"/>
      <c r="SNT5" s="34"/>
      <c r="SNU5" s="34"/>
      <c r="SNV5" s="34"/>
      <c r="SNW5" s="34"/>
      <c r="SOA5" s="34"/>
      <c r="SOB5" s="34"/>
      <c r="SOC5" s="34"/>
      <c r="SOD5" s="34"/>
      <c r="SOE5" s="34"/>
      <c r="SOI5" s="34"/>
      <c r="SOJ5" s="34"/>
      <c r="SOK5" s="34"/>
      <c r="SOL5" s="34"/>
      <c r="SOM5" s="34"/>
      <c r="SOQ5" s="34"/>
      <c r="SOR5" s="34"/>
      <c r="SOS5" s="34"/>
      <c r="SOT5" s="34"/>
      <c r="SOU5" s="34"/>
      <c r="SOY5" s="34"/>
      <c r="SOZ5" s="34"/>
      <c r="SPA5" s="34"/>
      <c r="SPB5" s="34"/>
      <c r="SPC5" s="34"/>
      <c r="SPG5" s="34"/>
      <c r="SPH5" s="34"/>
      <c r="SPI5" s="34"/>
      <c r="SPJ5" s="34"/>
      <c r="SPK5" s="34"/>
      <c r="SPO5" s="34"/>
      <c r="SPP5" s="34"/>
      <c r="SPQ5" s="34"/>
      <c r="SPR5" s="34"/>
      <c r="SPS5" s="34"/>
      <c r="SPW5" s="34"/>
      <c r="SPX5" s="34"/>
      <c r="SPY5" s="34"/>
      <c r="SPZ5" s="34"/>
      <c r="SQA5" s="34"/>
      <c r="SQE5" s="34"/>
      <c r="SQF5" s="34"/>
      <c r="SQG5" s="34"/>
      <c r="SQH5" s="34"/>
      <c r="SQI5" s="34"/>
      <c r="SQM5" s="34"/>
      <c r="SQN5" s="34"/>
      <c r="SQO5" s="34"/>
      <c r="SQP5" s="34"/>
      <c r="SQQ5" s="34"/>
      <c r="SQU5" s="34"/>
      <c r="SQV5" s="34"/>
      <c r="SQW5" s="34"/>
      <c r="SQX5" s="34"/>
      <c r="SQY5" s="34"/>
      <c r="SRC5" s="34"/>
      <c r="SRD5" s="34"/>
      <c r="SRE5" s="34"/>
      <c r="SRF5" s="34"/>
      <c r="SRG5" s="34"/>
      <c r="SRK5" s="34"/>
      <c r="SRL5" s="34"/>
      <c r="SRM5" s="34"/>
      <c r="SRN5" s="34"/>
      <c r="SRO5" s="34"/>
      <c r="SRS5" s="34"/>
      <c r="SRT5" s="34"/>
      <c r="SRU5" s="34"/>
      <c r="SRV5" s="34"/>
      <c r="SRW5" s="34"/>
      <c r="SSA5" s="34"/>
      <c r="SSB5" s="34"/>
      <c r="SSC5" s="34"/>
      <c r="SSD5" s="34"/>
      <c r="SSE5" s="34"/>
      <c r="SSI5" s="34"/>
      <c r="SSJ5" s="34"/>
      <c r="SSK5" s="34"/>
      <c r="SSL5" s="34"/>
      <c r="SSM5" s="34"/>
      <c r="SSQ5" s="34"/>
      <c r="SSR5" s="34"/>
      <c r="SSS5" s="34"/>
      <c r="SST5" s="34"/>
      <c r="SSU5" s="34"/>
      <c r="SSY5" s="34"/>
      <c r="SSZ5" s="34"/>
      <c r="STA5" s="34"/>
      <c r="STB5" s="34"/>
      <c r="STC5" s="34"/>
      <c r="STG5" s="34"/>
      <c r="STH5" s="34"/>
      <c r="STI5" s="34"/>
      <c r="STJ5" s="34"/>
      <c r="STK5" s="34"/>
      <c r="STO5" s="34"/>
      <c r="STP5" s="34"/>
      <c r="STQ5" s="34"/>
      <c r="STR5" s="34"/>
      <c r="STS5" s="34"/>
      <c r="STW5" s="34"/>
      <c r="STX5" s="34"/>
      <c r="STY5" s="34"/>
      <c r="STZ5" s="34"/>
      <c r="SUA5" s="34"/>
      <c r="SUE5" s="34"/>
      <c r="SUF5" s="34"/>
      <c r="SUG5" s="34"/>
      <c r="SUH5" s="34"/>
      <c r="SUI5" s="34"/>
      <c r="SUM5" s="34"/>
      <c r="SUN5" s="34"/>
      <c r="SUO5" s="34"/>
      <c r="SUP5" s="34"/>
      <c r="SUQ5" s="34"/>
      <c r="SUU5" s="34"/>
      <c r="SUV5" s="34"/>
      <c r="SUW5" s="34"/>
      <c r="SUX5" s="34"/>
      <c r="SUY5" s="34"/>
      <c r="SVC5" s="34"/>
      <c r="SVD5" s="34"/>
      <c r="SVE5" s="34"/>
      <c r="SVF5" s="34"/>
      <c r="SVG5" s="34"/>
      <c r="SVK5" s="34"/>
      <c r="SVL5" s="34"/>
      <c r="SVM5" s="34"/>
      <c r="SVN5" s="34"/>
      <c r="SVO5" s="34"/>
      <c r="SVS5" s="34"/>
      <c r="SVT5" s="34"/>
      <c r="SVU5" s="34"/>
      <c r="SVV5" s="34"/>
      <c r="SVW5" s="34"/>
      <c r="SWA5" s="34"/>
      <c r="SWB5" s="34"/>
      <c r="SWC5" s="34"/>
      <c r="SWD5" s="34"/>
      <c r="SWE5" s="34"/>
      <c r="SWI5" s="34"/>
      <c r="SWJ5" s="34"/>
      <c r="SWK5" s="34"/>
      <c r="SWL5" s="34"/>
      <c r="SWM5" s="34"/>
      <c r="SWQ5" s="34"/>
      <c r="SWR5" s="34"/>
      <c r="SWS5" s="34"/>
      <c r="SWT5" s="34"/>
      <c r="SWU5" s="34"/>
      <c r="SWY5" s="34"/>
      <c r="SWZ5" s="34"/>
      <c r="SXA5" s="34"/>
      <c r="SXB5" s="34"/>
      <c r="SXC5" s="34"/>
      <c r="SXG5" s="34"/>
      <c r="SXH5" s="34"/>
      <c r="SXI5" s="34"/>
      <c r="SXJ5" s="34"/>
      <c r="SXK5" s="34"/>
      <c r="SXO5" s="34"/>
      <c r="SXP5" s="34"/>
      <c r="SXQ5" s="34"/>
      <c r="SXR5" s="34"/>
      <c r="SXS5" s="34"/>
      <c r="SXW5" s="34"/>
      <c r="SXX5" s="34"/>
      <c r="SXY5" s="34"/>
      <c r="SXZ5" s="34"/>
      <c r="SYA5" s="34"/>
      <c r="SYE5" s="34"/>
      <c r="SYF5" s="34"/>
      <c r="SYG5" s="34"/>
      <c r="SYH5" s="34"/>
      <c r="SYI5" s="34"/>
      <c r="SYM5" s="34"/>
      <c r="SYN5" s="34"/>
      <c r="SYO5" s="34"/>
      <c r="SYP5" s="34"/>
      <c r="SYQ5" s="34"/>
      <c r="SYU5" s="34"/>
      <c r="SYV5" s="34"/>
      <c r="SYW5" s="34"/>
      <c r="SYX5" s="34"/>
      <c r="SYY5" s="34"/>
      <c r="SZC5" s="34"/>
      <c r="SZD5" s="34"/>
      <c r="SZE5" s="34"/>
      <c r="SZF5" s="34"/>
      <c r="SZG5" s="34"/>
      <c r="SZK5" s="34"/>
      <c r="SZL5" s="34"/>
      <c r="SZM5" s="34"/>
      <c r="SZN5" s="34"/>
      <c r="SZO5" s="34"/>
      <c r="SZS5" s="34"/>
      <c r="SZT5" s="34"/>
      <c r="SZU5" s="34"/>
      <c r="SZV5" s="34"/>
      <c r="SZW5" s="34"/>
      <c r="TAA5" s="34"/>
      <c r="TAB5" s="34"/>
      <c r="TAC5" s="34"/>
      <c r="TAD5" s="34"/>
      <c r="TAE5" s="34"/>
      <c r="TAI5" s="34"/>
      <c r="TAJ5" s="34"/>
      <c r="TAK5" s="34"/>
      <c r="TAL5" s="34"/>
      <c r="TAM5" s="34"/>
      <c r="TAQ5" s="34"/>
      <c r="TAR5" s="34"/>
      <c r="TAS5" s="34"/>
      <c r="TAT5" s="34"/>
      <c r="TAU5" s="34"/>
      <c r="TAY5" s="34"/>
      <c r="TAZ5" s="34"/>
      <c r="TBA5" s="34"/>
      <c r="TBB5" s="34"/>
      <c r="TBC5" s="34"/>
      <c r="TBG5" s="34"/>
      <c r="TBH5" s="34"/>
      <c r="TBI5" s="34"/>
      <c r="TBJ5" s="34"/>
      <c r="TBK5" s="34"/>
      <c r="TBO5" s="34"/>
      <c r="TBP5" s="34"/>
      <c r="TBQ5" s="34"/>
      <c r="TBR5" s="34"/>
      <c r="TBS5" s="34"/>
      <c r="TBW5" s="34"/>
      <c r="TBX5" s="34"/>
      <c r="TBY5" s="34"/>
      <c r="TBZ5" s="34"/>
      <c r="TCA5" s="34"/>
      <c r="TCE5" s="34"/>
      <c r="TCF5" s="34"/>
      <c r="TCG5" s="34"/>
      <c r="TCH5" s="34"/>
      <c r="TCI5" s="34"/>
      <c r="TCM5" s="34"/>
      <c r="TCN5" s="34"/>
      <c r="TCO5" s="34"/>
      <c r="TCP5" s="34"/>
      <c r="TCQ5" s="34"/>
      <c r="TCU5" s="34"/>
      <c r="TCV5" s="34"/>
      <c r="TCW5" s="34"/>
      <c r="TCX5" s="34"/>
      <c r="TCY5" s="34"/>
      <c r="TDC5" s="34"/>
      <c r="TDD5" s="34"/>
      <c r="TDE5" s="34"/>
      <c r="TDF5" s="34"/>
      <c r="TDG5" s="34"/>
      <c r="TDK5" s="34"/>
      <c r="TDL5" s="34"/>
      <c r="TDM5" s="34"/>
      <c r="TDN5" s="34"/>
      <c r="TDO5" s="34"/>
      <c r="TDS5" s="34"/>
      <c r="TDT5" s="34"/>
      <c r="TDU5" s="34"/>
      <c r="TDV5" s="34"/>
      <c r="TDW5" s="34"/>
      <c r="TEA5" s="34"/>
      <c r="TEB5" s="34"/>
      <c r="TEC5" s="34"/>
      <c r="TED5" s="34"/>
      <c r="TEE5" s="34"/>
      <c r="TEI5" s="34"/>
      <c r="TEJ5" s="34"/>
      <c r="TEK5" s="34"/>
      <c r="TEL5" s="34"/>
      <c r="TEM5" s="34"/>
      <c r="TEQ5" s="34"/>
      <c r="TER5" s="34"/>
      <c r="TES5" s="34"/>
      <c r="TET5" s="34"/>
      <c r="TEU5" s="34"/>
      <c r="TEY5" s="34"/>
      <c r="TEZ5" s="34"/>
      <c r="TFA5" s="34"/>
      <c r="TFB5" s="34"/>
      <c r="TFC5" s="34"/>
      <c r="TFG5" s="34"/>
      <c r="TFH5" s="34"/>
      <c r="TFI5" s="34"/>
      <c r="TFJ5" s="34"/>
      <c r="TFK5" s="34"/>
      <c r="TFO5" s="34"/>
      <c r="TFP5" s="34"/>
      <c r="TFQ5" s="34"/>
      <c r="TFR5" s="34"/>
      <c r="TFS5" s="34"/>
      <c r="TFW5" s="34"/>
      <c r="TFX5" s="34"/>
      <c r="TFY5" s="34"/>
      <c r="TFZ5" s="34"/>
      <c r="TGA5" s="34"/>
      <c r="TGE5" s="34"/>
      <c r="TGF5" s="34"/>
      <c r="TGG5" s="34"/>
      <c r="TGH5" s="34"/>
      <c r="TGI5" s="34"/>
      <c r="TGM5" s="34"/>
      <c r="TGN5" s="34"/>
      <c r="TGO5" s="34"/>
      <c r="TGP5" s="34"/>
      <c r="TGQ5" s="34"/>
      <c r="TGU5" s="34"/>
      <c r="TGV5" s="34"/>
      <c r="TGW5" s="34"/>
      <c r="TGX5" s="34"/>
      <c r="TGY5" s="34"/>
      <c r="THC5" s="34"/>
      <c r="THD5" s="34"/>
      <c r="THE5" s="34"/>
      <c r="THF5" s="34"/>
      <c r="THG5" s="34"/>
      <c r="THK5" s="34"/>
      <c r="THL5" s="34"/>
      <c r="THM5" s="34"/>
      <c r="THN5" s="34"/>
      <c r="THO5" s="34"/>
      <c r="THS5" s="34"/>
      <c r="THT5" s="34"/>
      <c r="THU5" s="34"/>
      <c r="THV5" s="34"/>
      <c r="THW5" s="34"/>
      <c r="TIA5" s="34"/>
      <c r="TIB5" s="34"/>
      <c r="TIC5" s="34"/>
      <c r="TID5" s="34"/>
      <c r="TIE5" s="34"/>
      <c r="TII5" s="34"/>
      <c r="TIJ5" s="34"/>
      <c r="TIK5" s="34"/>
      <c r="TIL5" s="34"/>
      <c r="TIM5" s="34"/>
      <c r="TIQ5" s="34"/>
      <c r="TIR5" s="34"/>
      <c r="TIS5" s="34"/>
      <c r="TIT5" s="34"/>
      <c r="TIU5" s="34"/>
      <c r="TIY5" s="34"/>
      <c r="TIZ5" s="34"/>
      <c r="TJA5" s="34"/>
      <c r="TJB5" s="34"/>
      <c r="TJC5" s="34"/>
      <c r="TJG5" s="34"/>
      <c r="TJH5" s="34"/>
      <c r="TJI5" s="34"/>
      <c r="TJJ5" s="34"/>
      <c r="TJK5" s="34"/>
      <c r="TJO5" s="34"/>
      <c r="TJP5" s="34"/>
      <c r="TJQ5" s="34"/>
      <c r="TJR5" s="34"/>
      <c r="TJS5" s="34"/>
      <c r="TJW5" s="34"/>
      <c r="TJX5" s="34"/>
      <c r="TJY5" s="34"/>
      <c r="TJZ5" s="34"/>
      <c r="TKA5" s="34"/>
      <c r="TKE5" s="34"/>
      <c r="TKF5" s="34"/>
      <c r="TKG5" s="34"/>
      <c r="TKH5" s="34"/>
      <c r="TKI5" s="34"/>
      <c r="TKM5" s="34"/>
      <c r="TKN5" s="34"/>
      <c r="TKO5" s="34"/>
      <c r="TKP5" s="34"/>
      <c r="TKQ5" s="34"/>
      <c r="TKU5" s="34"/>
      <c r="TKV5" s="34"/>
      <c r="TKW5" s="34"/>
      <c r="TKX5" s="34"/>
      <c r="TKY5" s="34"/>
      <c r="TLC5" s="34"/>
      <c r="TLD5" s="34"/>
      <c r="TLE5" s="34"/>
      <c r="TLF5" s="34"/>
      <c r="TLG5" s="34"/>
      <c r="TLK5" s="34"/>
      <c r="TLL5" s="34"/>
      <c r="TLM5" s="34"/>
      <c r="TLN5" s="34"/>
      <c r="TLO5" s="34"/>
      <c r="TLS5" s="34"/>
      <c r="TLT5" s="34"/>
      <c r="TLU5" s="34"/>
      <c r="TLV5" s="34"/>
      <c r="TLW5" s="34"/>
      <c r="TMA5" s="34"/>
      <c r="TMB5" s="34"/>
      <c r="TMC5" s="34"/>
      <c r="TMD5" s="34"/>
      <c r="TME5" s="34"/>
      <c r="TMI5" s="34"/>
      <c r="TMJ5" s="34"/>
      <c r="TMK5" s="34"/>
      <c r="TML5" s="34"/>
      <c r="TMM5" s="34"/>
      <c r="TMQ5" s="34"/>
      <c r="TMR5" s="34"/>
      <c r="TMS5" s="34"/>
      <c r="TMT5" s="34"/>
      <c r="TMU5" s="34"/>
      <c r="TMY5" s="34"/>
      <c r="TMZ5" s="34"/>
      <c r="TNA5" s="34"/>
      <c r="TNB5" s="34"/>
      <c r="TNC5" s="34"/>
      <c r="TNG5" s="34"/>
      <c r="TNH5" s="34"/>
      <c r="TNI5" s="34"/>
      <c r="TNJ5" s="34"/>
      <c r="TNK5" s="34"/>
      <c r="TNO5" s="34"/>
      <c r="TNP5" s="34"/>
      <c r="TNQ5" s="34"/>
      <c r="TNR5" s="34"/>
      <c r="TNS5" s="34"/>
      <c r="TNW5" s="34"/>
      <c r="TNX5" s="34"/>
      <c r="TNY5" s="34"/>
      <c r="TNZ5" s="34"/>
      <c r="TOA5" s="34"/>
      <c r="TOE5" s="34"/>
      <c r="TOF5" s="34"/>
      <c r="TOG5" s="34"/>
      <c r="TOH5" s="34"/>
      <c r="TOI5" s="34"/>
      <c r="TOM5" s="34"/>
      <c r="TON5" s="34"/>
      <c r="TOO5" s="34"/>
      <c r="TOP5" s="34"/>
      <c r="TOQ5" s="34"/>
      <c r="TOU5" s="34"/>
      <c r="TOV5" s="34"/>
      <c r="TOW5" s="34"/>
      <c r="TOX5" s="34"/>
      <c r="TOY5" s="34"/>
      <c r="TPC5" s="34"/>
      <c r="TPD5" s="34"/>
      <c r="TPE5" s="34"/>
      <c r="TPF5" s="34"/>
      <c r="TPG5" s="34"/>
      <c r="TPK5" s="34"/>
      <c r="TPL5" s="34"/>
      <c r="TPM5" s="34"/>
      <c r="TPN5" s="34"/>
      <c r="TPO5" s="34"/>
      <c r="TPS5" s="34"/>
      <c r="TPT5" s="34"/>
      <c r="TPU5" s="34"/>
      <c r="TPV5" s="34"/>
      <c r="TPW5" s="34"/>
      <c r="TQA5" s="34"/>
      <c r="TQB5" s="34"/>
      <c r="TQC5" s="34"/>
      <c r="TQD5" s="34"/>
      <c r="TQE5" s="34"/>
      <c r="TQI5" s="34"/>
      <c r="TQJ5" s="34"/>
      <c r="TQK5" s="34"/>
      <c r="TQL5" s="34"/>
      <c r="TQM5" s="34"/>
      <c r="TQQ5" s="34"/>
      <c r="TQR5" s="34"/>
      <c r="TQS5" s="34"/>
      <c r="TQT5" s="34"/>
      <c r="TQU5" s="34"/>
      <c r="TQY5" s="34"/>
      <c r="TQZ5" s="34"/>
      <c r="TRA5" s="34"/>
      <c r="TRB5" s="34"/>
      <c r="TRC5" s="34"/>
      <c r="TRG5" s="34"/>
      <c r="TRH5" s="34"/>
      <c r="TRI5" s="34"/>
      <c r="TRJ5" s="34"/>
      <c r="TRK5" s="34"/>
      <c r="TRO5" s="34"/>
      <c r="TRP5" s="34"/>
      <c r="TRQ5" s="34"/>
      <c r="TRR5" s="34"/>
      <c r="TRS5" s="34"/>
      <c r="TRW5" s="34"/>
      <c r="TRX5" s="34"/>
      <c r="TRY5" s="34"/>
      <c r="TRZ5" s="34"/>
      <c r="TSA5" s="34"/>
      <c r="TSE5" s="34"/>
      <c r="TSF5" s="34"/>
      <c r="TSG5" s="34"/>
      <c r="TSH5" s="34"/>
      <c r="TSI5" s="34"/>
      <c r="TSM5" s="34"/>
      <c r="TSN5" s="34"/>
      <c r="TSO5" s="34"/>
      <c r="TSP5" s="34"/>
      <c r="TSQ5" s="34"/>
      <c r="TSU5" s="34"/>
      <c r="TSV5" s="34"/>
      <c r="TSW5" s="34"/>
      <c r="TSX5" s="34"/>
      <c r="TSY5" s="34"/>
      <c r="TTC5" s="34"/>
      <c r="TTD5" s="34"/>
      <c r="TTE5" s="34"/>
      <c r="TTF5" s="34"/>
      <c r="TTG5" s="34"/>
      <c r="TTK5" s="34"/>
      <c r="TTL5" s="34"/>
      <c r="TTM5" s="34"/>
      <c r="TTN5" s="34"/>
      <c r="TTO5" s="34"/>
      <c r="TTS5" s="34"/>
      <c r="TTT5" s="34"/>
      <c r="TTU5" s="34"/>
      <c r="TTV5" s="34"/>
      <c r="TTW5" s="34"/>
      <c r="TUA5" s="34"/>
      <c r="TUB5" s="34"/>
      <c r="TUC5" s="34"/>
      <c r="TUD5" s="34"/>
      <c r="TUE5" s="34"/>
      <c r="TUI5" s="34"/>
      <c r="TUJ5" s="34"/>
      <c r="TUK5" s="34"/>
      <c r="TUL5" s="34"/>
      <c r="TUM5" s="34"/>
      <c r="TUQ5" s="34"/>
      <c r="TUR5" s="34"/>
      <c r="TUS5" s="34"/>
      <c r="TUT5" s="34"/>
      <c r="TUU5" s="34"/>
      <c r="TUY5" s="34"/>
      <c r="TUZ5" s="34"/>
      <c r="TVA5" s="34"/>
      <c r="TVB5" s="34"/>
      <c r="TVC5" s="34"/>
      <c r="TVG5" s="34"/>
      <c r="TVH5" s="34"/>
      <c r="TVI5" s="34"/>
      <c r="TVJ5" s="34"/>
      <c r="TVK5" s="34"/>
      <c r="TVO5" s="34"/>
      <c r="TVP5" s="34"/>
      <c r="TVQ5" s="34"/>
      <c r="TVR5" s="34"/>
      <c r="TVS5" s="34"/>
      <c r="TVW5" s="34"/>
      <c r="TVX5" s="34"/>
      <c r="TVY5" s="34"/>
      <c r="TVZ5" s="34"/>
      <c r="TWA5" s="34"/>
      <c r="TWE5" s="34"/>
      <c r="TWF5" s="34"/>
      <c r="TWG5" s="34"/>
      <c r="TWH5" s="34"/>
      <c r="TWI5" s="34"/>
      <c r="TWM5" s="34"/>
      <c r="TWN5" s="34"/>
      <c r="TWO5" s="34"/>
      <c r="TWP5" s="34"/>
      <c r="TWQ5" s="34"/>
      <c r="TWU5" s="34"/>
      <c r="TWV5" s="34"/>
      <c r="TWW5" s="34"/>
      <c r="TWX5" s="34"/>
      <c r="TWY5" s="34"/>
      <c r="TXC5" s="34"/>
      <c r="TXD5" s="34"/>
      <c r="TXE5" s="34"/>
      <c r="TXF5" s="34"/>
      <c r="TXG5" s="34"/>
      <c r="TXK5" s="34"/>
      <c r="TXL5" s="34"/>
      <c r="TXM5" s="34"/>
      <c r="TXN5" s="34"/>
      <c r="TXO5" s="34"/>
      <c r="TXS5" s="34"/>
      <c r="TXT5" s="34"/>
      <c r="TXU5" s="34"/>
      <c r="TXV5" s="34"/>
      <c r="TXW5" s="34"/>
      <c r="TYA5" s="34"/>
      <c r="TYB5" s="34"/>
      <c r="TYC5" s="34"/>
      <c r="TYD5" s="34"/>
      <c r="TYE5" s="34"/>
      <c r="TYI5" s="34"/>
      <c r="TYJ5" s="34"/>
      <c r="TYK5" s="34"/>
      <c r="TYL5" s="34"/>
      <c r="TYM5" s="34"/>
      <c r="TYQ5" s="34"/>
      <c r="TYR5" s="34"/>
      <c r="TYS5" s="34"/>
      <c r="TYT5" s="34"/>
      <c r="TYU5" s="34"/>
      <c r="TYY5" s="34"/>
      <c r="TYZ5" s="34"/>
      <c r="TZA5" s="34"/>
      <c r="TZB5" s="34"/>
      <c r="TZC5" s="34"/>
      <c r="TZG5" s="34"/>
      <c r="TZH5" s="34"/>
      <c r="TZI5" s="34"/>
      <c r="TZJ5" s="34"/>
      <c r="TZK5" s="34"/>
      <c r="TZO5" s="34"/>
      <c r="TZP5" s="34"/>
      <c r="TZQ5" s="34"/>
      <c r="TZR5" s="34"/>
      <c r="TZS5" s="34"/>
      <c r="TZW5" s="34"/>
      <c r="TZX5" s="34"/>
      <c r="TZY5" s="34"/>
      <c r="TZZ5" s="34"/>
      <c r="UAA5" s="34"/>
      <c r="UAE5" s="34"/>
      <c r="UAF5" s="34"/>
      <c r="UAG5" s="34"/>
      <c r="UAH5" s="34"/>
      <c r="UAI5" s="34"/>
      <c r="UAM5" s="34"/>
      <c r="UAN5" s="34"/>
      <c r="UAO5" s="34"/>
      <c r="UAP5" s="34"/>
      <c r="UAQ5" s="34"/>
      <c r="UAU5" s="34"/>
      <c r="UAV5" s="34"/>
      <c r="UAW5" s="34"/>
      <c r="UAX5" s="34"/>
      <c r="UAY5" s="34"/>
      <c r="UBC5" s="34"/>
      <c r="UBD5" s="34"/>
      <c r="UBE5" s="34"/>
      <c r="UBF5" s="34"/>
      <c r="UBG5" s="34"/>
      <c r="UBK5" s="34"/>
      <c r="UBL5" s="34"/>
      <c r="UBM5" s="34"/>
      <c r="UBN5" s="34"/>
      <c r="UBO5" s="34"/>
      <c r="UBS5" s="34"/>
      <c r="UBT5" s="34"/>
      <c r="UBU5" s="34"/>
      <c r="UBV5" s="34"/>
      <c r="UBW5" s="34"/>
      <c r="UCA5" s="34"/>
      <c r="UCB5" s="34"/>
      <c r="UCC5" s="34"/>
      <c r="UCD5" s="34"/>
      <c r="UCE5" s="34"/>
      <c r="UCI5" s="34"/>
      <c r="UCJ5" s="34"/>
      <c r="UCK5" s="34"/>
      <c r="UCL5" s="34"/>
      <c r="UCM5" s="34"/>
      <c r="UCQ5" s="34"/>
      <c r="UCR5" s="34"/>
      <c r="UCS5" s="34"/>
      <c r="UCT5" s="34"/>
      <c r="UCU5" s="34"/>
      <c r="UCY5" s="34"/>
      <c r="UCZ5" s="34"/>
      <c r="UDA5" s="34"/>
      <c r="UDB5" s="34"/>
      <c r="UDC5" s="34"/>
      <c r="UDG5" s="34"/>
      <c r="UDH5" s="34"/>
      <c r="UDI5" s="34"/>
      <c r="UDJ5" s="34"/>
      <c r="UDK5" s="34"/>
      <c r="UDO5" s="34"/>
      <c r="UDP5" s="34"/>
      <c r="UDQ5" s="34"/>
      <c r="UDR5" s="34"/>
      <c r="UDS5" s="34"/>
      <c r="UDW5" s="34"/>
      <c r="UDX5" s="34"/>
      <c r="UDY5" s="34"/>
      <c r="UDZ5" s="34"/>
      <c r="UEA5" s="34"/>
      <c r="UEE5" s="34"/>
      <c r="UEF5" s="34"/>
      <c r="UEG5" s="34"/>
      <c r="UEH5" s="34"/>
      <c r="UEI5" s="34"/>
      <c r="UEM5" s="34"/>
      <c r="UEN5" s="34"/>
      <c r="UEO5" s="34"/>
      <c r="UEP5" s="34"/>
      <c r="UEQ5" s="34"/>
      <c r="UEU5" s="34"/>
      <c r="UEV5" s="34"/>
      <c r="UEW5" s="34"/>
      <c r="UEX5" s="34"/>
      <c r="UEY5" s="34"/>
      <c r="UFC5" s="34"/>
      <c r="UFD5" s="34"/>
      <c r="UFE5" s="34"/>
      <c r="UFF5" s="34"/>
      <c r="UFG5" s="34"/>
      <c r="UFK5" s="34"/>
      <c r="UFL5" s="34"/>
      <c r="UFM5" s="34"/>
      <c r="UFN5" s="34"/>
      <c r="UFO5" s="34"/>
      <c r="UFS5" s="34"/>
      <c r="UFT5" s="34"/>
      <c r="UFU5" s="34"/>
      <c r="UFV5" s="34"/>
      <c r="UFW5" s="34"/>
      <c r="UGA5" s="34"/>
      <c r="UGB5" s="34"/>
      <c r="UGC5" s="34"/>
      <c r="UGD5" s="34"/>
      <c r="UGE5" s="34"/>
      <c r="UGI5" s="34"/>
      <c r="UGJ5" s="34"/>
      <c r="UGK5" s="34"/>
      <c r="UGL5" s="34"/>
      <c r="UGM5" s="34"/>
      <c r="UGQ5" s="34"/>
      <c r="UGR5" s="34"/>
      <c r="UGS5" s="34"/>
      <c r="UGT5" s="34"/>
      <c r="UGU5" s="34"/>
      <c r="UGY5" s="34"/>
      <c r="UGZ5" s="34"/>
      <c r="UHA5" s="34"/>
      <c r="UHB5" s="34"/>
      <c r="UHC5" s="34"/>
      <c r="UHG5" s="34"/>
      <c r="UHH5" s="34"/>
      <c r="UHI5" s="34"/>
      <c r="UHJ5" s="34"/>
      <c r="UHK5" s="34"/>
      <c r="UHO5" s="34"/>
      <c r="UHP5" s="34"/>
      <c r="UHQ5" s="34"/>
      <c r="UHR5" s="34"/>
      <c r="UHS5" s="34"/>
      <c r="UHW5" s="34"/>
      <c r="UHX5" s="34"/>
      <c r="UHY5" s="34"/>
      <c r="UHZ5" s="34"/>
      <c r="UIA5" s="34"/>
      <c r="UIE5" s="34"/>
      <c r="UIF5" s="34"/>
      <c r="UIG5" s="34"/>
      <c r="UIH5" s="34"/>
      <c r="UII5" s="34"/>
      <c r="UIM5" s="34"/>
      <c r="UIN5" s="34"/>
      <c r="UIO5" s="34"/>
      <c r="UIP5" s="34"/>
      <c r="UIQ5" s="34"/>
      <c r="UIU5" s="34"/>
      <c r="UIV5" s="34"/>
      <c r="UIW5" s="34"/>
      <c r="UIX5" s="34"/>
      <c r="UIY5" s="34"/>
      <c r="UJC5" s="34"/>
      <c r="UJD5" s="34"/>
      <c r="UJE5" s="34"/>
      <c r="UJF5" s="34"/>
      <c r="UJG5" s="34"/>
      <c r="UJK5" s="34"/>
      <c r="UJL5" s="34"/>
      <c r="UJM5" s="34"/>
      <c r="UJN5" s="34"/>
      <c r="UJO5" s="34"/>
      <c r="UJS5" s="34"/>
      <c r="UJT5" s="34"/>
      <c r="UJU5" s="34"/>
      <c r="UJV5" s="34"/>
      <c r="UJW5" s="34"/>
      <c r="UKA5" s="34"/>
      <c r="UKB5" s="34"/>
      <c r="UKC5" s="34"/>
      <c r="UKD5" s="34"/>
      <c r="UKE5" s="34"/>
      <c r="UKI5" s="34"/>
      <c r="UKJ5" s="34"/>
      <c r="UKK5" s="34"/>
      <c r="UKL5" s="34"/>
      <c r="UKM5" s="34"/>
      <c r="UKQ5" s="34"/>
      <c r="UKR5" s="34"/>
      <c r="UKS5" s="34"/>
      <c r="UKT5" s="34"/>
      <c r="UKU5" s="34"/>
      <c r="UKY5" s="34"/>
      <c r="UKZ5" s="34"/>
      <c r="ULA5" s="34"/>
      <c r="ULB5" s="34"/>
      <c r="ULC5" s="34"/>
      <c r="ULG5" s="34"/>
      <c r="ULH5" s="34"/>
      <c r="ULI5" s="34"/>
      <c r="ULJ5" s="34"/>
      <c r="ULK5" s="34"/>
      <c r="ULO5" s="34"/>
      <c r="ULP5" s="34"/>
      <c r="ULQ5" s="34"/>
      <c r="ULR5" s="34"/>
      <c r="ULS5" s="34"/>
      <c r="ULW5" s="34"/>
      <c r="ULX5" s="34"/>
      <c r="ULY5" s="34"/>
      <c r="ULZ5" s="34"/>
      <c r="UMA5" s="34"/>
      <c r="UME5" s="34"/>
      <c r="UMF5" s="34"/>
      <c r="UMG5" s="34"/>
      <c r="UMH5" s="34"/>
      <c r="UMI5" s="34"/>
      <c r="UMM5" s="34"/>
      <c r="UMN5" s="34"/>
      <c r="UMO5" s="34"/>
      <c r="UMP5" s="34"/>
      <c r="UMQ5" s="34"/>
      <c r="UMU5" s="34"/>
      <c r="UMV5" s="34"/>
      <c r="UMW5" s="34"/>
      <c r="UMX5" s="34"/>
      <c r="UMY5" s="34"/>
      <c r="UNC5" s="34"/>
      <c r="UND5" s="34"/>
      <c r="UNE5" s="34"/>
      <c r="UNF5" s="34"/>
      <c r="UNG5" s="34"/>
      <c r="UNK5" s="34"/>
      <c r="UNL5" s="34"/>
      <c r="UNM5" s="34"/>
      <c r="UNN5" s="34"/>
      <c r="UNO5" s="34"/>
      <c r="UNS5" s="34"/>
      <c r="UNT5" s="34"/>
      <c r="UNU5" s="34"/>
      <c r="UNV5" s="34"/>
      <c r="UNW5" s="34"/>
      <c r="UOA5" s="34"/>
      <c r="UOB5" s="34"/>
      <c r="UOC5" s="34"/>
      <c r="UOD5" s="34"/>
      <c r="UOE5" s="34"/>
      <c r="UOI5" s="34"/>
      <c r="UOJ5" s="34"/>
      <c r="UOK5" s="34"/>
      <c r="UOL5" s="34"/>
      <c r="UOM5" s="34"/>
      <c r="UOQ5" s="34"/>
      <c r="UOR5" s="34"/>
      <c r="UOS5" s="34"/>
      <c r="UOT5" s="34"/>
      <c r="UOU5" s="34"/>
      <c r="UOY5" s="34"/>
      <c r="UOZ5" s="34"/>
      <c r="UPA5" s="34"/>
      <c r="UPB5" s="34"/>
      <c r="UPC5" s="34"/>
      <c r="UPG5" s="34"/>
      <c r="UPH5" s="34"/>
      <c r="UPI5" s="34"/>
      <c r="UPJ5" s="34"/>
      <c r="UPK5" s="34"/>
      <c r="UPO5" s="34"/>
      <c r="UPP5" s="34"/>
      <c r="UPQ5" s="34"/>
      <c r="UPR5" s="34"/>
      <c r="UPS5" s="34"/>
      <c r="UPW5" s="34"/>
      <c r="UPX5" s="34"/>
      <c r="UPY5" s="34"/>
      <c r="UPZ5" s="34"/>
      <c r="UQA5" s="34"/>
      <c r="UQE5" s="34"/>
      <c r="UQF5" s="34"/>
      <c r="UQG5" s="34"/>
      <c r="UQH5" s="34"/>
      <c r="UQI5" s="34"/>
      <c r="UQM5" s="34"/>
      <c r="UQN5" s="34"/>
      <c r="UQO5" s="34"/>
      <c r="UQP5" s="34"/>
      <c r="UQQ5" s="34"/>
      <c r="UQU5" s="34"/>
      <c r="UQV5" s="34"/>
      <c r="UQW5" s="34"/>
      <c r="UQX5" s="34"/>
      <c r="UQY5" s="34"/>
      <c r="URC5" s="34"/>
      <c r="URD5" s="34"/>
      <c r="URE5" s="34"/>
      <c r="URF5" s="34"/>
      <c r="URG5" s="34"/>
      <c r="URK5" s="34"/>
      <c r="URL5" s="34"/>
      <c r="URM5" s="34"/>
      <c r="URN5" s="34"/>
      <c r="URO5" s="34"/>
      <c r="URS5" s="34"/>
      <c r="URT5" s="34"/>
      <c r="URU5" s="34"/>
      <c r="URV5" s="34"/>
      <c r="URW5" s="34"/>
      <c r="USA5" s="34"/>
      <c r="USB5" s="34"/>
      <c r="USC5" s="34"/>
      <c r="USD5" s="34"/>
      <c r="USE5" s="34"/>
      <c r="USI5" s="34"/>
      <c r="USJ5" s="34"/>
      <c r="USK5" s="34"/>
      <c r="USL5" s="34"/>
      <c r="USM5" s="34"/>
      <c r="USQ5" s="34"/>
      <c r="USR5" s="34"/>
      <c r="USS5" s="34"/>
      <c r="UST5" s="34"/>
      <c r="USU5" s="34"/>
      <c r="USY5" s="34"/>
      <c r="USZ5" s="34"/>
      <c r="UTA5" s="34"/>
      <c r="UTB5" s="34"/>
      <c r="UTC5" s="34"/>
      <c r="UTG5" s="34"/>
      <c r="UTH5" s="34"/>
      <c r="UTI5" s="34"/>
      <c r="UTJ5" s="34"/>
      <c r="UTK5" s="34"/>
      <c r="UTO5" s="34"/>
      <c r="UTP5" s="34"/>
      <c r="UTQ5" s="34"/>
      <c r="UTR5" s="34"/>
      <c r="UTS5" s="34"/>
      <c r="UTW5" s="34"/>
      <c r="UTX5" s="34"/>
      <c r="UTY5" s="34"/>
      <c r="UTZ5" s="34"/>
      <c r="UUA5" s="34"/>
      <c r="UUE5" s="34"/>
      <c r="UUF5" s="34"/>
      <c r="UUG5" s="34"/>
      <c r="UUH5" s="34"/>
      <c r="UUI5" s="34"/>
      <c r="UUM5" s="34"/>
      <c r="UUN5" s="34"/>
      <c r="UUO5" s="34"/>
      <c r="UUP5" s="34"/>
      <c r="UUQ5" s="34"/>
      <c r="UUU5" s="34"/>
      <c r="UUV5" s="34"/>
      <c r="UUW5" s="34"/>
      <c r="UUX5" s="34"/>
      <c r="UUY5" s="34"/>
      <c r="UVC5" s="34"/>
      <c r="UVD5" s="34"/>
      <c r="UVE5" s="34"/>
      <c r="UVF5" s="34"/>
      <c r="UVG5" s="34"/>
      <c r="UVK5" s="34"/>
      <c r="UVL5" s="34"/>
      <c r="UVM5" s="34"/>
      <c r="UVN5" s="34"/>
      <c r="UVO5" s="34"/>
      <c r="UVS5" s="34"/>
      <c r="UVT5" s="34"/>
      <c r="UVU5" s="34"/>
      <c r="UVV5" s="34"/>
      <c r="UVW5" s="34"/>
      <c r="UWA5" s="34"/>
      <c r="UWB5" s="34"/>
      <c r="UWC5" s="34"/>
      <c r="UWD5" s="34"/>
      <c r="UWE5" s="34"/>
      <c r="UWI5" s="34"/>
      <c r="UWJ5" s="34"/>
      <c r="UWK5" s="34"/>
      <c r="UWL5" s="34"/>
      <c r="UWM5" s="34"/>
      <c r="UWQ5" s="34"/>
      <c r="UWR5" s="34"/>
      <c r="UWS5" s="34"/>
      <c r="UWT5" s="34"/>
      <c r="UWU5" s="34"/>
      <c r="UWY5" s="34"/>
      <c r="UWZ5" s="34"/>
      <c r="UXA5" s="34"/>
      <c r="UXB5" s="34"/>
      <c r="UXC5" s="34"/>
      <c r="UXG5" s="34"/>
      <c r="UXH5" s="34"/>
      <c r="UXI5" s="34"/>
      <c r="UXJ5" s="34"/>
      <c r="UXK5" s="34"/>
      <c r="UXO5" s="34"/>
      <c r="UXP5" s="34"/>
      <c r="UXQ5" s="34"/>
      <c r="UXR5" s="34"/>
      <c r="UXS5" s="34"/>
      <c r="UXW5" s="34"/>
      <c r="UXX5" s="34"/>
      <c r="UXY5" s="34"/>
      <c r="UXZ5" s="34"/>
      <c r="UYA5" s="34"/>
      <c r="UYE5" s="34"/>
      <c r="UYF5" s="34"/>
      <c r="UYG5" s="34"/>
      <c r="UYH5" s="34"/>
      <c r="UYI5" s="34"/>
      <c r="UYM5" s="34"/>
      <c r="UYN5" s="34"/>
      <c r="UYO5" s="34"/>
      <c r="UYP5" s="34"/>
      <c r="UYQ5" s="34"/>
      <c r="UYU5" s="34"/>
      <c r="UYV5" s="34"/>
      <c r="UYW5" s="34"/>
      <c r="UYX5" s="34"/>
      <c r="UYY5" s="34"/>
      <c r="UZC5" s="34"/>
      <c r="UZD5" s="34"/>
      <c r="UZE5" s="34"/>
      <c r="UZF5" s="34"/>
      <c r="UZG5" s="34"/>
      <c r="UZK5" s="34"/>
      <c r="UZL5" s="34"/>
      <c r="UZM5" s="34"/>
      <c r="UZN5" s="34"/>
      <c r="UZO5" s="34"/>
      <c r="UZS5" s="34"/>
      <c r="UZT5" s="34"/>
      <c r="UZU5" s="34"/>
      <c r="UZV5" s="34"/>
      <c r="UZW5" s="34"/>
      <c r="VAA5" s="34"/>
      <c r="VAB5" s="34"/>
      <c r="VAC5" s="34"/>
      <c r="VAD5" s="34"/>
      <c r="VAE5" s="34"/>
      <c r="VAI5" s="34"/>
      <c r="VAJ5" s="34"/>
      <c r="VAK5" s="34"/>
      <c r="VAL5" s="34"/>
      <c r="VAM5" s="34"/>
      <c r="VAQ5" s="34"/>
      <c r="VAR5" s="34"/>
      <c r="VAS5" s="34"/>
      <c r="VAT5" s="34"/>
      <c r="VAU5" s="34"/>
      <c r="VAY5" s="34"/>
      <c r="VAZ5" s="34"/>
      <c r="VBA5" s="34"/>
      <c r="VBB5" s="34"/>
      <c r="VBC5" s="34"/>
      <c r="VBG5" s="34"/>
      <c r="VBH5" s="34"/>
      <c r="VBI5" s="34"/>
      <c r="VBJ5" s="34"/>
      <c r="VBK5" s="34"/>
      <c r="VBO5" s="34"/>
      <c r="VBP5" s="34"/>
      <c r="VBQ5" s="34"/>
      <c r="VBR5" s="34"/>
      <c r="VBS5" s="34"/>
      <c r="VBW5" s="34"/>
      <c r="VBX5" s="34"/>
      <c r="VBY5" s="34"/>
      <c r="VBZ5" s="34"/>
      <c r="VCA5" s="34"/>
      <c r="VCE5" s="34"/>
      <c r="VCF5" s="34"/>
      <c r="VCG5" s="34"/>
      <c r="VCH5" s="34"/>
      <c r="VCI5" s="34"/>
      <c r="VCM5" s="34"/>
      <c r="VCN5" s="34"/>
      <c r="VCO5" s="34"/>
      <c r="VCP5" s="34"/>
      <c r="VCQ5" s="34"/>
      <c r="VCU5" s="34"/>
      <c r="VCV5" s="34"/>
      <c r="VCW5" s="34"/>
      <c r="VCX5" s="34"/>
      <c r="VCY5" s="34"/>
      <c r="VDC5" s="34"/>
      <c r="VDD5" s="34"/>
      <c r="VDE5" s="34"/>
      <c r="VDF5" s="34"/>
      <c r="VDG5" s="34"/>
      <c r="VDK5" s="34"/>
      <c r="VDL5" s="34"/>
      <c r="VDM5" s="34"/>
      <c r="VDN5" s="34"/>
      <c r="VDO5" s="34"/>
      <c r="VDS5" s="34"/>
      <c r="VDT5" s="34"/>
      <c r="VDU5" s="34"/>
      <c r="VDV5" s="34"/>
      <c r="VDW5" s="34"/>
      <c r="VEA5" s="34"/>
      <c r="VEB5" s="34"/>
      <c r="VEC5" s="34"/>
      <c r="VED5" s="34"/>
      <c r="VEE5" s="34"/>
      <c r="VEI5" s="34"/>
      <c r="VEJ5" s="34"/>
      <c r="VEK5" s="34"/>
      <c r="VEL5" s="34"/>
      <c r="VEM5" s="34"/>
      <c r="VEQ5" s="34"/>
      <c r="VER5" s="34"/>
      <c r="VES5" s="34"/>
      <c r="VET5" s="34"/>
      <c r="VEU5" s="34"/>
      <c r="VEY5" s="34"/>
      <c r="VEZ5" s="34"/>
      <c r="VFA5" s="34"/>
      <c r="VFB5" s="34"/>
      <c r="VFC5" s="34"/>
      <c r="VFG5" s="34"/>
      <c r="VFH5" s="34"/>
      <c r="VFI5" s="34"/>
      <c r="VFJ5" s="34"/>
      <c r="VFK5" s="34"/>
      <c r="VFO5" s="34"/>
      <c r="VFP5" s="34"/>
      <c r="VFQ5" s="34"/>
      <c r="VFR5" s="34"/>
      <c r="VFS5" s="34"/>
      <c r="VFW5" s="34"/>
      <c r="VFX5" s="34"/>
      <c r="VFY5" s="34"/>
      <c r="VFZ5" s="34"/>
      <c r="VGA5" s="34"/>
      <c r="VGE5" s="34"/>
      <c r="VGF5" s="34"/>
      <c r="VGG5" s="34"/>
      <c r="VGH5" s="34"/>
      <c r="VGI5" s="34"/>
      <c r="VGM5" s="34"/>
      <c r="VGN5" s="34"/>
      <c r="VGO5" s="34"/>
      <c r="VGP5" s="34"/>
      <c r="VGQ5" s="34"/>
      <c r="VGU5" s="34"/>
      <c r="VGV5" s="34"/>
      <c r="VGW5" s="34"/>
      <c r="VGX5" s="34"/>
      <c r="VGY5" s="34"/>
      <c r="VHC5" s="34"/>
      <c r="VHD5" s="34"/>
      <c r="VHE5" s="34"/>
      <c r="VHF5" s="34"/>
      <c r="VHG5" s="34"/>
      <c r="VHK5" s="34"/>
      <c r="VHL5" s="34"/>
      <c r="VHM5" s="34"/>
      <c r="VHN5" s="34"/>
      <c r="VHO5" s="34"/>
      <c r="VHS5" s="34"/>
      <c r="VHT5" s="34"/>
      <c r="VHU5" s="34"/>
      <c r="VHV5" s="34"/>
      <c r="VHW5" s="34"/>
      <c r="VIA5" s="34"/>
      <c r="VIB5" s="34"/>
      <c r="VIC5" s="34"/>
      <c r="VID5" s="34"/>
      <c r="VIE5" s="34"/>
      <c r="VII5" s="34"/>
      <c r="VIJ5" s="34"/>
      <c r="VIK5" s="34"/>
      <c r="VIL5" s="34"/>
      <c r="VIM5" s="34"/>
      <c r="VIQ5" s="34"/>
      <c r="VIR5" s="34"/>
      <c r="VIS5" s="34"/>
      <c r="VIT5" s="34"/>
      <c r="VIU5" s="34"/>
      <c r="VIY5" s="34"/>
      <c r="VIZ5" s="34"/>
      <c r="VJA5" s="34"/>
      <c r="VJB5" s="34"/>
      <c r="VJC5" s="34"/>
      <c r="VJG5" s="34"/>
      <c r="VJH5" s="34"/>
      <c r="VJI5" s="34"/>
      <c r="VJJ5" s="34"/>
      <c r="VJK5" s="34"/>
      <c r="VJO5" s="34"/>
      <c r="VJP5" s="34"/>
      <c r="VJQ5" s="34"/>
      <c r="VJR5" s="34"/>
      <c r="VJS5" s="34"/>
      <c r="VJW5" s="34"/>
      <c r="VJX5" s="34"/>
      <c r="VJY5" s="34"/>
      <c r="VJZ5" s="34"/>
      <c r="VKA5" s="34"/>
      <c r="VKE5" s="34"/>
      <c r="VKF5" s="34"/>
      <c r="VKG5" s="34"/>
      <c r="VKH5" s="34"/>
      <c r="VKI5" s="34"/>
      <c r="VKM5" s="34"/>
      <c r="VKN5" s="34"/>
      <c r="VKO5" s="34"/>
      <c r="VKP5" s="34"/>
      <c r="VKQ5" s="34"/>
      <c r="VKU5" s="34"/>
      <c r="VKV5" s="34"/>
      <c r="VKW5" s="34"/>
      <c r="VKX5" s="34"/>
      <c r="VKY5" s="34"/>
      <c r="VLC5" s="34"/>
      <c r="VLD5" s="34"/>
      <c r="VLE5" s="34"/>
      <c r="VLF5" s="34"/>
      <c r="VLG5" s="34"/>
      <c r="VLK5" s="34"/>
      <c r="VLL5" s="34"/>
      <c r="VLM5" s="34"/>
      <c r="VLN5" s="34"/>
      <c r="VLO5" s="34"/>
      <c r="VLS5" s="34"/>
      <c r="VLT5" s="34"/>
      <c r="VLU5" s="34"/>
      <c r="VLV5" s="34"/>
      <c r="VLW5" s="34"/>
      <c r="VMA5" s="34"/>
      <c r="VMB5" s="34"/>
      <c r="VMC5" s="34"/>
      <c r="VMD5" s="34"/>
      <c r="VME5" s="34"/>
      <c r="VMI5" s="34"/>
      <c r="VMJ5" s="34"/>
      <c r="VMK5" s="34"/>
      <c r="VML5" s="34"/>
      <c r="VMM5" s="34"/>
      <c r="VMQ5" s="34"/>
      <c r="VMR5" s="34"/>
      <c r="VMS5" s="34"/>
      <c r="VMT5" s="34"/>
      <c r="VMU5" s="34"/>
      <c r="VMY5" s="34"/>
      <c r="VMZ5" s="34"/>
      <c r="VNA5" s="34"/>
      <c r="VNB5" s="34"/>
      <c r="VNC5" s="34"/>
      <c r="VNG5" s="34"/>
      <c r="VNH5" s="34"/>
      <c r="VNI5" s="34"/>
      <c r="VNJ5" s="34"/>
      <c r="VNK5" s="34"/>
      <c r="VNO5" s="34"/>
      <c r="VNP5" s="34"/>
      <c r="VNQ5" s="34"/>
      <c r="VNR5" s="34"/>
      <c r="VNS5" s="34"/>
      <c r="VNW5" s="34"/>
      <c r="VNX5" s="34"/>
      <c r="VNY5" s="34"/>
      <c r="VNZ5" s="34"/>
      <c r="VOA5" s="34"/>
      <c r="VOE5" s="34"/>
      <c r="VOF5" s="34"/>
      <c r="VOG5" s="34"/>
      <c r="VOH5" s="34"/>
      <c r="VOI5" s="34"/>
      <c r="VOM5" s="34"/>
      <c r="VON5" s="34"/>
      <c r="VOO5" s="34"/>
      <c r="VOP5" s="34"/>
      <c r="VOQ5" s="34"/>
      <c r="VOU5" s="34"/>
      <c r="VOV5" s="34"/>
      <c r="VOW5" s="34"/>
      <c r="VOX5" s="34"/>
      <c r="VOY5" s="34"/>
      <c r="VPC5" s="34"/>
      <c r="VPD5" s="34"/>
      <c r="VPE5" s="34"/>
      <c r="VPF5" s="34"/>
      <c r="VPG5" s="34"/>
      <c r="VPK5" s="34"/>
      <c r="VPL5" s="34"/>
      <c r="VPM5" s="34"/>
      <c r="VPN5" s="34"/>
      <c r="VPO5" s="34"/>
      <c r="VPS5" s="34"/>
      <c r="VPT5" s="34"/>
      <c r="VPU5" s="34"/>
      <c r="VPV5" s="34"/>
      <c r="VPW5" s="34"/>
      <c r="VQA5" s="34"/>
      <c r="VQB5" s="34"/>
      <c r="VQC5" s="34"/>
      <c r="VQD5" s="34"/>
      <c r="VQE5" s="34"/>
      <c r="VQI5" s="34"/>
      <c r="VQJ5" s="34"/>
      <c r="VQK5" s="34"/>
      <c r="VQL5" s="34"/>
      <c r="VQM5" s="34"/>
      <c r="VQQ5" s="34"/>
      <c r="VQR5" s="34"/>
      <c r="VQS5" s="34"/>
      <c r="VQT5" s="34"/>
      <c r="VQU5" s="34"/>
      <c r="VQY5" s="34"/>
      <c r="VQZ5" s="34"/>
      <c r="VRA5" s="34"/>
      <c r="VRB5" s="34"/>
      <c r="VRC5" s="34"/>
      <c r="VRG5" s="34"/>
      <c r="VRH5" s="34"/>
      <c r="VRI5" s="34"/>
      <c r="VRJ5" s="34"/>
      <c r="VRK5" s="34"/>
      <c r="VRO5" s="34"/>
      <c r="VRP5" s="34"/>
      <c r="VRQ5" s="34"/>
      <c r="VRR5" s="34"/>
      <c r="VRS5" s="34"/>
      <c r="VRW5" s="34"/>
      <c r="VRX5" s="34"/>
      <c r="VRY5" s="34"/>
      <c r="VRZ5" s="34"/>
      <c r="VSA5" s="34"/>
      <c r="VSE5" s="34"/>
      <c r="VSF5" s="34"/>
      <c r="VSG5" s="34"/>
      <c r="VSH5" s="34"/>
      <c r="VSI5" s="34"/>
      <c r="VSM5" s="34"/>
      <c r="VSN5" s="34"/>
      <c r="VSO5" s="34"/>
      <c r="VSP5" s="34"/>
      <c r="VSQ5" s="34"/>
      <c r="VSU5" s="34"/>
      <c r="VSV5" s="34"/>
      <c r="VSW5" s="34"/>
      <c r="VSX5" s="34"/>
      <c r="VSY5" s="34"/>
      <c r="VTC5" s="34"/>
      <c r="VTD5" s="34"/>
      <c r="VTE5" s="34"/>
      <c r="VTF5" s="34"/>
      <c r="VTG5" s="34"/>
      <c r="VTK5" s="34"/>
      <c r="VTL5" s="34"/>
      <c r="VTM5" s="34"/>
      <c r="VTN5" s="34"/>
      <c r="VTO5" s="34"/>
      <c r="VTS5" s="34"/>
      <c r="VTT5" s="34"/>
      <c r="VTU5" s="34"/>
      <c r="VTV5" s="34"/>
      <c r="VTW5" s="34"/>
      <c r="VUA5" s="34"/>
      <c r="VUB5" s="34"/>
      <c r="VUC5" s="34"/>
      <c r="VUD5" s="34"/>
      <c r="VUE5" s="34"/>
      <c r="VUI5" s="34"/>
      <c r="VUJ5" s="34"/>
      <c r="VUK5" s="34"/>
      <c r="VUL5" s="34"/>
      <c r="VUM5" s="34"/>
      <c r="VUQ5" s="34"/>
      <c r="VUR5" s="34"/>
      <c r="VUS5" s="34"/>
      <c r="VUT5" s="34"/>
      <c r="VUU5" s="34"/>
      <c r="VUY5" s="34"/>
      <c r="VUZ5" s="34"/>
      <c r="VVA5" s="34"/>
      <c r="VVB5" s="34"/>
      <c r="VVC5" s="34"/>
      <c r="VVG5" s="34"/>
      <c r="VVH5" s="34"/>
      <c r="VVI5" s="34"/>
      <c r="VVJ5" s="34"/>
      <c r="VVK5" s="34"/>
      <c r="VVO5" s="34"/>
      <c r="VVP5" s="34"/>
      <c r="VVQ5" s="34"/>
      <c r="VVR5" s="34"/>
      <c r="VVS5" s="34"/>
      <c r="VVW5" s="34"/>
      <c r="VVX5" s="34"/>
      <c r="VVY5" s="34"/>
      <c r="VVZ5" s="34"/>
      <c r="VWA5" s="34"/>
      <c r="VWE5" s="34"/>
      <c r="VWF5" s="34"/>
      <c r="VWG5" s="34"/>
      <c r="VWH5" s="34"/>
      <c r="VWI5" s="34"/>
      <c r="VWM5" s="34"/>
      <c r="VWN5" s="34"/>
      <c r="VWO5" s="34"/>
      <c r="VWP5" s="34"/>
      <c r="VWQ5" s="34"/>
      <c r="VWU5" s="34"/>
      <c r="VWV5" s="34"/>
      <c r="VWW5" s="34"/>
      <c r="VWX5" s="34"/>
      <c r="VWY5" s="34"/>
      <c r="VXC5" s="34"/>
      <c r="VXD5" s="34"/>
      <c r="VXE5" s="34"/>
      <c r="VXF5" s="34"/>
      <c r="VXG5" s="34"/>
      <c r="VXK5" s="34"/>
      <c r="VXL5" s="34"/>
      <c r="VXM5" s="34"/>
      <c r="VXN5" s="34"/>
      <c r="VXO5" s="34"/>
      <c r="VXS5" s="34"/>
      <c r="VXT5" s="34"/>
      <c r="VXU5" s="34"/>
      <c r="VXV5" s="34"/>
      <c r="VXW5" s="34"/>
      <c r="VYA5" s="34"/>
      <c r="VYB5" s="34"/>
      <c r="VYC5" s="34"/>
      <c r="VYD5" s="34"/>
      <c r="VYE5" s="34"/>
      <c r="VYI5" s="34"/>
      <c r="VYJ5" s="34"/>
      <c r="VYK5" s="34"/>
      <c r="VYL5" s="34"/>
      <c r="VYM5" s="34"/>
      <c r="VYQ5" s="34"/>
      <c r="VYR5" s="34"/>
      <c r="VYS5" s="34"/>
      <c r="VYT5" s="34"/>
      <c r="VYU5" s="34"/>
      <c r="VYY5" s="34"/>
      <c r="VYZ5" s="34"/>
      <c r="VZA5" s="34"/>
      <c r="VZB5" s="34"/>
      <c r="VZC5" s="34"/>
      <c r="VZG5" s="34"/>
      <c r="VZH5" s="34"/>
      <c r="VZI5" s="34"/>
      <c r="VZJ5" s="34"/>
      <c r="VZK5" s="34"/>
      <c r="VZO5" s="34"/>
      <c r="VZP5" s="34"/>
      <c r="VZQ5" s="34"/>
      <c r="VZR5" s="34"/>
      <c r="VZS5" s="34"/>
      <c r="VZW5" s="34"/>
      <c r="VZX5" s="34"/>
      <c r="VZY5" s="34"/>
      <c r="VZZ5" s="34"/>
      <c r="WAA5" s="34"/>
      <c r="WAE5" s="34"/>
      <c r="WAF5" s="34"/>
      <c r="WAG5" s="34"/>
      <c r="WAH5" s="34"/>
      <c r="WAI5" s="34"/>
      <c r="WAM5" s="34"/>
      <c r="WAN5" s="34"/>
      <c r="WAO5" s="34"/>
      <c r="WAP5" s="34"/>
      <c r="WAQ5" s="34"/>
      <c r="WAU5" s="34"/>
      <c r="WAV5" s="34"/>
      <c r="WAW5" s="34"/>
      <c r="WAX5" s="34"/>
      <c r="WAY5" s="34"/>
      <c r="WBC5" s="34"/>
      <c r="WBD5" s="34"/>
      <c r="WBE5" s="34"/>
      <c r="WBF5" s="34"/>
      <c r="WBG5" s="34"/>
      <c r="WBK5" s="34"/>
      <c r="WBL5" s="34"/>
      <c r="WBM5" s="34"/>
      <c r="WBN5" s="34"/>
      <c r="WBO5" s="34"/>
      <c r="WBS5" s="34"/>
      <c r="WBT5" s="34"/>
      <c r="WBU5" s="34"/>
      <c r="WBV5" s="34"/>
      <c r="WBW5" s="34"/>
      <c r="WCA5" s="34"/>
      <c r="WCB5" s="34"/>
      <c r="WCC5" s="34"/>
      <c r="WCD5" s="34"/>
      <c r="WCE5" s="34"/>
      <c r="WCI5" s="34"/>
      <c r="WCJ5" s="34"/>
      <c r="WCK5" s="34"/>
      <c r="WCL5" s="34"/>
      <c r="WCM5" s="34"/>
      <c r="WCQ5" s="34"/>
      <c r="WCR5" s="34"/>
      <c r="WCS5" s="34"/>
      <c r="WCT5" s="34"/>
      <c r="WCU5" s="34"/>
      <c r="WCY5" s="34"/>
      <c r="WCZ5" s="34"/>
      <c r="WDA5" s="34"/>
      <c r="WDB5" s="34"/>
      <c r="WDC5" s="34"/>
      <c r="WDG5" s="34"/>
      <c r="WDH5" s="34"/>
      <c r="WDI5" s="34"/>
      <c r="WDJ5" s="34"/>
      <c r="WDK5" s="34"/>
      <c r="WDO5" s="34"/>
      <c r="WDP5" s="34"/>
      <c r="WDQ5" s="34"/>
      <c r="WDR5" s="34"/>
      <c r="WDS5" s="34"/>
      <c r="WDW5" s="34"/>
      <c r="WDX5" s="34"/>
      <c r="WDY5" s="34"/>
      <c r="WDZ5" s="34"/>
      <c r="WEA5" s="34"/>
      <c r="WEE5" s="34"/>
      <c r="WEF5" s="34"/>
      <c r="WEG5" s="34"/>
      <c r="WEH5" s="34"/>
      <c r="WEI5" s="34"/>
      <c r="WEM5" s="34"/>
      <c r="WEN5" s="34"/>
      <c r="WEO5" s="34"/>
      <c r="WEP5" s="34"/>
      <c r="WEQ5" s="34"/>
      <c r="WEU5" s="34"/>
      <c r="WEV5" s="34"/>
      <c r="WEW5" s="34"/>
      <c r="WEX5" s="34"/>
      <c r="WEY5" s="34"/>
      <c r="WFC5" s="34"/>
      <c r="WFD5" s="34"/>
      <c r="WFE5" s="34"/>
      <c r="WFF5" s="34"/>
      <c r="WFG5" s="34"/>
      <c r="WFK5" s="34"/>
      <c r="WFL5" s="34"/>
      <c r="WFM5" s="34"/>
      <c r="WFN5" s="34"/>
      <c r="WFO5" s="34"/>
      <c r="WFS5" s="34"/>
      <c r="WFT5" s="34"/>
      <c r="WFU5" s="34"/>
      <c r="WFV5" s="34"/>
      <c r="WFW5" s="34"/>
      <c r="WGA5" s="34"/>
      <c r="WGB5" s="34"/>
      <c r="WGC5" s="34"/>
      <c r="WGD5" s="34"/>
      <c r="WGE5" s="34"/>
      <c r="WGI5" s="34"/>
      <c r="WGJ5" s="34"/>
      <c r="WGK5" s="34"/>
      <c r="WGL5" s="34"/>
      <c r="WGM5" s="34"/>
      <c r="WGQ5" s="34"/>
      <c r="WGR5" s="34"/>
      <c r="WGS5" s="34"/>
      <c r="WGT5" s="34"/>
      <c r="WGU5" s="34"/>
      <c r="WGY5" s="34"/>
      <c r="WGZ5" s="34"/>
      <c r="WHA5" s="34"/>
      <c r="WHB5" s="34"/>
      <c r="WHC5" s="34"/>
      <c r="WHG5" s="34"/>
      <c r="WHH5" s="34"/>
      <c r="WHI5" s="34"/>
      <c r="WHJ5" s="34"/>
      <c r="WHK5" s="34"/>
      <c r="WHO5" s="34"/>
      <c r="WHP5" s="34"/>
      <c r="WHQ5" s="34"/>
      <c r="WHR5" s="34"/>
      <c r="WHS5" s="34"/>
      <c r="WHW5" s="34"/>
      <c r="WHX5" s="34"/>
      <c r="WHY5" s="34"/>
      <c r="WHZ5" s="34"/>
      <c r="WIA5" s="34"/>
      <c r="WIE5" s="34"/>
      <c r="WIF5" s="34"/>
      <c r="WIG5" s="34"/>
      <c r="WIH5" s="34"/>
      <c r="WII5" s="34"/>
      <c r="WIM5" s="34"/>
      <c r="WIN5" s="34"/>
      <c r="WIO5" s="34"/>
      <c r="WIP5" s="34"/>
      <c r="WIQ5" s="34"/>
      <c r="WIU5" s="34"/>
      <c r="WIV5" s="34"/>
      <c r="WIW5" s="34"/>
      <c r="WIX5" s="34"/>
      <c r="WIY5" s="34"/>
      <c r="WJC5" s="34"/>
      <c r="WJD5" s="34"/>
      <c r="WJE5" s="34"/>
      <c r="WJF5" s="34"/>
      <c r="WJG5" s="34"/>
      <c r="WJK5" s="34"/>
      <c r="WJL5" s="34"/>
      <c r="WJM5" s="34"/>
      <c r="WJN5" s="34"/>
      <c r="WJO5" s="34"/>
      <c r="WJS5" s="34"/>
      <c r="WJT5" s="34"/>
      <c r="WJU5" s="34"/>
      <c r="WJV5" s="34"/>
      <c r="WJW5" s="34"/>
      <c r="WKA5" s="34"/>
      <c r="WKB5" s="34"/>
      <c r="WKC5" s="34"/>
      <c r="WKD5" s="34"/>
      <c r="WKE5" s="34"/>
      <c r="WKI5" s="34"/>
      <c r="WKJ5" s="34"/>
      <c r="WKK5" s="34"/>
      <c r="WKL5" s="34"/>
      <c r="WKM5" s="34"/>
      <c r="WKQ5" s="34"/>
      <c r="WKR5" s="34"/>
      <c r="WKS5" s="34"/>
      <c r="WKT5" s="34"/>
      <c r="WKU5" s="34"/>
      <c r="WKY5" s="34"/>
      <c r="WKZ5" s="34"/>
      <c r="WLA5" s="34"/>
      <c r="WLB5" s="34"/>
      <c r="WLC5" s="34"/>
      <c r="WLG5" s="34"/>
      <c r="WLH5" s="34"/>
      <c r="WLI5" s="34"/>
      <c r="WLJ5" s="34"/>
      <c r="WLK5" s="34"/>
      <c r="WLO5" s="34"/>
      <c r="WLP5" s="34"/>
      <c r="WLQ5" s="34"/>
      <c r="WLR5" s="34"/>
      <c r="WLS5" s="34"/>
      <c r="WLW5" s="34"/>
      <c r="WLX5" s="34"/>
      <c r="WLY5" s="34"/>
      <c r="WLZ5" s="34"/>
      <c r="WMA5" s="34"/>
      <c r="WME5" s="34"/>
      <c r="WMF5" s="34"/>
      <c r="WMG5" s="34"/>
      <c r="WMH5" s="34"/>
      <c r="WMI5" s="34"/>
      <c r="WMM5" s="34"/>
      <c r="WMN5" s="34"/>
      <c r="WMO5" s="34"/>
      <c r="WMP5" s="34"/>
      <c r="WMQ5" s="34"/>
      <c r="WMU5" s="34"/>
      <c r="WMV5" s="34"/>
      <c r="WMW5" s="34"/>
      <c r="WMX5" s="34"/>
      <c r="WMY5" s="34"/>
      <c r="WNC5" s="34"/>
      <c r="WND5" s="34"/>
      <c r="WNE5" s="34"/>
      <c r="WNF5" s="34"/>
      <c r="WNG5" s="34"/>
      <c r="WNK5" s="34"/>
      <c r="WNL5" s="34"/>
      <c r="WNM5" s="34"/>
      <c r="WNN5" s="34"/>
      <c r="WNO5" s="34"/>
      <c r="WNS5" s="34"/>
      <c r="WNT5" s="34"/>
      <c r="WNU5" s="34"/>
      <c r="WNV5" s="34"/>
      <c r="WNW5" s="34"/>
      <c r="WOA5" s="34"/>
      <c r="WOB5" s="34"/>
      <c r="WOC5" s="34"/>
      <c r="WOD5" s="34"/>
      <c r="WOE5" s="34"/>
      <c r="WOI5" s="34"/>
      <c r="WOJ5" s="34"/>
      <c r="WOK5" s="34"/>
      <c r="WOL5" s="34"/>
      <c r="WOM5" s="34"/>
      <c r="WOQ5" s="34"/>
      <c r="WOR5" s="34"/>
      <c r="WOS5" s="34"/>
      <c r="WOT5" s="34"/>
      <c r="WOU5" s="34"/>
      <c r="WOY5" s="34"/>
      <c r="WOZ5" s="34"/>
      <c r="WPA5" s="34"/>
      <c r="WPB5" s="34"/>
      <c r="WPC5" s="34"/>
      <c r="WPG5" s="34"/>
      <c r="WPH5" s="34"/>
      <c r="WPI5" s="34"/>
      <c r="WPJ5" s="34"/>
      <c r="WPK5" s="34"/>
      <c r="WPO5" s="34"/>
      <c r="WPP5" s="34"/>
      <c r="WPQ5" s="34"/>
      <c r="WPR5" s="34"/>
      <c r="WPS5" s="34"/>
      <c r="WPW5" s="34"/>
      <c r="WPX5" s="34"/>
      <c r="WPY5" s="34"/>
      <c r="WPZ5" s="34"/>
      <c r="WQA5" s="34"/>
      <c r="WQE5" s="34"/>
      <c r="WQF5" s="34"/>
      <c r="WQG5" s="34"/>
      <c r="WQH5" s="34"/>
      <c r="WQI5" s="34"/>
      <c r="WQM5" s="34"/>
      <c r="WQN5" s="34"/>
      <c r="WQO5" s="34"/>
      <c r="WQP5" s="34"/>
      <c r="WQQ5" s="34"/>
      <c r="WQU5" s="34"/>
      <c r="WQV5" s="34"/>
      <c r="WQW5" s="34"/>
      <c r="WQX5" s="34"/>
      <c r="WQY5" s="34"/>
      <c r="WRC5" s="34"/>
      <c r="WRD5" s="34"/>
      <c r="WRE5" s="34"/>
      <c r="WRF5" s="34"/>
      <c r="WRG5" s="34"/>
      <c r="WRK5" s="34"/>
      <c r="WRL5" s="34"/>
      <c r="WRM5" s="34"/>
      <c r="WRN5" s="34"/>
      <c r="WRO5" s="34"/>
      <c r="WRS5" s="34"/>
      <c r="WRT5" s="34"/>
      <c r="WRU5" s="34"/>
      <c r="WRV5" s="34"/>
      <c r="WRW5" s="34"/>
      <c r="WSA5" s="34"/>
      <c r="WSB5" s="34"/>
      <c r="WSC5" s="34"/>
      <c r="WSD5" s="34"/>
      <c r="WSE5" s="34"/>
      <c r="WSI5" s="34"/>
      <c r="WSJ5" s="34"/>
      <c r="WSK5" s="34"/>
      <c r="WSL5" s="34"/>
      <c r="WSM5" s="34"/>
      <c r="WSQ5" s="34"/>
      <c r="WSR5" s="34"/>
      <c r="WSS5" s="34"/>
      <c r="WST5" s="34"/>
      <c r="WSU5" s="34"/>
      <c r="WSY5" s="34"/>
      <c r="WSZ5" s="34"/>
      <c r="WTA5" s="34"/>
      <c r="WTB5" s="34"/>
      <c r="WTC5" s="34"/>
      <c r="WTG5" s="34"/>
      <c r="WTH5" s="34"/>
      <c r="WTI5" s="34"/>
      <c r="WTJ5" s="34"/>
      <c r="WTK5" s="34"/>
      <c r="WTO5" s="34"/>
      <c r="WTP5" s="34"/>
      <c r="WTQ5" s="34"/>
      <c r="WTR5" s="34"/>
      <c r="WTS5" s="34"/>
      <c r="WTW5" s="34"/>
      <c r="WTX5" s="34"/>
      <c r="WTY5" s="34"/>
      <c r="WTZ5" s="34"/>
      <c r="WUA5" s="34"/>
      <c r="WUE5" s="34"/>
      <c r="WUF5" s="34"/>
      <c r="WUG5" s="34"/>
      <c r="WUH5" s="34"/>
      <c r="WUI5" s="34"/>
      <c r="WUM5" s="34"/>
      <c r="WUN5" s="34"/>
      <c r="WUO5" s="34"/>
      <c r="WUP5" s="34"/>
      <c r="WUQ5" s="34"/>
      <c r="WUU5" s="34"/>
      <c r="WUV5" s="34"/>
      <c r="WUW5" s="34"/>
      <c r="WUX5" s="34"/>
      <c r="WUY5" s="34"/>
      <c r="WVC5" s="34"/>
      <c r="WVD5" s="34"/>
      <c r="WVE5" s="34"/>
      <c r="WVF5" s="34"/>
      <c r="WVG5" s="34"/>
      <c r="WVK5" s="34"/>
      <c r="WVL5" s="34"/>
      <c r="WVM5" s="34"/>
      <c r="WVN5" s="34"/>
      <c r="WVO5" s="34"/>
      <c r="WVS5" s="34"/>
      <c r="WVT5" s="34"/>
      <c r="WVU5" s="34"/>
      <c r="WVV5" s="34"/>
      <c r="WVW5" s="34"/>
      <c r="WWA5" s="34"/>
      <c r="WWB5" s="34"/>
      <c r="WWC5" s="34"/>
      <c r="WWD5" s="34"/>
      <c r="WWE5" s="34"/>
      <c r="WWI5" s="34"/>
      <c r="WWJ5" s="34"/>
      <c r="WWK5" s="34"/>
      <c r="WWL5" s="34"/>
      <c r="WWM5" s="34"/>
      <c r="WWQ5" s="34"/>
      <c r="WWR5" s="34"/>
      <c r="WWS5" s="34"/>
      <c r="WWT5" s="34"/>
      <c r="WWU5" s="34"/>
      <c r="WWY5" s="34"/>
      <c r="WWZ5" s="34"/>
      <c r="WXA5" s="34"/>
      <c r="WXB5" s="34"/>
      <c r="WXC5" s="34"/>
      <c r="WXG5" s="34"/>
      <c r="WXH5" s="34"/>
      <c r="WXI5" s="34"/>
      <c r="WXJ5" s="34"/>
      <c r="WXK5" s="34"/>
      <c r="WXO5" s="34"/>
      <c r="WXP5" s="34"/>
      <c r="WXQ5" s="34"/>
      <c r="WXR5" s="34"/>
      <c r="WXS5" s="34"/>
      <c r="WXW5" s="34"/>
      <c r="WXX5" s="34"/>
      <c r="WXY5" s="34"/>
      <c r="WXZ5" s="34"/>
      <c r="WYA5" s="34"/>
      <c r="WYE5" s="34"/>
      <c r="WYF5" s="34"/>
      <c r="WYG5" s="34"/>
      <c r="WYH5" s="34"/>
      <c r="WYI5" s="34"/>
      <c r="WYM5" s="34"/>
      <c r="WYN5" s="34"/>
      <c r="WYO5" s="34"/>
      <c r="WYP5" s="34"/>
      <c r="WYQ5" s="34"/>
      <c r="WYU5" s="34"/>
      <c r="WYV5" s="34"/>
      <c r="WYW5" s="34"/>
      <c r="WYX5" s="34"/>
      <c r="WYY5" s="34"/>
      <c r="WZC5" s="34"/>
      <c r="WZD5" s="34"/>
      <c r="WZE5" s="34"/>
      <c r="WZF5" s="34"/>
      <c r="WZG5" s="34"/>
      <c r="WZK5" s="34"/>
      <c r="WZL5" s="34"/>
      <c r="WZM5" s="34"/>
      <c r="WZN5" s="34"/>
      <c r="WZO5" s="34"/>
      <c r="WZS5" s="34"/>
      <c r="WZT5" s="34"/>
      <c r="WZU5" s="34"/>
      <c r="WZV5" s="34"/>
      <c r="WZW5" s="34"/>
      <c r="XAA5" s="34"/>
      <c r="XAB5" s="34"/>
      <c r="XAC5" s="34"/>
      <c r="XAD5" s="34"/>
      <c r="XAE5" s="34"/>
      <c r="XAI5" s="34"/>
      <c r="XAJ5" s="34"/>
      <c r="XAK5" s="34"/>
      <c r="XAL5" s="34"/>
      <c r="XAM5" s="34"/>
      <c r="XAQ5" s="34"/>
      <c r="XAR5" s="34"/>
      <c r="XAS5" s="34"/>
      <c r="XAT5" s="34"/>
      <c r="XAU5" s="34"/>
      <c r="XAY5" s="34"/>
      <c r="XAZ5" s="34"/>
      <c r="XBA5" s="34"/>
      <c r="XBB5" s="34"/>
      <c r="XBC5" s="34"/>
      <c r="XBG5" s="34"/>
      <c r="XBH5" s="34"/>
      <c r="XBI5" s="34"/>
      <c r="XBJ5" s="34"/>
      <c r="XBK5" s="34"/>
      <c r="XBO5" s="34"/>
      <c r="XBP5" s="34"/>
      <c r="XBQ5" s="34"/>
      <c r="XBR5" s="34"/>
      <c r="XBS5" s="34"/>
      <c r="XBW5" s="34"/>
      <c r="XBX5" s="34"/>
      <c r="XBY5" s="34"/>
      <c r="XBZ5" s="34"/>
      <c r="XCA5" s="34"/>
      <c r="XCE5" s="34"/>
      <c r="XCF5" s="34"/>
      <c r="XCG5" s="34"/>
      <c r="XCH5" s="34"/>
      <c r="XCI5" s="34"/>
      <c r="XCM5" s="34"/>
      <c r="XCN5" s="34"/>
      <c r="XCO5" s="34"/>
      <c r="XCP5" s="34"/>
      <c r="XCQ5" s="34"/>
      <c r="XCU5" s="34"/>
      <c r="XCV5" s="34"/>
      <c r="XCW5" s="34"/>
      <c r="XCX5" s="34"/>
      <c r="XCY5" s="34"/>
      <c r="XDC5" s="34"/>
      <c r="XDD5" s="34"/>
      <c r="XDE5" s="34"/>
      <c r="XDF5" s="34"/>
      <c r="XDG5" s="34"/>
      <c r="XDK5" s="34"/>
      <c r="XDL5" s="34"/>
      <c r="XDM5" s="34"/>
      <c r="XDN5" s="34"/>
      <c r="XDO5" s="34"/>
      <c r="XDS5" s="34"/>
      <c r="XDT5" s="34"/>
      <c r="XDU5" s="34"/>
      <c r="XDV5" s="34"/>
      <c r="XDW5" s="34"/>
      <c r="XEA5" s="34"/>
      <c r="XEB5" s="34"/>
      <c r="XEC5" s="34"/>
      <c r="XED5" s="34"/>
      <c r="XEE5" s="34"/>
      <c r="XEI5" s="34"/>
      <c r="XEJ5" s="34"/>
      <c r="XEK5" s="34"/>
      <c r="XEL5" s="34"/>
      <c r="XEM5" s="34"/>
      <c r="XEQ5" s="34"/>
      <c r="XER5" s="34"/>
      <c r="XES5" s="34"/>
      <c r="XET5" s="34"/>
      <c r="XEU5" s="34"/>
      <c r="XEY5" s="34"/>
      <c r="XEZ5" s="34"/>
      <c r="XFA5" s="34"/>
      <c r="XFB5" s="34"/>
      <c r="XFC5" s="34"/>
    </row>
    <row r="6" spans="2:1023 1026:2047 2050:3071 3074:4095 4098:5119 5122:6143 6146:7167 7170:8191 8194:9215 9218:10239 10242:11263 11266:12287 12290:13311 13314:14335 14338:15359 15362:16383" ht="14.25" x14ac:dyDescent="0.2">
      <c r="B6" s="209" t="s">
        <v>539</v>
      </c>
      <c r="C6" s="189"/>
      <c r="D6" s="189"/>
      <c r="E6" s="189"/>
      <c r="F6" s="189"/>
      <c r="G6" s="189"/>
      <c r="H6" s="189"/>
      <c r="I6" s="189"/>
      <c r="J6" s="189"/>
      <c r="K6" s="189"/>
      <c r="L6" s="210"/>
    </row>
    <row r="7" spans="2:1023 1026:2047 2050:3071 3074:4095 4098:5119 5122:6143 6146:7167 7170:8191 8194:9215 9218:10239 10242:11263 11266:12287 12290:13311 13314:14335 14338:15359 15362:16383" ht="15" x14ac:dyDescent="0.25">
      <c r="B7" s="209"/>
      <c r="C7" s="310" t="s">
        <v>477</v>
      </c>
      <c r="D7" s="311"/>
      <c r="E7" s="310" t="s">
        <v>478</v>
      </c>
      <c r="F7" s="311"/>
      <c r="G7" s="189"/>
      <c r="H7" s="211"/>
      <c r="I7" s="189"/>
      <c r="J7" s="189"/>
      <c r="K7" s="212"/>
      <c r="L7" s="210"/>
    </row>
    <row r="8" spans="2:1023 1026:2047 2050:3071 3074:4095 4098:5119 5122:6143 6146:7167 7170:8191 8194:9215 9218:10239 10242:11263 11266:12287 12290:13311 13314:14335 14338:15359 15362:16383" ht="15" x14ac:dyDescent="0.25">
      <c r="B8" s="209"/>
      <c r="C8" s="312" t="s">
        <v>479</v>
      </c>
      <c r="D8" s="313"/>
      <c r="E8" s="312" t="s">
        <v>479</v>
      </c>
      <c r="F8" s="313"/>
      <c r="G8" s="213" t="s">
        <v>188</v>
      </c>
      <c r="H8" s="210"/>
      <c r="BP8" s="35"/>
      <c r="BQ8" s="35"/>
      <c r="BR8" s="35"/>
      <c r="BS8" s="35"/>
    </row>
    <row r="9" spans="2:1023 1026:2047 2050:3071 3074:4095 4098:5119 5122:6143 6146:7167 7170:8191 8194:9215 9218:10239 10242:11263 11266:12287 12290:13311 13314:14335 14338:15359 15362:16383" ht="15" thickBot="1" x14ac:dyDescent="0.25">
      <c r="B9" s="214" t="s">
        <v>480</v>
      </c>
      <c r="C9" s="215" t="s">
        <v>481</v>
      </c>
      <c r="D9" s="216" t="s">
        <v>482</v>
      </c>
      <c r="E9" s="215" t="s">
        <v>481</v>
      </c>
      <c r="F9" s="216" t="s">
        <v>482</v>
      </c>
      <c r="G9" s="217"/>
      <c r="H9" s="210"/>
      <c r="BP9" s="35"/>
      <c r="BQ9" s="35"/>
      <c r="BR9" s="35"/>
      <c r="BS9" s="35"/>
    </row>
    <row r="10" spans="2:1023 1026:2047 2050:3071 3074:4095 4098:5119 5122:6143 6146:7167 7170:8191 8194:9215 9218:10239 10242:11263 11266:12287 12290:13311 13314:14335 14338:15359 15362:16383" ht="14.25" x14ac:dyDescent="0.2">
      <c r="B10" s="218"/>
      <c r="C10" s="219"/>
      <c r="D10" s="220"/>
      <c r="E10" s="219"/>
      <c r="F10" s="220"/>
      <c r="G10" s="221"/>
      <c r="H10" s="210"/>
      <c r="BP10" s="35"/>
      <c r="BQ10" s="35"/>
      <c r="BR10" s="35"/>
      <c r="BS10" s="35"/>
    </row>
    <row r="11" spans="2:1023 1026:2047 2050:3071 3074:4095 4098:5119 5122:6143 6146:7167 7170:8191 8194:9215 9218:10239 10242:11263 11266:12287 12290:13311 13314:14335 14338:15359 15362:16383" ht="14.25" x14ac:dyDescent="0.2">
      <c r="B11" s="11" t="s">
        <v>483</v>
      </c>
      <c r="C11" s="222"/>
      <c r="D11" s="223"/>
      <c r="E11" s="222"/>
      <c r="F11" s="223"/>
      <c r="G11" s="224"/>
      <c r="H11" s="189"/>
      <c r="BP11" s="35"/>
      <c r="BQ11" s="35"/>
      <c r="BR11" s="35"/>
      <c r="BS11" s="35"/>
    </row>
    <row r="12" spans="2:1023 1026:2047 2050:3071 3074:4095 4098:5119 5122:6143 6146:7167 7170:8191 8194:9215 9218:10239 10242:11263 11266:12287 12290:13311 13314:14335 14338:15359 15362:16383" ht="14.25" x14ac:dyDescent="0.2">
      <c r="B12" s="11" t="s">
        <v>484</v>
      </c>
      <c r="C12" s="222"/>
      <c r="D12" s="223"/>
      <c r="E12" s="222"/>
      <c r="F12" s="223"/>
      <c r="G12" s="224"/>
      <c r="H12" s="189"/>
      <c r="BP12" s="35"/>
      <c r="BQ12" s="35"/>
      <c r="BR12" s="35"/>
      <c r="BS12" s="35"/>
    </row>
    <row r="13" spans="2:1023 1026:2047 2050:3071 3074:4095 4098:5119 5122:6143 6146:7167 7170:8191 8194:9215 9218:10239 10242:11263 11266:12287 12290:13311 13314:14335 14338:15359 15362:16383" ht="14.25" x14ac:dyDescent="0.2">
      <c r="B13" s="11" t="s">
        <v>485</v>
      </c>
      <c r="C13" s="222"/>
      <c r="D13" s="223"/>
      <c r="E13" s="222"/>
      <c r="F13" s="223"/>
      <c r="G13" s="224"/>
      <c r="H13" s="189"/>
      <c r="BP13" s="35"/>
      <c r="BQ13" s="35"/>
      <c r="BR13" s="35"/>
      <c r="BS13" s="35"/>
    </row>
    <row r="14" spans="2:1023 1026:2047 2050:3071 3074:4095 4098:5119 5122:6143 6146:7167 7170:8191 8194:9215 9218:10239 10242:11263 11266:12287 12290:13311 13314:14335 14338:15359 15362:16383" ht="14.25" x14ac:dyDescent="0.2">
      <c r="B14" s="11" t="s">
        <v>486</v>
      </c>
      <c r="C14" s="222"/>
      <c r="D14" s="223"/>
      <c r="E14" s="222"/>
      <c r="F14" s="223"/>
      <c r="G14" s="224"/>
      <c r="H14" s="189"/>
      <c r="BP14" s="35"/>
      <c r="BQ14" s="35"/>
      <c r="BR14" s="35"/>
      <c r="BS14" s="35"/>
    </row>
    <row r="15" spans="2:1023 1026:2047 2050:3071 3074:4095 4098:5119 5122:6143 6146:7167 7170:8191 8194:9215 9218:10239 10242:11263 11266:12287 12290:13311 13314:14335 14338:15359 15362:16383" ht="14.25" x14ac:dyDescent="0.2">
      <c r="B15" s="11" t="s">
        <v>487</v>
      </c>
      <c r="C15" s="222"/>
      <c r="D15" s="223"/>
      <c r="E15" s="222"/>
      <c r="F15" s="223"/>
      <c r="G15" s="224"/>
      <c r="H15" s="189"/>
      <c r="BP15" s="35"/>
      <c r="BQ15" s="35"/>
      <c r="BR15" s="35"/>
      <c r="BS15" s="35"/>
    </row>
    <row r="16" spans="2:1023 1026:2047 2050:3071 3074:4095 4098:5119 5122:6143 6146:7167 7170:8191 8194:9215 9218:10239 10242:11263 11266:12287 12290:13311 13314:14335 14338:15359 15362:16383" ht="14.25" x14ac:dyDescent="0.2">
      <c r="B16" s="11" t="s">
        <v>488</v>
      </c>
      <c r="C16" s="222"/>
      <c r="D16" s="223"/>
      <c r="E16" s="222"/>
      <c r="F16" s="223"/>
      <c r="G16" s="224"/>
      <c r="H16" s="189"/>
      <c r="BP16" s="35"/>
      <c r="BQ16" s="35"/>
      <c r="BR16" s="35"/>
      <c r="BS16" s="35"/>
    </row>
    <row r="17" spans="2:71" ht="14.25" x14ac:dyDescent="0.2">
      <c r="B17" s="11" t="s">
        <v>489</v>
      </c>
      <c r="C17" s="222"/>
      <c r="D17" s="223"/>
      <c r="E17" s="222"/>
      <c r="F17" s="223"/>
      <c r="G17" s="224"/>
      <c r="H17" s="189"/>
      <c r="BP17" s="35"/>
      <c r="BQ17" s="35"/>
      <c r="BR17" s="35"/>
      <c r="BS17" s="35"/>
    </row>
    <row r="18" spans="2:71" ht="14.25" x14ac:dyDescent="0.2">
      <c r="B18" s="11" t="s">
        <v>490</v>
      </c>
      <c r="C18" s="222"/>
      <c r="D18" s="223"/>
      <c r="E18" s="222"/>
      <c r="F18" s="223"/>
      <c r="G18" s="224"/>
      <c r="H18" s="189"/>
      <c r="BP18" s="35"/>
      <c r="BQ18" s="35"/>
      <c r="BR18" s="35"/>
      <c r="BS18" s="35"/>
    </row>
    <row r="19" spans="2:71" ht="14.25" x14ac:dyDescent="0.2">
      <c r="B19" s="11" t="s">
        <v>491</v>
      </c>
      <c r="C19" s="222"/>
      <c r="D19" s="223"/>
      <c r="E19" s="222"/>
      <c r="F19" s="223"/>
      <c r="G19" s="224"/>
      <c r="H19" s="189"/>
      <c r="BP19" s="35"/>
      <c r="BQ19" s="35"/>
      <c r="BR19" s="35"/>
      <c r="BS19" s="35"/>
    </row>
    <row r="20" spans="2:71" ht="14.25" x14ac:dyDescent="0.2">
      <c r="B20" s="11" t="s">
        <v>492</v>
      </c>
      <c r="C20" s="222"/>
      <c r="D20" s="223"/>
      <c r="E20" s="222"/>
      <c r="F20" s="223"/>
      <c r="G20" s="224"/>
      <c r="H20" s="189"/>
      <c r="BP20" s="35"/>
      <c r="BQ20" s="35"/>
      <c r="BR20" s="35"/>
      <c r="BS20" s="35"/>
    </row>
    <row r="21" spans="2:71" ht="14.25" x14ac:dyDescent="0.2">
      <c r="B21" s="11" t="s">
        <v>493</v>
      </c>
      <c r="C21" s="222"/>
      <c r="D21" s="223"/>
      <c r="E21" s="222"/>
      <c r="F21" s="223"/>
      <c r="G21" s="224"/>
      <c r="H21" s="189"/>
      <c r="BP21" s="35"/>
      <c r="BQ21" s="35"/>
      <c r="BR21" s="35"/>
      <c r="BS21" s="35"/>
    </row>
    <row r="22" spans="2:71" ht="14.25" x14ac:dyDescent="0.2">
      <c r="B22" s="225" t="s">
        <v>494</v>
      </c>
      <c r="C22" s="226"/>
      <c r="D22" s="227"/>
      <c r="E22" s="226"/>
      <c r="F22" s="227"/>
      <c r="G22" s="228"/>
      <c r="H22" s="189"/>
      <c r="BP22" s="35"/>
      <c r="BQ22" s="35"/>
      <c r="BR22" s="35"/>
      <c r="BS22" s="35"/>
    </row>
    <row r="23" spans="2:71" ht="14.25" x14ac:dyDescent="0.2">
      <c r="B23" s="229" t="s">
        <v>495</v>
      </c>
      <c r="C23" s="230"/>
      <c r="D23" s="230"/>
      <c r="E23" s="230"/>
      <c r="F23" s="230"/>
      <c r="G23" s="230"/>
      <c r="H23" s="189"/>
      <c r="BP23" s="35"/>
      <c r="BQ23" s="35"/>
      <c r="BR23" s="35"/>
      <c r="BS23" s="35"/>
    </row>
    <row r="24" spans="2:71" ht="14.25" x14ac:dyDescent="0.2">
      <c r="B24" s="231" t="s">
        <v>496</v>
      </c>
      <c r="C24" s="232"/>
      <c r="D24" s="233"/>
      <c r="E24" s="234"/>
      <c r="F24" s="233"/>
      <c r="G24" s="235"/>
      <c r="H24" s="189"/>
      <c r="BP24" s="35"/>
      <c r="BQ24" s="35"/>
      <c r="BR24" s="35"/>
      <c r="BS24" s="35"/>
    </row>
    <row r="25" spans="2:71" ht="14.25" x14ac:dyDescent="0.2">
      <c r="B25" s="231" t="s">
        <v>497</v>
      </c>
      <c r="C25" s="236"/>
      <c r="D25" s="237"/>
      <c r="E25" s="238"/>
      <c r="F25" s="237"/>
      <c r="G25" s="239"/>
      <c r="H25" s="189"/>
      <c r="BP25" s="35"/>
      <c r="BQ25" s="35"/>
      <c r="BR25" s="35"/>
      <c r="BS25" s="35"/>
    </row>
    <row r="26" spans="2:71" ht="14.25" x14ac:dyDescent="0.2">
      <c r="B26" s="231"/>
      <c r="C26" s="240"/>
      <c r="D26" s="240"/>
      <c r="E26" s="240"/>
      <c r="F26" s="240"/>
      <c r="G26" s="230"/>
      <c r="H26" s="189"/>
      <c r="BP26" s="35"/>
      <c r="BQ26" s="35"/>
      <c r="BR26" s="35"/>
      <c r="BS26" s="35"/>
    </row>
    <row r="27" spans="2:71" ht="14.25" x14ac:dyDescent="0.2">
      <c r="B27" s="11" t="s">
        <v>498</v>
      </c>
      <c r="C27" s="232"/>
      <c r="D27" s="233"/>
      <c r="E27" s="234"/>
      <c r="F27" s="233"/>
      <c r="G27" s="235"/>
      <c r="H27" s="189"/>
      <c r="BP27" s="35"/>
      <c r="BQ27" s="35"/>
      <c r="BR27" s="35"/>
      <c r="BS27" s="35"/>
    </row>
    <row r="28" spans="2:71" ht="14.25" x14ac:dyDescent="0.2">
      <c r="B28" s="231" t="s">
        <v>499</v>
      </c>
      <c r="C28" s="236"/>
      <c r="D28" s="237"/>
      <c r="E28" s="238"/>
      <c r="F28" s="237"/>
      <c r="G28" s="239"/>
      <c r="H28" s="189"/>
      <c r="BP28" s="35"/>
      <c r="BQ28" s="35"/>
      <c r="BR28" s="35"/>
      <c r="BS28" s="35"/>
    </row>
    <row r="29" spans="2:71" ht="14.25" x14ac:dyDescent="0.2">
      <c r="B29" s="103"/>
      <c r="C29" s="230"/>
      <c r="D29" s="230"/>
      <c r="E29" s="230"/>
      <c r="F29" s="230"/>
      <c r="G29" s="230"/>
      <c r="H29" s="230"/>
      <c r="I29" s="230"/>
      <c r="J29" s="230"/>
      <c r="K29" s="230"/>
      <c r="L29" s="189"/>
    </row>
    <row r="30" spans="2:71" ht="14.25" x14ac:dyDescent="0.2">
      <c r="B30" s="241"/>
      <c r="C30" s="314" t="s">
        <v>500</v>
      </c>
      <c r="D30" s="315"/>
      <c r="E30" s="315"/>
      <c r="F30" s="315" t="s">
        <v>501</v>
      </c>
      <c r="G30" s="315"/>
      <c r="H30" s="315"/>
      <c r="I30" s="189"/>
      <c r="J30" s="189"/>
      <c r="K30" s="189"/>
      <c r="L30" s="189"/>
    </row>
    <row r="31" spans="2:71" ht="15" thickBot="1" x14ac:dyDescent="0.25">
      <c r="B31" s="242" t="s">
        <v>502</v>
      </c>
      <c r="C31" s="243" t="s">
        <v>477</v>
      </c>
      <c r="D31" s="243" t="s">
        <v>478</v>
      </c>
      <c r="E31" s="243" t="s">
        <v>188</v>
      </c>
      <c r="F31" s="243" t="s">
        <v>477</v>
      </c>
      <c r="G31" s="243" t="s">
        <v>478</v>
      </c>
      <c r="H31" s="243" t="s">
        <v>188</v>
      </c>
      <c r="I31" s="189"/>
      <c r="J31" s="189"/>
      <c r="K31" s="189"/>
      <c r="L31" s="189"/>
    </row>
    <row r="32" spans="2:71" ht="14.25" x14ac:dyDescent="0.2">
      <c r="B32" s="218"/>
      <c r="C32" s="230"/>
      <c r="D32" s="230"/>
      <c r="E32" s="230"/>
      <c r="F32" s="230"/>
      <c r="G32" s="230"/>
      <c r="H32" s="230"/>
      <c r="I32" s="189"/>
      <c r="J32" s="189"/>
      <c r="K32" s="189"/>
      <c r="L32" s="189"/>
    </row>
    <row r="33" spans="2:12" ht="14.25" x14ac:dyDescent="0.2">
      <c r="B33" s="44" t="s">
        <v>503</v>
      </c>
      <c r="C33" s="199"/>
      <c r="D33" s="199"/>
      <c r="E33" s="199"/>
      <c r="F33" s="199"/>
      <c r="G33" s="199"/>
      <c r="H33" s="199"/>
      <c r="I33" s="189"/>
      <c r="J33" s="189"/>
      <c r="K33" s="189"/>
      <c r="L33" s="189"/>
    </row>
    <row r="34" spans="2:12" ht="14.25" x14ac:dyDescent="0.2">
      <c r="B34" s="11" t="s">
        <v>504</v>
      </c>
      <c r="C34" s="199"/>
      <c r="D34" s="199"/>
      <c r="E34" s="199"/>
      <c r="F34" s="199"/>
      <c r="G34" s="199"/>
      <c r="H34" s="199"/>
      <c r="I34" s="189"/>
      <c r="J34" s="189"/>
      <c r="K34" s="189"/>
      <c r="L34" s="189"/>
    </row>
    <row r="35" spans="2:12" ht="14.25" x14ac:dyDescent="0.2">
      <c r="B35" s="11" t="s">
        <v>505</v>
      </c>
      <c r="C35" s="199"/>
      <c r="D35" s="199"/>
      <c r="E35" s="199"/>
      <c r="F35" s="199"/>
      <c r="G35" s="199"/>
      <c r="H35" s="199"/>
      <c r="I35" s="189"/>
      <c r="J35" s="189"/>
      <c r="K35" s="189"/>
      <c r="L35" s="189"/>
    </row>
    <row r="36" spans="2:12" ht="14.25" x14ac:dyDescent="0.2">
      <c r="B36" s="11" t="s">
        <v>506</v>
      </c>
      <c r="C36" s="199"/>
      <c r="D36" s="199"/>
      <c r="E36" s="199"/>
      <c r="F36" s="199"/>
      <c r="G36" s="199"/>
      <c r="H36" s="199"/>
      <c r="I36" s="189"/>
      <c r="J36" s="189"/>
      <c r="K36" s="189"/>
      <c r="L36" s="189"/>
    </row>
    <row r="37" spans="2:12" ht="14.25" x14ac:dyDescent="0.2">
      <c r="B37" s="11" t="s">
        <v>507</v>
      </c>
      <c r="C37" s="199"/>
      <c r="D37" s="199"/>
      <c r="E37" s="199"/>
      <c r="F37" s="199"/>
      <c r="G37" s="199"/>
      <c r="H37" s="199"/>
      <c r="I37" s="189"/>
      <c r="J37" s="189"/>
      <c r="K37" s="189"/>
      <c r="L37" s="189"/>
    </row>
    <row r="38" spans="2:12" ht="14.25" x14ac:dyDescent="0.2">
      <c r="B38" s="11" t="s">
        <v>508</v>
      </c>
      <c r="C38" s="199"/>
      <c r="D38" s="199"/>
      <c r="E38" s="199"/>
      <c r="F38" s="199"/>
      <c r="G38" s="199"/>
      <c r="H38" s="199"/>
      <c r="I38" s="189"/>
      <c r="J38" s="189"/>
      <c r="K38" s="189"/>
      <c r="L38" s="189"/>
    </row>
    <row r="39" spans="2:12" ht="14.25" x14ac:dyDescent="0.2">
      <c r="B39" s="11" t="s">
        <v>509</v>
      </c>
      <c r="C39" s="199"/>
      <c r="D39" s="199"/>
      <c r="E39" s="199"/>
      <c r="F39" s="199"/>
      <c r="G39" s="199"/>
      <c r="H39" s="199"/>
      <c r="I39" s="189"/>
      <c r="J39" s="189"/>
      <c r="K39" s="189"/>
      <c r="L39" s="189"/>
    </row>
    <row r="40" spans="2:12" ht="14.25" x14ac:dyDescent="0.2">
      <c r="B40" s="11" t="s">
        <v>510</v>
      </c>
      <c r="C40" s="199"/>
      <c r="D40" s="199"/>
      <c r="E40" s="199"/>
      <c r="F40" s="199"/>
      <c r="G40" s="199"/>
      <c r="H40" s="199"/>
      <c r="I40" s="189"/>
      <c r="J40" s="189"/>
      <c r="K40" s="189"/>
      <c r="L40" s="189"/>
    </row>
    <row r="41" spans="2:12" ht="14.25" x14ac:dyDescent="0.2">
      <c r="B41" s="11" t="s">
        <v>511</v>
      </c>
      <c r="C41" s="199"/>
      <c r="D41" s="199"/>
      <c r="E41" s="199"/>
      <c r="F41" s="199"/>
      <c r="G41" s="199"/>
      <c r="H41" s="199"/>
      <c r="I41" s="189"/>
      <c r="J41" s="189"/>
      <c r="K41" s="189"/>
      <c r="L41" s="189"/>
    </row>
    <row r="42" spans="2:12" ht="14.25" x14ac:dyDescent="0.2">
      <c r="B42" s="11" t="s">
        <v>66</v>
      </c>
      <c r="C42" s="199"/>
      <c r="D42" s="199"/>
      <c r="E42" s="199"/>
      <c r="F42" s="199"/>
      <c r="G42" s="199"/>
      <c r="H42" s="199"/>
      <c r="I42" s="189"/>
      <c r="J42" s="189"/>
      <c r="K42" s="189"/>
      <c r="L42" s="189"/>
    </row>
    <row r="43" spans="2:12" ht="14.25" x14ac:dyDescent="0.2">
      <c r="B43" s="11" t="s">
        <v>512</v>
      </c>
      <c r="C43" s="199"/>
      <c r="D43" s="199"/>
      <c r="E43" s="199"/>
      <c r="F43" s="199"/>
      <c r="G43" s="199"/>
      <c r="H43" s="199"/>
      <c r="I43" s="189"/>
      <c r="J43" s="189"/>
      <c r="K43" s="189"/>
      <c r="L43" s="189"/>
    </row>
    <row r="44" spans="2:12" ht="14.25" x14ac:dyDescent="0.2">
      <c r="B44" s="11" t="s">
        <v>27</v>
      </c>
      <c r="C44" s="199"/>
      <c r="D44" s="199"/>
      <c r="E44" s="199"/>
      <c r="F44" s="199"/>
      <c r="G44" s="199"/>
      <c r="H44" s="199"/>
      <c r="I44" s="189"/>
      <c r="J44" s="189"/>
      <c r="K44" s="189"/>
      <c r="L44" s="189"/>
    </row>
    <row r="45" spans="2:12" ht="14.25" x14ac:dyDescent="0.2">
      <c r="B45" s="225" t="s">
        <v>513</v>
      </c>
      <c r="C45" s="244"/>
      <c r="D45" s="244"/>
      <c r="E45" s="244"/>
      <c r="F45" s="244"/>
      <c r="G45" s="244"/>
      <c r="H45" s="244"/>
      <c r="I45" s="189"/>
      <c r="J45" s="189"/>
      <c r="K45" s="189"/>
      <c r="L45" s="189"/>
    </row>
    <row r="46" spans="2:12" ht="14.25" x14ac:dyDescent="0.2">
      <c r="B46" s="11" t="s">
        <v>498</v>
      </c>
      <c r="C46" s="199"/>
      <c r="D46" s="199"/>
      <c r="E46" s="199"/>
      <c r="F46" s="199"/>
      <c r="G46" s="199"/>
      <c r="H46" s="199"/>
      <c r="I46" s="189"/>
      <c r="J46" s="189"/>
      <c r="K46" s="189"/>
      <c r="L46" s="189"/>
    </row>
    <row r="47" spans="2:12" ht="14.25" x14ac:dyDescent="0.2">
      <c r="B47" s="225" t="s">
        <v>514</v>
      </c>
      <c r="C47" s="244"/>
      <c r="D47" s="244"/>
      <c r="E47" s="244"/>
      <c r="F47" s="244"/>
      <c r="G47" s="244"/>
      <c r="H47" s="244"/>
      <c r="I47" s="189"/>
      <c r="J47" s="189"/>
      <c r="K47" s="189"/>
      <c r="L47" s="189"/>
    </row>
    <row r="48" spans="2:12" ht="14.25" x14ac:dyDescent="0.2">
      <c r="B48" s="241"/>
      <c r="C48" s="189"/>
      <c r="D48" s="245"/>
      <c r="E48" s="189"/>
      <c r="F48" s="189"/>
      <c r="G48" s="189"/>
      <c r="H48" s="189"/>
      <c r="I48" s="189"/>
      <c r="J48" s="189"/>
      <c r="K48" s="189"/>
      <c r="L48" s="189"/>
    </row>
    <row r="49" spans="2:12" ht="39" thickBot="1" x14ac:dyDescent="0.25">
      <c r="B49" s="214" t="s">
        <v>515</v>
      </c>
      <c r="C49" s="246" t="s">
        <v>516</v>
      </c>
      <c r="D49" s="246" t="s">
        <v>517</v>
      </c>
      <c r="E49" s="246" t="s">
        <v>518</v>
      </c>
      <c r="F49" s="246" t="s">
        <v>519</v>
      </c>
      <c r="G49" s="246" t="s">
        <v>520</v>
      </c>
      <c r="H49" s="247" t="s">
        <v>521</v>
      </c>
      <c r="I49" s="248" t="s">
        <v>522</v>
      </c>
      <c r="J49" s="246" t="s">
        <v>523</v>
      </c>
      <c r="K49" s="247" t="s">
        <v>524</v>
      </c>
      <c r="L49" s="246" t="s">
        <v>525</v>
      </c>
    </row>
    <row r="50" spans="2:12" x14ac:dyDescent="0.2">
      <c r="B50" s="218"/>
      <c r="C50" s="230"/>
      <c r="D50" s="230"/>
      <c r="E50" s="230"/>
      <c r="F50" s="230"/>
      <c r="G50" s="230"/>
      <c r="H50" s="249"/>
      <c r="I50" s="250"/>
      <c r="J50" s="230"/>
      <c r="K50" s="249"/>
      <c r="L50" s="230"/>
    </row>
    <row r="51" spans="2:12" x14ac:dyDescent="0.2">
      <c r="B51" s="44" t="s">
        <v>503</v>
      </c>
      <c r="C51" s="199"/>
      <c r="D51" s="199"/>
      <c r="E51" s="199"/>
      <c r="F51" s="199"/>
      <c r="G51" s="199"/>
      <c r="H51" s="199"/>
      <c r="I51" s="250"/>
      <c r="J51" s="251"/>
      <c r="K51" s="252"/>
      <c r="L51" s="253"/>
    </row>
    <row r="52" spans="2:12" x14ac:dyDescent="0.2">
      <c r="B52" s="11" t="s">
        <v>504</v>
      </c>
      <c r="C52" s="199"/>
      <c r="D52" s="199"/>
      <c r="E52" s="199"/>
      <c r="F52" s="199"/>
      <c r="G52" s="199"/>
      <c r="H52" s="199"/>
      <c r="I52" s="250"/>
      <c r="J52" s="251"/>
      <c r="K52" s="252"/>
      <c r="L52" s="253"/>
    </row>
    <row r="53" spans="2:12" x14ac:dyDescent="0.2">
      <c r="B53" s="11" t="s">
        <v>505</v>
      </c>
      <c r="C53" s="199"/>
      <c r="D53" s="199"/>
      <c r="E53" s="199"/>
      <c r="F53" s="199"/>
      <c r="G53" s="199"/>
      <c r="H53" s="199"/>
      <c r="I53" s="250"/>
      <c r="J53" s="251"/>
      <c r="K53" s="252"/>
      <c r="L53" s="253"/>
    </row>
    <row r="54" spans="2:12" x14ac:dyDescent="0.2">
      <c r="B54" s="11" t="s">
        <v>506</v>
      </c>
      <c r="C54" s="199"/>
      <c r="D54" s="199"/>
      <c r="E54" s="199"/>
      <c r="F54" s="199"/>
      <c r="G54" s="199"/>
      <c r="H54" s="199"/>
      <c r="I54" s="250"/>
      <c r="J54" s="251"/>
      <c r="K54" s="252"/>
      <c r="L54" s="253"/>
    </row>
    <row r="55" spans="2:12" x14ac:dyDescent="0.2">
      <c r="B55" s="11" t="s">
        <v>507</v>
      </c>
      <c r="C55" s="199"/>
      <c r="D55" s="199"/>
      <c r="E55" s="199"/>
      <c r="F55" s="199"/>
      <c r="G55" s="199"/>
      <c r="H55" s="199"/>
      <c r="I55" s="250"/>
      <c r="J55" s="251"/>
      <c r="K55" s="252"/>
      <c r="L55" s="253"/>
    </row>
    <row r="56" spans="2:12" x14ac:dyDescent="0.2">
      <c r="B56" s="11" t="s">
        <v>508</v>
      </c>
      <c r="C56" s="199"/>
      <c r="D56" s="199"/>
      <c r="E56" s="199"/>
      <c r="F56" s="199"/>
      <c r="G56" s="199"/>
      <c r="H56" s="199"/>
      <c r="I56" s="250"/>
      <c r="J56" s="251"/>
      <c r="K56" s="252"/>
      <c r="L56" s="253"/>
    </row>
    <row r="57" spans="2:12" x14ac:dyDescent="0.2">
      <c r="B57" s="11" t="s">
        <v>509</v>
      </c>
      <c r="C57" s="199"/>
      <c r="D57" s="199"/>
      <c r="E57" s="199"/>
      <c r="F57" s="199"/>
      <c r="G57" s="199"/>
      <c r="H57" s="199"/>
      <c r="I57" s="250"/>
      <c r="J57" s="251"/>
      <c r="K57" s="252"/>
      <c r="L57" s="253"/>
    </row>
    <row r="58" spans="2:12" x14ac:dyDescent="0.2">
      <c r="B58" s="11" t="s">
        <v>510</v>
      </c>
      <c r="C58" s="199"/>
      <c r="D58" s="199"/>
      <c r="E58" s="199"/>
      <c r="F58" s="199"/>
      <c r="G58" s="199"/>
      <c r="H58" s="199"/>
      <c r="I58" s="250"/>
      <c r="J58" s="251"/>
      <c r="K58" s="252"/>
      <c r="L58" s="253"/>
    </row>
    <row r="59" spans="2:12" x14ac:dyDescent="0.2">
      <c r="B59" s="11" t="s">
        <v>511</v>
      </c>
      <c r="C59" s="199"/>
      <c r="D59" s="199"/>
      <c r="E59" s="199"/>
      <c r="F59" s="199"/>
      <c r="G59" s="199"/>
      <c r="H59" s="199"/>
      <c r="I59" s="250"/>
      <c r="J59" s="251"/>
      <c r="K59" s="252"/>
      <c r="L59" s="253"/>
    </row>
    <row r="60" spans="2:12" x14ac:dyDescent="0.2">
      <c r="B60" s="11" t="s">
        <v>66</v>
      </c>
      <c r="C60" s="199"/>
      <c r="D60" s="199"/>
      <c r="E60" s="199"/>
      <c r="F60" s="199"/>
      <c r="G60" s="199"/>
      <c r="H60" s="199"/>
      <c r="I60" s="250"/>
      <c r="J60" s="251"/>
      <c r="K60" s="252"/>
      <c r="L60" s="253"/>
    </row>
    <row r="61" spans="2:12" x14ac:dyDescent="0.2">
      <c r="B61" s="11" t="s">
        <v>512</v>
      </c>
      <c r="C61" s="199"/>
      <c r="D61" s="199"/>
      <c r="E61" s="199"/>
      <c r="F61" s="199"/>
      <c r="G61" s="199"/>
      <c r="H61" s="199"/>
      <c r="I61" s="250"/>
      <c r="J61" s="251"/>
      <c r="K61" s="252"/>
      <c r="L61" s="253"/>
    </row>
    <row r="62" spans="2:12" x14ac:dyDescent="0.2">
      <c r="B62" s="11" t="s">
        <v>27</v>
      </c>
      <c r="C62" s="199"/>
      <c r="D62" s="199"/>
      <c r="E62" s="199"/>
      <c r="F62" s="199"/>
      <c r="G62" s="199"/>
      <c r="H62" s="199"/>
      <c r="I62" s="250"/>
      <c r="J62" s="251"/>
      <c r="K62" s="252"/>
      <c r="L62" s="253"/>
    </row>
    <row r="63" spans="2:12" x14ac:dyDescent="0.2">
      <c r="B63" s="225" t="s">
        <v>526</v>
      </c>
      <c r="C63" s="244"/>
      <c r="D63" s="244"/>
      <c r="E63" s="244"/>
      <c r="F63" s="244"/>
      <c r="G63" s="244"/>
      <c r="H63" s="244"/>
      <c r="I63" s="244"/>
      <c r="J63" s="244"/>
      <c r="K63" s="244"/>
      <c r="L63" s="244"/>
    </row>
    <row r="64" spans="2:12" x14ac:dyDescent="0.2">
      <c r="B64" s="11" t="s">
        <v>498</v>
      </c>
      <c r="C64" s="199"/>
      <c r="D64" s="199"/>
      <c r="E64" s="199"/>
      <c r="F64" s="199"/>
      <c r="G64" s="199"/>
      <c r="H64" s="199"/>
      <c r="I64" s="199"/>
      <c r="J64" s="199"/>
      <c r="K64" s="199"/>
      <c r="L64" s="244"/>
    </row>
    <row r="65" spans="2:12" x14ac:dyDescent="0.2">
      <c r="B65" s="254" t="s">
        <v>527</v>
      </c>
      <c r="C65" s="244"/>
      <c r="D65" s="244"/>
      <c r="E65" s="244"/>
      <c r="F65" s="244"/>
      <c r="G65" s="244"/>
      <c r="H65" s="244"/>
      <c r="I65" s="244"/>
      <c r="J65" s="244"/>
      <c r="K65" s="244"/>
      <c r="L65" s="244"/>
    </row>
    <row r="66" spans="2:12" x14ac:dyDescent="0.2">
      <c r="B66" s="103"/>
      <c r="C66" s="230"/>
      <c r="D66" s="230"/>
      <c r="E66" s="230"/>
      <c r="F66" s="230"/>
      <c r="G66" s="230"/>
      <c r="H66" s="230"/>
      <c r="I66" s="230"/>
      <c r="J66" s="230"/>
      <c r="K66" s="230"/>
      <c r="L66" s="255"/>
    </row>
    <row r="67" spans="2:12" ht="14.25" x14ac:dyDescent="0.2">
      <c r="B67" s="256" t="s">
        <v>540</v>
      </c>
      <c r="C67" s="189"/>
      <c r="D67" s="189"/>
      <c r="E67" s="189"/>
      <c r="F67" s="189"/>
      <c r="G67" s="189"/>
      <c r="H67" s="189"/>
      <c r="I67" s="189"/>
      <c r="J67" s="189"/>
      <c r="K67" s="189"/>
      <c r="L67" s="210"/>
    </row>
    <row r="68" spans="2:12" ht="15" thickBot="1" x14ac:dyDescent="0.25">
      <c r="B68" s="200"/>
      <c r="C68" s="243" t="s">
        <v>477</v>
      </c>
      <c r="D68" s="243" t="s">
        <v>528</v>
      </c>
      <c r="E68" s="243" t="s">
        <v>188</v>
      </c>
      <c r="F68" s="189"/>
      <c r="G68" s="189"/>
      <c r="H68" s="189"/>
      <c r="I68" s="189"/>
      <c r="J68" s="189"/>
      <c r="K68" s="189"/>
      <c r="L68" s="210"/>
    </row>
    <row r="69" spans="2:12" ht="14.25" x14ac:dyDescent="0.2">
      <c r="B69" s="256"/>
      <c r="C69" s="230"/>
      <c r="D69" s="230"/>
      <c r="E69" s="230"/>
      <c r="F69" s="189"/>
      <c r="G69" s="189"/>
      <c r="H69" s="189"/>
      <c r="I69" s="189"/>
      <c r="J69" s="189"/>
      <c r="K69" s="189"/>
      <c r="L69" s="210"/>
    </row>
    <row r="70" spans="2:12" ht="14.25" x14ac:dyDescent="0.2">
      <c r="B70" s="11" t="s">
        <v>516</v>
      </c>
      <c r="C70" s="199"/>
      <c r="D70" s="199"/>
      <c r="E70" s="251"/>
      <c r="F70" s="189"/>
      <c r="G70" s="189"/>
      <c r="H70" s="189"/>
      <c r="I70" s="189"/>
      <c r="J70" s="189"/>
      <c r="K70" s="189"/>
      <c r="L70" s="210"/>
    </row>
    <row r="71" spans="2:12" ht="14.25" x14ac:dyDescent="0.2">
      <c r="B71" s="11" t="s">
        <v>517</v>
      </c>
      <c r="C71" s="199"/>
      <c r="D71" s="199"/>
      <c r="E71" s="251"/>
      <c r="F71" s="189"/>
      <c r="G71" s="189"/>
      <c r="H71" s="189"/>
      <c r="I71" s="189"/>
      <c r="J71" s="189"/>
      <c r="K71" s="189"/>
      <c r="L71" s="210"/>
    </row>
    <row r="72" spans="2:12" ht="14.25" x14ac:dyDescent="0.2">
      <c r="B72" s="11" t="s">
        <v>529</v>
      </c>
      <c r="C72" s="199"/>
      <c r="D72" s="199"/>
      <c r="E72" s="251"/>
      <c r="F72" s="189"/>
      <c r="G72" s="189"/>
      <c r="H72" s="189"/>
      <c r="I72" s="189"/>
      <c r="J72" s="189"/>
      <c r="K72" s="189"/>
      <c r="L72" s="210"/>
    </row>
    <row r="73" spans="2:12" ht="14.25" x14ac:dyDescent="0.2">
      <c r="B73" s="11" t="s">
        <v>519</v>
      </c>
      <c r="C73" s="199"/>
      <c r="D73" s="199"/>
      <c r="E73" s="251"/>
      <c r="F73" s="189"/>
      <c r="G73" s="189"/>
      <c r="H73" s="189"/>
      <c r="I73" s="189"/>
      <c r="J73" s="189"/>
      <c r="K73" s="189"/>
      <c r="L73" s="210"/>
    </row>
    <row r="74" spans="2:12" ht="14.25" x14ac:dyDescent="0.2">
      <c r="B74" s="11" t="s">
        <v>530</v>
      </c>
      <c r="C74" s="199"/>
      <c r="D74" s="199"/>
      <c r="E74" s="251"/>
      <c r="F74" s="189"/>
      <c r="G74" s="189"/>
      <c r="H74" s="189"/>
      <c r="I74" s="189"/>
      <c r="J74" s="189"/>
      <c r="K74" s="189"/>
      <c r="L74" s="210"/>
    </row>
    <row r="75" spans="2:12" ht="14.25" x14ac:dyDescent="0.2">
      <c r="B75" s="11" t="s">
        <v>531</v>
      </c>
      <c r="C75" s="199"/>
      <c r="D75" s="199"/>
      <c r="E75" s="251"/>
      <c r="F75" s="189"/>
      <c r="G75" s="189"/>
      <c r="H75" s="189"/>
      <c r="I75" s="189"/>
      <c r="J75" s="189"/>
      <c r="K75" s="189"/>
      <c r="L75" s="210"/>
    </row>
    <row r="76" spans="2:12" ht="14.25" x14ac:dyDescent="0.2">
      <c r="B76" s="225" t="s">
        <v>526</v>
      </c>
      <c r="C76" s="244"/>
      <c r="D76" s="244"/>
      <c r="E76" s="244"/>
      <c r="F76" s="189"/>
      <c r="G76" s="189"/>
      <c r="H76" s="189"/>
      <c r="I76" s="189"/>
      <c r="J76" s="189"/>
      <c r="K76" s="189"/>
      <c r="L76" s="210"/>
    </row>
    <row r="77" spans="2:12" ht="14.25" x14ac:dyDescent="0.2">
      <c r="B77" s="11" t="s">
        <v>498</v>
      </c>
      <c r="C77" s="257"/>
      <c r="D77" s="257"/>
      <c r="E77" s="199"/>
      <c r="F77" s="189"/>
      <c r="G77" s="189"/>
      <c r="H77" s="189"/>
      <c r="I77" s="189"/>
      <c r="J77" s="189"/>
      <c r="K77" s="189"/>
      <c r="L77" s="210"/>
    </row>
    <row r="78" spans="2:12" ht="14.25" x14ac:dyDescent="0.2">
      <c r="B78" s="254" t="s">
        <v>527</v>
      </c>
      <c r="C78" s="244"/>
      <c r="D78" s="244"/>
      <c r="E78" s="244"/>
      <c r="F78" s="189"/>
      <c r="G78" s="189"/>
      <c r="H78" s="189"/>
      <c r="I78" s="189"/>
      <c r="J78" s="189"/>
      <c r="K78" s="189"/>
      <c r="L78" s="210"/>
    </row>
    <row r="79" spans="2:12" ht="14.25" x14ac:dyDescent="0.2">
      <c r="B79" s="241"/>
      <c r="C79" s="189"/>
      <c r="D79" s="189"/>
      <c r="E79" s="189"/>
      <c r="F79" s="189"/>
      <c r="G79" s="189"/>
      <c r="H79" s="189"/>
      <c r="I79" s="189"/>
      <c r="J79" s="189"/>
      <c r="K79" s="189"/>
      <c r="L79" s="210"/>
    </row>
    <row r="80" spans="2:12" ht="39" thickBot="1" x14ac:dyDescent="0.25">
      <c r="B80" s="200"/>
      <c r="C80" s="246" t="s">
        <v>532</v>
      </c>
      <c r="D80" s="246" t="s">
        <v>533</v>
      </c>
      <c r="E80" s="189"/>
      <c r="F80" s="189"/>
      <c r="G80" s="189"/>
      <c r="H80" s="189"/>
      <c r="I80" s="189"/>
      <c r="J80" s="189"/>
      <c r="K80" s="189"/>
      <c r="L80" s="210"/>
    </row>
    <row r="81" spans="2:12" ht="14.25" x14ac:dyDescent="0.2">
      <c r="B81" s="241" t="s">
        <v>534</v>
      </c>
      <c r="C81" s="257"/>
      <c r="D81" s="257"/>
      <c r="E81" s="189"/>
      <c r="F81" s="189"/>
      <c r="G81" s="189"/>
      <c r="H81" s="189"/>
      <c r="I81" s="189"/>
      <c r="J81" s="189"/>
      <c r="K81" s="189"/>
      <c r="L81" s="210"/>
    </row>
    <row r="82" spans="2:12" ht="25.5" x14ac:dyDescent="0.2">
      <c r="B82" s="258" t="s">
        <v>535</v>
      </c>
      <c r="C82" s="257"/>
      <c r="D82" s="257"/>
      <c r="E82" s="189"/>
      <c r="F82" s="189"/>
      <c r="G82" s="189"/>
      <c r="H82" s="189"/>
      <c r="I82" s="189"/>
      <c r="J82" s="189"/>
      <c r="K82" s="189"/>
      <c r="L82" s="210"/>
    </row>
    <row r="83" spans="2:12" ht="14.25" x14ac:dyDescent="0.2">
      <c r="B83" s="241" t="s">
        <v>536</v>
      </c>
      <c r="C83" s="257"/>
      <c r="D83" s="257"/>
      <c r="E83" s="189"/>
      <c r="F83" s="189"/>
      <c r="G83" s="189"/>
      <c r="H83" s="189"/>
      <c r="I83" s="189"/>
      <c r="J83" s="189"/>
      <c r="K83" s="189"/>
      <c r="L83" s="210"/>
    </row>
    <row r="84" spans="2:12" ht="14.25" x14ac:dyDescent="0.2">
      <c r="B84" s="241"/>
      <c r="C84" s="189"/>
      <c r="D84" s="189"/>
      <c r="E84" s="189"/>
      <c r="F84" s="189"/>
      <c r="G84" s="189"/>
      <c r="H84" s="189"/>
      <c r="I84" s="189"/>
      <c r="J84" s="189"/>
      <c r="K84" s="189"/>
      <c r="L84" s="210"/>
    </row>
    <row r="85" spans="2:12" ht="14.25" x14ac:dyDescent="0.2">
      <c r="B85" s="189" t="s">
        <v>538</v>
      </c>
      <c r="C85" s="189"/>
      <c r="D85" s="189"/>
      <c r="E85" s="189"/>
      <c r="F85" s="189"/>
      <c r="G85" s="189"/>
      <c r="H85" s="189"/>
      <c r="I85" s="189"/>
      <c r="J85" s="189"/>
      <c r="K85" s="189"/>
      <c r="L85" s="210"/>
    </row>
    <row r="86" spans="2:12" ht="14.25" x14ac:dyDescent="0.2">
      <c r="B86" s="241"/>
      <c r="C86" s="189"/>
      <c r="D86" s="189"/>
      <c r="E86" s="189"/>
      <c r="F86" s="189"/>
      <c r="G86" s="189"/>
      <c r="H86" s="189"/>
      <c r="I86" s="189"/>
      <c r="J86" s="189"/>
      <c r="K86" s="189"/>
      <c r="L86" s="210"/>
    </row>
    <row r="87" spans="2:12" ht="14.25" x14ac:dyDescent="0.2">
      <c r="B87" s="309" t="s">
        <v>537</v>
      </c>
      <c r="C87" s="309"/>
      <c r="D87" s="309"/>
      <c r="E87" s="309"/>
      <c r="F87" s="189"/>
      <c r="G87" s="189"/>
      <c r="H87" s="189"/>
      <c r="I87" s="189"/>
      <c r="J87" s="189"/>
      <c r="K87" s="189"/>
      <c r="L87" s="210"/>
    </row>
    <row r="88" spans="2:12" ht="14.25" x14ac:dyDescent="0.2">
      <c r="B88" s="309"/>
      <c r="C88" s="309"/>
      <c r="D88" s="309"/>
      <c r="E88" s="309"/>
      <c r="F88" s="189"/>
      <c r="G88" s="189"/>
      <c r="H88" s="189"/>
      <c r="I88" s="189"/>
      <c r="J88" s="189"/>
      <c r="K88" s="189"/>
      <c r="L88" s="210"/>
    </row>
    <row r="89" spans="2:12" ht="14.25" x14ac:dyDescent="0.2">
      <c r="B89" s="309"/>
      <c r="C89" s="309"/>
      <c r="D89" s="309"/>
      <c r="E89" s="309"/>
      <c r="F89" s="189"/>
      <c r="G89" s="189"/>
      <c r="H89" s="189"/>
      <c r="I89" s="189"/>
      <c r="J89" s="189"/>
      <c r="K89" s="189"/>
      <c r="L89" s="210"/>
    </row>
  </sheetData>
  <mergeCells count="7">
    <mergeCell ref="B87:E89"/>
    <mergeCell ref="C7:D7"/>
    <mergeCell ref="E7:F7"/>
    <mergeCell ref="C8:D8"/>
    <mergeCell ref="E8:F8"/>
    <mergeCell ref="C30:E30"/>
    <mergeCell ref="F30:H30"/>
  </mergeCells>
  <pageMargins left="0.7" right="0.7" top="0.75" bottom="0.75" header="0.3" footer="0.3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0"/>
  <sheetViews>
    <sheetView zoomScale="85" zoomScaleNormal="85" workbookViewId="0">
      <selection activeCell="C19" sqref="C19"/>
    </sheetView>
  </sheetViews>
  <sheetFormatPr defaultRowHeight="14.25" x14ac:dyDescent="0.2"/>
  <cols>
    <col min="2" max="2" width="87.875" customWidth="1"/>
    <col min="3" max="4" width="22.375" customWidth="1"/>
  </cols>
  <sheetData>
    <row r="2" spans="2:8" ht="20.25" x14ac:dyDescent="0.3">
      <c r="B2" s="109" t="s">
        <v>174</v>
      </c>
      <c r="C2" s="34"/>
      <c r="D2" s="34"/>
      <c r="E2" s="34"/>
      <c r="F2" s="34"/>
      <c r="G2" s="34"/>
      <c r="H2" s="35"/>
    </row>
    <row r="3" spans="2:8" x14ac:dyDescent="0.2">
      <c r="B3" s="35"/>
      <c r="C3" s="34"/>
      <c r="D3" s="34"/>
      <c r="E3" s="34"/>
      <c r="F3" s="34"/>
      <c r="G3" s="34"/>
      <c r="H3" s="35"/>
    </row>
    <row r="4" spans="2:8" ht="15" x14ac:dyDescent="0.25">
      <c r="B4" s="187" t="s">
        <v>403</v>
      </c>
      <c r="C4" s="188"/>
      <c r="D4" s="189"/>
      <c r="E4" s="46"/>
      <c r="F4" s="46"/>
      <c r="G4" s="34"/>
      <c r="H4" s="35"/>
    </row>
    <row r="5" spans="2:8" ht="15" thickBot="1" x14ac:dyDescent="0.25">
      <c r="B5" s="190"/>
      <c r="C5" s="191" t="s">
        <v>296</v>
      </c>
      <c r="D5" s="192" t="s">
        <v>404</v>
      </c>
      <c r="E5" s="34"/>
      <c r="F5" s="34"/>
      <c r="G5" s="34"/>
      <c r="H5" s="35"/>
    </row>
    <row r="6" spans="2:8" x14ac:dyDescent="0.2">
      <c r="B6" s="193" t="s">
        <v>405</v>
      </c>
      <c r="C6" s="194"/>
      <c r="D6" s="194"/>
    </row>
    <row r="7" spans="2:8" x14ac:dyDescent="0.2">
      <c r="B7" s="193" t="s">
        <v>406</v>
      </c>
      <c r="C7" s="195"/>
      <c r="D7" s="195"/>
    </row>
    <row r="8" spans="2:8" x14ac:dyDescent="0.2">
      <c r="B8" s="193" t="s">
        <v>407</v>
      </c>
      <c r="C8" s="195"/>
      <c r="D8" s="195"/>
    </row>
    <row r="9" spans="2:8" x14ac:dyDescent="0.2">
      <c r="B9" s="193" t="s">
        <v>408</v>
      </c>
      <c r="C9" s="195"/>
      <c r="D9" s="195"/>
    </row>
    <row r="10" spans="2:8" x14ac:dyDescent="0.2">
      <c r="B10" s="193" t="s">
        <v>409</v>
      </c>
      <c r="C10" s="195"/>
      <c r="D10" s="195"/>
    </row>
    <row r="11" spans="2:8" x14ac:dyDescent="0.2">
      <c r="B11" s="196" t="s">
        <v>410</v>
      </c>
      <c r="C11" s="197"/>
      <c r="D11" s="197"/>
    </row>
    <row r="12" spans="2:8" ht="28.5" x14ac:dyDescent="0.2">
      <c r="B12" s="198" t="s">
        <v>415</v>
      </c>
      <c r="C12" s="199"/>
      <c r="D12" s="199"/>
    </row>
    <row r="13" spans="2:8" x14ac:dyDescent="0.2">
      <c r="B13" s="198"/>
      <c r="C13" s="199"/>
      <c r="D13" s="199"/>
    </row>
    <row r="14" spans="2:8" x14ac:dyDescent="0.2">
      <c r="B14" s="198"/>
      <c r="C14" s="199"/>
      <c r="D14" s="199"/>
    </row>
    <row r="15" spans="2:8" ht="15" thickBot="1" x14ac:dyDescent="0.25">
      <c r="B15" s="200" t="s">
        <v>416</v>
      </c>
      <c r="C15" s="316" t="s">
        <v>296</v>
      </c>
      <c r="D15" s="316"/>
    </row>
    <row r="16" spans="2:8" ht="25.5" x14ac:dyDescent="0.2">
      <c r="B16" s="189" t="s">
        <v>411</v>
      </c>
      <c r="C16" s="201" t="s">
        <v>412</v>
      </c>
      <c r="D16" s="201" t="s">
        <v>413</v>
      </c>
    </row>
    <row r="17" spans="2:4" x14ac:dyDescent="0.2">
      <c r="B17" s="44"/>
      <c r="C17" s="202"/>
      <c r="D17" s="202"/>
    </row>
    <row r="18" spans="2:4" x14ac:dyDescent="0.2">
      <c r="B18" s="44"/>
      <c r="C18" s="203"/>
      <c r="D18" s="203"/>
    </row>
    <row r="19" spans="2:4" x14ac:dyDescent="0.2">
      <c r="B19" s="44"/>
      <c r="C19" s="203"/>
      <c r="D19" s="203"/>
    </row>
    <row r="20" spans="2:4" x14ac:dyDescent="0.2">
      <c r="B20" s="204" t="s">
        <v>414</v>
      </c>
      <c r="C20" s="205"/>
      <c r="D20" s="205"/>
    </row>
  </sheetData>
  <mergeCells count="1">
    <mergeCell ref="C15:D15"/>
  </mergeCells>
  <pageMargins left="0.7" right="0.7" top="0.75" bottom="0.75" header="0.3" footer="0.3"/>
  <pageSetup paperSize="9" scale="94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33"/>
  <sheetViews>
    <sheetView topLeftCell="A199" zoomScale="85" zoomScaleNormal="85" workbookViewId="0">
      <selection activeCell="B28" sqref="B28"/>
    </sheetView>
  </sheetViews>
  <sheetFormatPr defaultRowHeight="14.25" x14ac:dyDescent="0.2"/>
  <cols>
    <col min="1" max="1" width="9" style="22"/>
    <col min="2" max="2" width="51.75" style="22" customWidth="1"/>
    <col min="3" max="16384" width="9" style="22"/>
  </cols>
  <sheetData>
    <row r="1" spans="2:4" s="45" customFormat="1" ht="12.75" x14ac:dyDescent="0.2"/>
    <row r="2" spans="2:4" s="45" customFormat="1" ht="20.25" x14ac:dyDescent="0.3">
      <c r="B2" s="111" t="s">
        <v>131</v>
      </c>
      <c r="C2" s="46"/>
      <c r="D2" s="46"/>
    </row>
    <row r="3" spans="2:4" s="45" customFormat="1" ht="20.25" x14ac:dyDescent="0.3">
      <c r="B3" s="111"/>
      <c r="C3" s="46"/>
      <c r="D3" s="46"/>
    </row>
    <row r="4" spans="2:4" ht="20.25" x14ac:dyDescent="0.3">
      <c r="B4" s="265" t="s">
        <v>329</v>
      </c>
    </row>
    <row r="5" spans="2:4" x14ac:dyDescent="0.2">
      <c r="B5" s="30" t="s">
        <v>165</v>
      </c>
    </row>
    <row r="6" spans="2:4" s="45" customFormat="1" ht="12.75" x14ac:dyDescent="0.2">
      <c r="B6" s="47"/>
      <c r="C6" s="46"/>
      <c r="D6" s="46"/>
    </row>
    <row r="7" spans="2:4" ht="15" thickBot="1" x14ac:dyDescent="0.25">
      <c r="B7" s="306"/>
      <c r="C7" s="2" t="s">
        <v>29</v>
      </c>
    </row>
    <row r="8" spans="2:4" x14ac:dyDescent="0.2">
      <c r="B8" s="306"/>
      <c r="C8" s="3"/>
    </row>
    <row r="9" spans="2:4" x14ac:dyDescent="0.2">
      <c r="B9" s="17" t="s">
        <v>163</v>
      </c>
      <c r="C9" s="23" t="s">
        <v>4</v>
      </c>
    </row>
    <row r="10" spans="2:4" x14ac:dyDescent="0.2">
      <c r="B10" s="19" t="s">
        <v>158</v>
      </c>
      <c r="C10" s="21" t="s">
        <v>4</v>
      </c>
    </row>
    <row r="11" spans="2:4" x14ac:dyDescent="0.2">
      <c r="B11" s="19"/>
      <c r="C11" s="21"/>
    </row>
    <row r="12" spans="2:4" x14ac:dyDescent="0.2">
      <c r="B12" s="17" t="s">
        <v>164</v>
      </c>
      <c r="C12" s="21"/>
    </row>
    <row r="13" spans="2:4" x14ac:dyDescent="0.2">
      <c r="B13" s="19" t="s">
        <v>159</v>
      </c>
      <c r="C13" s="21" t="s">
        <v>4</v>
      </c>
    </row>
    <row r="14" spans="2:4" x14ac:dyDescent="0.2">
      <c r="B14" s="19" t="s">
        <v>160</v>
      </c>
      <c r="C14" s="21" t="s">
        <v>4</v>
      </c>
    </row>
    <row r="15" spans="2:4" x14ac:dyDescent="0.2">
      <c r="B15" s="19"/>
      <c r="C15" s="23" t="s">
        <v>4</v>
      </c>
    </row>
    <row r="16" spans="2:4" x14ac:dyDescent="0.2">
      <c r="B16" s="19" t="s">
        <v>161</v>
      </c>
      <c r="C16" s="21" t="s">
        <v>42</v>
      </c>
    </row>
    <row r="17" spans="2:3" x14ac:dyDescent="0.2">
      <c r="B17" s="19"/>
      <c r="C17" s="307"/>
    </row>
    <row r="18" spans="2:3" ht="15" thickBot="1" x14ac:dyDescent="0.25">
      <c r="B18" s="17" t="s">
        <v>162</v>
      </c>
      <c r="C18" s="308" t="s">
        <v>4</v>
      </c>
    </row>
    <row r="19" spans="2:3" ht="15" thickTop="1" x14ac:dyDescent="0.2">
      <c r="B19" s="305"/>
      <c r="C19" s="305"/>
    </row>
    <row r="21" spans="2:3" x14ac:dyDescent="0.2">
      <c r="B21" s="30" t="s">
        <v>166</v>
      </c>
    </row>
    <row r="22" spans="2:3" x14ac:dyDescent="0.2">
      <c r="B22" s="47"/>
    </row>
    <row r="23" spans="2:3" ht="15" thickBot="1" x14ac:dyDescent="0.25">
      <c r="C23" s="2" t="s">
        <v>29</v>
      </c>
    </row>
    <row r="25" spans="2:3" x14ac:dyDescent="0.2">
      <c r="B25" s="17" t="s">
        <v>21</v>
      </c>
      <c r="C25" s="23" t="s">
        <v>4</v>
      </c>
    </row>
    <row r="26" spans="2:3" x14ac:dyDescent="0.2">
      <c r="B26" s="19" t="s">
        <v>2</v>
      </c>
      <c r="C26" s="21" t="s">
        <v>4</v>
      </c>
    </row>
    <row r="27" spans="2:3" x14ac:dyDescent="0.2">
      <c r="B27" s="19" t="s">
        <v>25</v>
      </c>
      <c r="C27" s="21" t="s">
        <v>42</v>
      </c>
    </row>
    <row r="28" spans="2:3" x14ac:dyDescent="0.2">
      <c r="B28" s="19" t="s">
        <v>541</v>
      </c>
      <c r="C28" s="21"/>
    </row>
    <row r="29" spans="2:3" x14ac:dyDescent="0.2">
      <c r="B29" s="19" t="s">
        <v>542</v>
      </c>
      <c r="C29" s="21"/>
    </row>
    <row r="30" spans="2:3" x14ac:dyDescent="0.2">
      <c r="B30" s="19" t="s">
        <v>543</v>
      </c>
      <c r="C30" s="21"/>
    </row>
    <row r="31" spans="2:3" x14ac:dyDescent="0.2">
      <c r="B31" s="19" t="s">
        <v>26</v>
      </c>
      <c r="C31" s="21" t="s">
        <v>42</v>
      </c>
    </row>
    <row r="32" spans="2:3" x14ac:dyDescent="0.2">
      <c r="B32" s="19" t="s">
        <v>544</v>
      </c>
      <c r="C32" s="21" t="s">
        <v>42</v>
      </c>
    </row>
    <row r="33" spans="2:3" x14ac:dyDescent="0.2">
      <c r="B33" s="19"/>
      <c r="C33" s="307"/>
    </row>
    <row r="34" spans="2:3" ht="15" thickBot="1" x14ac:dyDescent="0.25">
      <c r="B34" s="17" t="s">
        <v>28</v>
      </c>
      <c r="C34" s="308" t="s">
        <v>4</v>
      </c>
    </row>
    <row r="35" spans="2:3" ht="15" thickTop="1" x14ac:dyDescent="0.2"/>
    <row r="36" spans="2:3" ht="20.25" x14ac:dyDescent="0.3">
      <c r="B36" s="111" t="s">
        <v>131</v>
      </c>
      <c r="C36" s="46"/>
    </row>
    <row r="37" spans="2:3" ht="20.25" x14ac:dyDescent="0.3">
      <c r="B37" s="111"/>
      <c r="C37" s="46"/>
    </row>
    <row r="38" spans="2:3" ht="20.25" x14ac:dyDescent="0.3">
      <c r="B38" s="265" t="s">
        <v>330</v>
      </c>
    </row>
    <row r="39" spans="2:3" x14ac:dyDescent="0.2">
      <c r="B39" s="30" t="s">
        <v>165</v>
      </c>
    </row>
    <row r="40" spans="2:3" x14ac:dyDescent="0.2">
      <c r="B40" s="47"/>
      <c r="C40" s="46"/>
    </row>
    <row r="41" spans="2:3" ht="15" thickBot="1" x14ac:dyDescent="0.25">
      <c r="B41" s="306"/>
      <c r="C41" s="2" t="s">
        <v>29</v>
      </c>
    </row>
    <row r="42" spans="2:3" x14ac:dyDescent="0.2">
      <c r="B42" s="306"/>
      <c r="C42" s="3"/>
    </row>
    <row r="43" spans="2:3" x14ac:dyDescent="0.2">
      <c r="B43" s="17" t="s">
        <v>163</v>
      </c>
      <c r="C43" s="23" t="s">
        <v>4</v>
      </c>
    </row>
    <row r="44" spans="2:3" x14ac:dyDescent="0.2">
      <c r="B44" s="19" t="s">
        <v>158</v>
      </c>
      <c r="C44" s="21" t="s">
        <v>4</v>
      </c>
    </row>
    <row r="45" spans="2:3" x14ac:dyDescent="0.2">
      <c r="B45" s="19"/>
      <c r="C45" s="21"/>
    </row>
    <row r="46" spans="2:3" x14ac:dyDescent="0.2">
      <c r="B46" s="17" t="s">
        <v>164</v>
      </c>
      <c r="C46" s="21"/>
    </row>
    <row r="47" spans="2:3" x14ac:dyDescent="0.2">
      <c r="B47" s="19" t="s">
        <v>159</v>
      </c>
      <c r="C47" s="21" t="s">
        <v>4</v>
      </c>
    </row>
    <row r="48" spans="2:3" x14ac:dyDescent="0.2">
      <c r="B48" s="19" t="s">
        <v>160</v>
      </c>
      <c r="C48" s="21" t="s">
        <v>4</v>
      </c>
    </row>
    <row r="49" spans="2:3" x14ac:dyDescent="0.2">
      <c r="B49" s="19"/>
      <c r="C49" s="23" t="s">
        <v>4</v>
      </c>
    </row>
    <row r="50" spans="2:3" x14ac:dyDescent="0.2">
      <c r="B50" s="19" t="s">
        <v>161</v>
      </c>
      <c r="C50" s="21" t="s">
        <v>42</v>
      </c>
    </row>
    <row r="51" spans="2:3" x14ac:dyDescent="0.2">
      <c r="B51" s="19"/>
      <c r="C51" s="307"/>
    </row>
    <row r="52" spans="2:3" ht="15" thickBot="1" x14ac:dyDescent="0.25">
      <c r="B52" s="17" t="s">
        <v>162</v>
      </c>
      <c r="C52" s="308" t="s">
        <v>4</v>
      </c>
    </row>
    <row r="53" spans="2:3" ht="15" thickTop="1" x14ac:dyDescent="0.2">
      <c r="B53" s="305"/>
      <c r="C53" s="305"/>
    </row>
    <row r="55" spans="2:3" x14ac:dyDescent="0.2">
      <c r="B55" s="30" t="s">
        <v>166</v>
      </c>
    </row>
    <row r="56" spans="2:3" x14ac:dyDescent="0.2">
      <c r="B56" s="47"/>
    </row>
    <row r="57" spans="2:3" ht="15" thickBot="1" x14ac:dyDescent="0.25">
      <c r="C57" s="2" t="s">
        <v>29</v>
      </c>
    </row>
    <row r="59" spans="2:3" x14ac:dyDescent="0.2">
      <c r="B59" s="17" t="s">
        <v>21</v>
      </c>
      <c r="C59" s="23" t="s">
        <v>4</v>
      </c>
    </row>
    <row r="60" spans="2:3" x14ac:dyDescent="0.2">
      <c r="B60" s="19" t="s">
        <v>2</v>
      </c>
      <c r="C60" s="21" t="s">
        <v>4</v>
      </c>
    </row>
    <row r="61" spans="2:3" x14ac:dyDescent="0.2">
      <c r="B61" s="19" t="s">
        <v>25</v>
      </c>
      <c r="C61" s="21" t="s">
        <v>42</v>
      </c>
    </row>
    <row r="62" spans="2:3" x14ac:dyDescent="0.2">
      <c r="B62" s="19" t="s">
        <v>541</v>
      </c>
      <c r="C62" s="21"/>
    </row>
    <row r="63" spans="2:3" x14ac:dyDescent="0.2">
      <c r="B63" s="19" t="s">
        <v>542</v>
      </c>
      <c r="C63" s="21"/>
    </row>
    <row r="64" spans="2:3" x14ac:dyDescent="0.2">
      <c r="B64" s="19" t="s">
        <v>543</v>
      </c>
      <c r="C64" s="21"/>
    </row>
    <row r="65" spans="2:3" x14ac:dyDescent="0.2">
      <c r="B65" s="19" t="s">
        <v>26</v>
      </c>
      <c r="C65" s="21" t="s">
        <v>42</v>
      </c>
    </row>
    <row r="66" spans="2:3" x14ac:dyDescent="0.2">
      <c r="B66" s="19" t="s">
        <v>544</v>
      </c>
      <c r="C66" s="21" t="s">
        <v>42</v>
      </c>
    </row>
    <row r="67" spans="2:3" x14ac:dyDescent="0.2">
      <c r="B67" s="19"/>
      <c r="C67" s="307"/>
    </row>
    <row r="68" spans="2:3" ht="15" thickBot="1" x14ac:dyDescent="0.25">
      <c r="B68" s="17" t="s">
        <v>28</v>
      </c>
      <c r="C68" s="308" t="s">
        <v>4</v>
      </c>
    </row>
    <row r="69" spans="2:3" ht="15" thickTop="1" x14ac:dyDescent="0.2"/>
    <row r="70" spans="2:3" ht="20.25" x14ac:dyDescent="0.3">
      <c r="B70" s="111" t="s">
        <v>131</v>
      </c>
      <c r="C70" s="46"/>
    </row>
    <row r="71" spans="2:3" ht="20.25" x14ac:dyDescent="0.3">
      <c r="B71" s="111"/>
      <c r="C71" s="46"/>
    </row>
    <row r="72" spans="2:3" x14ac:dyDescent="0.2">
      <c r="B72" s="30" t="s">
        <v>165</v>
      </c>
    </row>
    <row r="73" spans="2:3" x14ac:dyDescent="0.2">
      <c r="B73" s="47"/>
      <c r="C73" s="46"/>
    </row>
    <row r="74" spans="2:3" ht="15" thickBot="1" x14ac:dyDescent="0.25">
      <c r="B74" s="306"/>
      <c r="C74" s="2" t="s">
        <v>29</v>
      </c>
    </row>
    <row r="75" spans="2:3" x14ac:dyDescent="0.2">
      <c r="B75" s="306"/>
      <c r="C75" s="3"/>
    </row>
    <row r="76" spans="2:3" x14ac:dyDescent="0.2">
      <c r="B76" s="17" t="s">
        <v>163</v>
      </c>
      <c r="C76" s="23" t="s">
        <v>4</v>
      </c>
    </row>
    <row r="77" spans="2:3" x14ac:dyDescent="0.2">
      <c r="B77" s="19" t="s">
        <v>158</v>
      </c>
      <c r="C77" s="21" t="s">
        <v>4</v>
      </c>
    </row>
    <row r="78" spans="2:3" x14ac:dyDescent="0.2">
      <c r="B78" s="19"/>
      <c r="C78" s="21"/>
    </row>
    <row r="79" spans="2:3" x14ac:dyDescent="0.2">
      <c r="B79" s="17" t="s">
        <v>164</v>
      </c>
      <c r="C79" s="21"/>
    </row>
    <row r="80" spans="2:3" x14ac:dyDescent="0.2">
      <c r="B80" s="19" t="s">
        <v>159</v>
      </c>
      <c r="C80" s="21" t="s">
        <v>4</v>
      </c>
    </row>
    <row r="81" spans="2:3" x14ac:dyDescent="0.2">
      <c r="B81" s="19" t="s">
        <v>160</v>
      </c>
      <c r="C81" s="21" t="s">
        <v>4</v>
      </c>
    </row>
    <row r="82" spans="2:3" x14ac:dyDescent="0.2">
      <c r="B82" s="19"/>
      <c r="C82" s="23" t="s">
        <v>4</v>
      </c>
    </row>
    <row r="83" spans="2:3" x14ac:dyDescent="0.2">
      <c r="B83" s="19" t="s">
        <v>161</v>
      </c>
      <c r="C83" s="21" t="s">
        <v>42</v>
      </c>
    </row>
    <row r="84" spans="2:3" x14ac:dyDescent="0.2">
      <c r="B84" s="19"/>
      <c r="C84" s="307"/>
    </row>
    <row r="85" spans="2:3" ht="15" thickBot="1" x14ac:dyDescent="0.25">
      <c r="B85" s="17" t="s">
        <v>162</v>
      </c>
      <c r="C85" s="308" t="s">
        <v>4</v>
      </c>
    </row>
    <row r="86" spans="2:3" ht="15" thickTop="1" x14ac:dyDescent="0.2">
      <c r="B86" s="305"/>
      <c r="C86" s="305"/>
    </row>
    <row r="88" spans="2:3" x14ac:dyDescent="0.2">
      <c r="B88" s="30" t="s">
        <v>166</v>
      </c>
    </row>
    <row r="89" spans="2:3" x14ac:dyDescent="0.2">
      <c r="B89" s="47"/>
    </row>
    <row r="90" spans="2:3" ht="15" thickBot="1" x14ac:dyDescent="0.25">
      <c r="C90" s="2" t="s">
        <v>29</v>
      </c>
    </row>
    <row r="92" spans="2:3" x14ac:dyDescent="0.2">
      <c r="B92" s="17" t="s">
        <v>21</v>
      </c>
      <c r="C92" s="23" t="s">
        <v>4</v>
      </c>
    </row>
    <row r="93" spans="2:3" x14ac:dyDescent="0.2">
      <c r="B93" s="19" t="s">
        <v>2</v>
      </c>
      <c r="C93" s="21" t="s">
        <v>4</v>
      </c>
    </row>
    <row r="94" spans="2:3" x14ac:dyDescent="0.2">
      <c r="B94" s="19" t="s">
        <v>25</v>
      </c>
      <c r="C94" s="21" t="s">
        <v>42</v>
      </c>
    </row>
    <row r="95" spans="2:3" x14ac:dyDescent="0.2">
      <c r="B95" s="19" t="s">
        <v>541</v>
      </c>
      <c r="C95" s="21"/>
    </row>
    <row r="96" spans="2:3" x14ac:dyDescent="0.2">
      <c r="B96" s="19" t="s">
        <v>542</v>
      </c>
      <c r="C96" s="21"/>
    </row>
    <row r="97" spans="2:3" x14ac:dyDescent="0.2">
      <c r="B97" s="19" t="s">
        <v>543</v>
      </c>
      <c r="C97" s="21"/>
    </row>
    <row r="98" spans="2:3" x14ac:dyDescent="0.2">
      <c r="B98" s="19" t="s">
        <v>26</v>
      </c>
      <c r="C98" s="21" t="s">
        <v>42</v>
      </c>
    </row>
    <row r="99" spans="2:3" x14ac:dyDescent="0.2">
      <c r="B99" s="19" t="s">
        <v>544</v>
      </c>
      <c r="C99" s="21" t="s">
        <v>42</v>
      </c>
    </row>
    <row r="100" spans="2:3" x14ac:dyDescent="0.2">
      <c r="B100" s="19"/>
      <c r="C100" s="307"/>
    </row>
    <row r="101" spans="2:3" ht="15" thickBot="1" x14ac:dyDescent="0.25">
      <c r="B101" s="17" t="s">
        <v>28</v>
      </c>
      <c r="C101" s="308" t="s">
        <v>4</v>
      </c>
    </row>
    <row r="102" spans="2:3" ht="15" thickTop="1" x14ac:dyDescent="0.2"/>
    <row r="103" spans="2:3" ht="20.25" x14ac:dyDescent="0.3">
      <c r="B103" s="111"/>
      <c r="C103" s="46"/>
    </row>
    <row r="104" spans="2:3" ht="20.25" x14ac:dyDescent="0.3">
      <c r="B104" s="265" t="s">
        <v>332</v>
      </c>
    </row>
    <row r="105" spans="2:3" x14ac:dyDescent="0.2">
      <c r="B105" s="30" t="s">
        <v>165</v>
      </c>
    </row>
    <row r="106" spans="2:3" x14ac:dyDescent="0.2">
      <c r="B106" s="47"/>
      <c r="C106" s="46"/>
    </row>
    <row r="107" spans="2:3" ht="15" thickBot="1" x14ac:dyDescent="0.25">
      <c r="B107" s="306"/>
      <c r="C107" s="2" t="s">
        <v>29</v>
      </c>
    </row>
    <row r="108" spans="2:3" x14ac:dyDescent="0.2">
      <c r="B108" s="306"/>
      <c r="C108" s="3"/>
    </row>
    <row r="109" spans="2:3" x14ac:dyDescent="0.2">
      <c r="B109" s="17" t="s">
        <v>163</v>
      </c>
      <c r="C109" s="23" t="s">
        <v>4</v>
      </c>
    </row>
    <row r="110" spans="2:3" x14ac:dyDescent="0.2">
      <c r="B110" s="19" t="s">
        <v>158</v>
      </c>
      <c r="C110" s="21" t="s">
        <v>4</v>
      </c>
    </row>
    <row r="111" spans="2:3" x14ac:dyDescent="0.2">
      <c r="B111" s="19"/>
      <c r="C111" s="21"/>
    </row>
    <row r="112" spans="2:3" x14ac:dyDescent="0.2">
      <c r="B112" s="17" t="s">
        <v>164</v>
      </c>
      <c r="C112" s="21"/>
    </row>
    <row r="113" spans="2:3" x14ac:dyDescent="0.2">
      <c r="B113" s="19" t="s">
        <v>159</v>
      </c>
      <c r="C113" s="21" t="s">
        <v>4</v>
      </c>
    </row>
    <row r="114" spans="2:3" x14ac:dyDescent="0.2">
      <c r="B114" s="19" t="s">
        <v>160</v>
      </c>
      <c r="C114" s="21" t="s">
        <v>4</v>
      </c>
    </row>
    <row r="115" spans="2:3" x14ac:dyDescent="0.2">
      <c r="B115" s="19"/>
      <c r="C115" s="23" t="s">
        <v>4</v>
      </c>
    </row>
    <row r="116" spans="2:3" x14ac:dyDescent="0.2">
      <c r="B116" s="19" t="s">
        <v>161</v>
      </c>
      <c r="C116" s="21" t="s">
        <v>42</v>
      </c>
    </row>
    <row r="117" spans="2:3" x14ac:dyDescent="0.2">
      <c r="B117" s="19"/>
      <c r="C117" s="307"/>
    </row>
    <row r="118" spans="2:3" ht="15" thickBot="1" x14ac:dyDescent="0.25">
      <c r="B118" s="17" t="s">
        <v>162</v>
      </c>
      <c r="C118" s="308" t="s">
        <v>4</v>
      </c>
    </row>
    <row r="119" spans="2:3" ht="15" thickTop="1" x14ac:dyDescent="0.2">
      <c r="B119" s="305"/>
      <c r="C119" s="305"/>
    </row>
    <row r="121" spans="2:3" x14ac:dyDescent="0.2">
      <c r="B121" s="30" t="s">
        <v>166</v>
      </c>
    </row>
    <row r="122" spans="2:3" x14ac:dyDescent="0.2">
      <c r="B122" s="47"/>
    </row>
    <row r="123" spans="2:3" ht="15" thickBot="1" x14ac:dyDescent="0.25">
      <c r="C123" s="2" t="s">
        <v>29</v>
      </c>
    </row>
    <row r="125" spans="2:3" x14ac:dyDescent="0.2">
      <c r="B125" s="17" t="s">
        <v>21</v>
      </c>
      <c r="C125" s="23" t="s">
        <v>4</v>
      </c>
    </row>
    <row r="126" spans="2:3" x14ac:dyDescent="0.2">
      <c r="B126" s="19" t="s">
        <v>2</v>
      </c>
      <c r="C126" s="21" t="s">
        <v>4</v>
      </c>
    </row>
    <row r="127" spans="2:3" x14ac:dyDescent="0.2">
      <c r="B127" s="19" t="s">
        <v>25</v>
      </c>
      <c r="C127" s="21" t="s">
        <v>42</v>
      </c>
    </row>
    <row r="128" spans="2:3" x14ac:dyDescent="0.2">
      <c r="B128" s="19" t="s">
        <v>541</v>
      </c>
      <c r="C128" s="21"/>
    </row>
    <row r="129" spans="2:3" x14ac:dyDescent="0.2">
      <c r="B129" s="19" t="s">
        <v>542</v>
      </c>
      <c r="C129" s="21"/>
    </row>
    <row r="130" spans="2:3" x14ac:dyDescent="0.2">
      <c r="B130" s="19" t="s">
        <v>543</v>
      </c>
      <c r="C130" s="21"/>
    </row>
    <row r="131" spans="2:3" x14ac:dyDescent="0.2">
      <c r="B131" s="19" t="s">
        <v>26</v>
      </c>
      <c r="C131" s="21" t="s">
        <v>42</v>
      </c>
    </row>
    <row r="132" spans="2:3" x14ac:dyDescent="0.2">
      <c r="B132" s="19" t="s">
        <v>544</v>
      </c>
      <c r="C132" s="21" t="s">
        <v>42</v>
      </c>
    </row>
    <row r="133" spans="2:3" x14ac:dyDescent="0.2">
      <c r="B133" s="19"/>
      <c r="C133" s="307"/>
    </row>
    <row r="134" spans="2:3" ht="15" thickBot="1" x14ac:dyDescent="0.25">
      <c r="B134" s="17" t="s">
        <v>28</v>
      </c>
      <c r="C134" s="308" t="s">
        <v>4</v>
      </c>
    </row>
    <row r="135" spans="2:3" ht="15" thickTop="1" x14ac:dyDescent="0.2"/>
    <row r="136" spans="2:3" ht="20.25" x14ac:dyDescent="0.3">
      <c r="B136" s="111"/>
      <c r="C136" s="46"/>
    </row>
    <row r="137" spans="2:3" ht="20.25" x14ac:dyDescent="0.3">
      <c r="B137" s="265" t="s">
        <v>417</v>
      </c>
    </row>
    <row r="138" spans="2:3" x14ac:dyDescent="0.2">
      <c r="B138" s="30" t="s">
        <v>165</v>
      </c>
    </row>
    <row r="139" spans="2:3" x14ac:dyDescent="0.2">
      <c r="B139" s="47"/>
      <c r="C139" s="46"/>
    </row>
    <row r="140" spans="2:3" ht="15" thickBot="1" x14ac:dyDescent="0.25">
      <c r="B140" s="306"/>
      <c r="C140" s="2" t="s">
        <v>29</v>
      </c>
    </row>
    <row r="141" spans="2:3" x14ac:dyDescent="0.2">
      <c r="B141" s="306"/>
      <c r="C141" s="3"/>
    </row>
    <row r="142" spans="2:3" x14ac:dyDescent="0.2">
      <c r="B142" s="17" t="s">
        <v>163</v>
      </c>
      <c r="C142" s="23" t="s">
        <v>4</v>
      </c>
    </row>
    <row r="143" spans="2:3" x14ac:dyDescent="0.2">
      <c r="B143" s="19" t="s">
        <v>158</v>
      </c>
      <c r="C143" s="21" t="s">
        <v>4</v>
      </c>
    </row>
    <row r="144" spans="2:3" x14ac:dyDescent="0.2">
      <c r="B144" s="19"/>
      <c r="C144" s="21"/>
    </row>
    <row r="145" spans="2:3" x14ac:dyDescent="0.2">
      <c r="B145" s="17" t="s">
        <v>164</v>
      </c>
      <c r="C145" s="21"/>
    </row>
    <row r="146" spans="2:3" x14ac:dyDescent="0.2">
      <c r="B146" s="19" t="s">
        <v>159</v>
      </c>
      <c r="C146" s="21" t="s">
        <v>4</v>
      </c>
    </row>
    <row r="147" spans="2:3" x14ac:dyDescent="0.2">
      <c r="B147" s="19" t="s">
        <v>160</v>
      </c>
      <c r="C147" s="21" t="s">
        <v>4</v>
      </c>
    </row>
    <row r="148" spans="2:3" x14ac:dyDescent="0.2">
      <c r="B148" s="19"/>
      <c r="C148" s="23" t="s">
        <v>4</v>
      </c>
    </row>
    <row r="149" spans="2:3" x14ac:dyDescent="0.2">
      <c r="B149" s="19" t="s">
        <v>161</v>
      </c>
      <c r="C149" s="21" t="s">
        <v>42</v>
      </c>
    </row>
    <row r="150" spans="2:3" x14ac:dyDescent="0.2">
      <c r="B150" s="19"/>
      <c r="C150" s="307"/>
    </row>
    <row r="151" spans="2:3" ht="15" thickBot="1" x14ac:dyDescent="0.25">
      <c r="B151" s="17" t="s">
        <v>162</v>
      </c>
      <c r="C151" s="308" t="s">
        <v>4</v>
      </c>
    </row>
    <row r="152" spans="2:3" ht="15" thickTop="1" x14ac:dyDescent="0.2">
      <c r="B152" s="305"/>
      <c r="C152" s="305"/>
    </row>
    <row r="154" spans="2:3" x14ac:dyDescent="0.2">
      <c r="B154" s="30" t="s">
        <v>166</v>
      </c>
    </row>
    <row r="155" spans="2:3" x14ac:dyDescent="0.2">
      <c r="B155" s="47"/>
    </row>
    <row r="156" spans="2:3" ht="15" thickBot="1" x14ac:dyDescent="0.25">
      <c r="C156" s="2" t="s">
        <v>29</v>
      </c>
    </row>
    <row r="158" spans="2:3" x14ac:dyDescent="0.2">
      <c r="B158" s="17" t="s">
        <v>21</v>
      </c>
      <c r="C158" s="23" t="s">
        <v>4</v>
      </c>
    </row>
    <row r="159" spans="2:3" x14ac:dyDescent="0.2">
      <c r="B159" s="19" t="s">
        <v>2</v>
      </c>
      <c r="C159" s="21" t="s">
        <v>4</v>
      </c>
    </row>
    <row r="160" spans="2:3" x14ac:dyDescent="0.2">
      <c r="B160" s="19" t="s">
        <v>25</v>
      </c>
      <c r="C160" s="21" t="s">
        <v>42</v>
      </c>
    </row>
    <row r="161" spans="2:3" x14ac:dyDescent="0.2">
      <c r="B161" s="19" t="s">
        <v>541</v>
      </c>
      <c r="C161" s="21"/>
    </row>
    <row r="162" spans="2:3" x14ac:dyDescent="0.2">
      <c r="B162" s="19" t="s">
        <v>542</v>
      </c>
      <c r="C162" s="21"/>
    </row>
    <row r="163" spans="2:3" x14ac:dyDescent="0.2">
      <c r="B163" s="19" t="s">
        <v>543</v>
      </c>
      <c r="C163" s="21"/>
    </row>
    <row r="164" spans="2:3" x14ac:dyDescent="0.2">
      <c r="B164" s="19" t="s">
        <v>26</v>
      </c>
      <c r="C164" s="21" t="s">
        <v>42</v>
      </c>
    </row>
    <row r="165" spans="2:3" x14ac:dyDescent="0.2">
      <c r="B165" s="19" t="s">
        <v>544</v>
      </c>
      <c r="C165" s="21" t="s">
        <v>42</v>
      </c>
    </row>
    <row r="166" spans="2:3" x14ac:dyDescent="0.2">
      <c r="B166" s="19"/>
      <c r="C166" s="307"/>
    </row>
    <row r="167" spans="2:3" ht="15" thickBot="1" x14ac:dyDescent="0.25">
      <c r="B167" s="17" t="s">
        <v>28</v>
      </c>
      <c r="C167" s="308" t="s">
        <v>4</v>
      </c>
    </row>
    <row r="168" spans="2:3" ht="15" thickTop="1" x14ac:dyDescent="0.2"/>
    <row r="169" spans="2:3" ht="20.25" x14ac:dyDescent="0.3">
      <c r="B169" s="111"/>
      <c r="C169" s="46"/>
    </row>
    <row r="170" spans="2:3" ht="20.25" x14ac:dyDescent="0.3">
      <c r="B170" s="265" t="s">
        <v>334</v>
      </c>
    </row>
    <row r="171" spans="2:3" x14ac:dyDescent="0.2">
      <c r="B171" s="30" t="s">
        <v>165</v>
      </c>
    </row>
    <row r="172" spans="2:3" x14ac:dyDescent="0.2">
      <c r="B172" s="47"/>
      <c r="C172" s="46"/>
    </row>
    <row r="173" spans="2:3" ht="15" thickBot="1" x14ac:dyDescent="0.25">
      <c r="B173" s="306"/>
      <c r="C173" s="2" t="s">
        <v>29</v>
      </c>
    </row>
    <row r="174" spans="2:3" x14ac:dyDescent="0.2">
      <c r="B174" s="306"/>
      <c r="C174" s="3"/>
    </row>
    <row r="175" spans="2:3" x14ac:dyDescent="0.2">
      <c r="B175" s="17" t="s">
        <v>163</v>
      </c>
      <c r="C175" s="23" t="s">
        <v>4</v>
      </c>
    </row>
    <row r="176" spans="2:3" x14ac:dyDescent="0.2">
      <c r="B176" s="19" t="s">
        <v>158</v>
      </c>
      <c r="C176" s="21" t="s">
        <v>4</v>
      </c>
    </row>
    <row r="177" spans="2:3" x14ac:dyDescent="0.2">
      <c r="B177" s="19"/>
      <c r="C177" s="21"/>
    </row>
    <row r="178" spans="2:3" x14ac:dyDescent="0.2">
      <c r="B178" s="17" t="s">
        <v>164</v>
      </c>
      <c r="C178" s="21"/>
    </row>
    <row r="179" spans="2:3" x14ac:dyDescent="0.2">
      <c r="B179" s="19" t="s">
        <v>159</v>
      </c>
      <c r="C179" s="21" t="s">
        <v>4</v>
      </c>
    </row>
    <row r="180" spans="2:3" x14ac:dyDescent="0.2">
      <c r="B180" s="19" t="s">
        <v>160</v>
      </c>
      <c r="C180" s="21" t="s">
        <v>4</v>
      </c>
    </row>
    <row r="181" spans="2:3" x14ac:dyDescent="0.2">
      <c r="B181" s="19"/>
      <c r="C181" s="23" t="s">
        <v>4</v>
      </c>
    </row>
    <row r="182" spans="2:3" x14ac:dyDescent="0.2">
      <c r="B182" s="19" t="s">
        <v>161</v>
      </c>
      <c r="C182" s="21" t="s">
        <v>42</v>
      </c>
    </row>
    <row r="183" spans="2:3" x14ac:dyDescent="0.2">
      <c r="B183" s="19"/>
      <c r="C183" s="307"/>
    </row>
    <row r="184" spans="2:3" ht="15" thickBot="1" x14ac:dyDescent="0.25">
      <c r="B184" s="17" t="s">
        <v>162</v>
      </c>
      <c r="C184" s="308" t="s">
        <v>4</v>
      </c>
    </row>
    <row r="185" spans="2:3" ht="15" thickTop="1" x14ac:dyDescent="0.2">
      <c r="B185" s="305"/>
      <c r="C185" s="305"/>
    </row>
    <row r="187" spans="2:3" x14ac:dyDescent="0.2">
      <c r="B187" s="30" t="s">
        <v>166</v>
      </c>
    </row>
    <row r="188" spans="2:3" x14ac:dyDescent="0.2">
      <c r="B188" s="47"/>
    </row>
    <row r="189" spans="2:3" ht="15" thickBot="1" x14ac:dyDescent="0.25">
      <c r="C189" s="2" t="s">
        <v>29</v>
      </c>
    </row>
    <row r="191" spans="2:3" x14ac:dyDescent="0.2">
      <c r="B191" s="17" t="s">
        <v>21</v>
      </c>
      <c r="C191" s="23" t="s">
        <v>4</v>
      </c>
    </row>
    <row r="192" spans="2:3" x14ac:dyDescent="0.2">
      <c r="B192" s="19" t="s">
        <v>2</v>
      </c>
      <c r="C192" s="21" t="s">
        <v>4</v>
      </c>
    </row>
    <row r="193" spans="2:3" x14ac:dyDescent="0.2">
      <c r="B193" s="19" t="s">
        <v>25</v>
      </c>
      <c r="C193" s="21" t="s">
        <v>42</v>
      </c>
    </row>
    <row r="194" spans="2:3" x14ac:dyDescent="0.2">
      <c r="B194" s="19" t="s">
        <v>541</v>
      </c>
      <c r="C194" s="21"/>
    </row>
    <row r="195" spans="2:3" x14ac:dyDescent="0.2">
      <c r="B195" s="19" t="s">
        <v>542</v>
      </c>
      <c r="C195" s="21"/>
    </row>
    <row r="196" spans="2:3" x14ac:dyDescent="0.2">
      <c r="B196" s="19" t="s">
        <v>543</v>
      </c>
      <c r="C196" s="21"/>
    </row>
    <row r="197" spans="2:3" x14ac:dyDescent="0.2">
      <c r="B197" s="19" t="s">
        <v>26</v>
      </c>
      <c r="C197" s="21" t="s">
        <v>42</v>
      </c>
    </row>
    <row r="198" spans="2:3" x14ac:dyDescent="0.2">
      <c r="B198" s="19" t="s">
        <v>544</v>
      </c>
      <c r="C198" s="21" t="s">
        <v>42</v>
      </c>
    </row>
    <row r="199" spans="2:3" x14ac:dyDescent="0.2">
      <c r="B199" s="19"/>
      <c r="C199" s="307"/>
    </row>
    <row r="200" spans="2:3" ht="15" thickBot="1" x14ac:dyDescent="0.25">
      <c r="B200" s="17" t="s">
        <v>28</v>
      </c>
      <c r="C200" s="308" t="s">
        <v>4</v>
      </c>
    </row>
    <row r="201" spans="2:3" ht="15" thickTop="1" x14ac:dyDescent="0.2"/>
    <row r="202" spans="2:3" ht="20.25" x14ac:dyDescent="0.3">
      <c r="B202" s="265" t="s">
        <v>342</v>
      </c>
    </row>
    <row r="203" spans="2:3" x14ac:dyDescent="0.2">
      <c r="B203" s="30" t="s">
        <v>165</v>
      </c>
    </row>
    <row r="204" spans="2:3" x14ac:dyDescent="0.2">
      <c r="B204" s="47"/>
      <c r="C204" s="46"/>
    </row>
    <row r="205" spans="2:3" ht="15" thickBot="1" x14ac:dyDescent="0.25">
      <c r="B205" s="306"/>
      <c r="C205" s="2" t="s">
        <v>29</v>
      </c>
    </row>
    <row r="206" spans="2:3" x14ac:dyDescent="0.2">
      <c r="B206" s="306"/>
      <c r="C206" s="3"/>
    </row>
    <row r="207" spans="2:3" x14ac:dyDescent="0.2">
      <c r="B207" s="17" t="s">
        <v>163</v>
      </c>
      <c r="C207" s="23" t="s">
        <v>4</v>
      </c>
    </row>
    <row r="208" spans="2:3" x14ac:dyDescent="0.2">
      <c r="B208" s="19" t="s">
        <v>158</v>
      </c>
      <c r="C208" s="21" t="s">
        <v>4</v>
      </c>
    </row>
    <row r="209" spans="2:3" x14ac:dyDescent="0.2">
      <c r="B209" s="19"/>
      <c r="C209" s="21"/>
    </row>
    <row r="210" spans="2:3" x14ac:dyDescent="0.2">
      <c r="B210" s="17" t="s">
        <v>164</v>
      </c>
      <c r="C210" s="21"/>
    </row>
    <row r="211" spans="2:3" x14ac:dyDescent="0.2">
      <c r="B211" s="19" t="s">
        <v>159</v>
      </c>
      <c r="C211" s="21" t="s">
        <v>4</v>
      </c>
    </row>
    <row r="212" spans="2:3" x14ac:dyDescent="0.2">
      <c r="B212" s="19" t="s">
        <v>160</v>
      </c>
      <c r="C212" s="21" t="s">
        <v>4</v>
      </c>
    </row>
    <row r="213" spans="2:3" x14ac:dyDescent="0.2">
      <c r="B213" s="19"/>
      <c r="C213" s="23" t="s">
        <v>4</v>
      </c>
    </row>
    <row r="214" spans="2:3" x14ac:dyDescent="0.2">
      <c r="B214" s="19" t="s">
        <v>161</v>
      </c>
      <c r="C214" s="21" t="s">
        <v>42</v>
      </c>
    </row>
    <row r="215" spans="2:3" x14ac:dyDescent="0.2">
      <c r="B215" s="19"/>
      <c r="C215" s="307"/>
    </row>
    <row r="216" spans="2:3" ht="15" thickBot="1" x14ac:dyDescent="0.25">
      <c r="B216" s="17" t="s">
        <v>162</v>
      </c>
      <c r="C216" s="308" t="s">
        <v>4</v>
      </c>
    </row>
    <row r="217" spans="2:3" ht="15" thickTop="1" x14ac:dyDescent="0.2">
      <c r="B217" s="305"/>
      <c r="C217" s="305"/>
    </row>
    <row r="219" spans="2:3" x14ac:dyDescent="0.2">
      <c r="B219" s="30" t="s">
        <v>166</v>
      </c>
    </row>
    <row r="220" spans="2:3" x14ac:dyDescent="0.2">
      <c r="B220" s="47"/>
    </row>
    <row r="221" spans="2:3" ht="15" thickBot="1" x14ac:dyDescent="0.25">
      <c r="C221" s="2" t="s">
        <v>29</v>
      </c>
    </row>
    <row r="223" spans="2:3" x14ac:dyDescent="0.2">
      <c r="B223" s="17" t="s">
        <v>21</v>
      </c>
      <c r="C223" s="23" t="s">
        <v>4</v>
      </c>
    </row>
    <row r="224" spans="2:3" x14ac:dyDescent="0.2">
      <c r="B224" s="19" t="s">
        <v>2</v>
      </c>
      <c r="C224" s="21" t="s">
        <v>4</v>
      </c>
    </row>
    <row r="225" spans="2:3" x14ac:dyDescent="0.2">
      <c r="B225" s="19" t="s">
        <v>25</v>
      </c>
      <c r="C225" s="21" t="s">
        <v>42</v>
      </c>
    </row>
    <row r="226" spans="2:3" x14ac:dyDescent="0.2">
      <c r="B226" s="19" t="s">
        <v>541</v>
      </c>
      <c r="C226" s="21" t="s">
        <v>42</v>
      </c>
    </row>
    <row r="227" spans="2:3" x14ac:dyDescent="0.2">
      <c r="B227" s="19" t="s">
        <v>542</v>
      </c>
      <c r="C227" s="21"/>
    </row>
    <row r="228" spans="2:3" x14ac:dyDescent="0.2">
      <c r="B228" s="19" t="s">
        <v>543</v>
      </c>
      <c r="C228" s="21"/>
    </row>
    <row r="229" spans="2:3" x14ac:dyDescent="0.2">
      <c r="B229" s="19" t="s">
        <v>26</v>
      </c>
      <c r="C229" s="21"/>
    </row>
    <row r="230" spans="2:3" x14ac:dyDescent="0.2">
      <c r="B230" s="19" t="s">
        <v>544</v>
      </c>
      <c r="C230" s="21" t="s">
        <v>42</v>
      </c>
    </row>
    <row r="231" spans="2:3" x14ac:dyDescent="0.2">
      <c r="B231" s="19"/>
      <c r="C231" s="307"/>
    </row>
    <row r="232" spans="2:3" ht="15" thickBot="1" x14ac:dyDescent="0.25">
      <c r="B232" s="17" t="s">
        <v>28</v>
      </c>
      <c r="C232" s="308" t="s">
        <v>4</v>
      </c>
    </row>
    <row r="233" spans="2:3" ht="15" thickTop="1" x14ac:dyDescent="0.2"/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5"/>
  <sheetViews>
    <sheetView zoomScale="85" zoomScaleNormal="85" workbookViewId="0">
      <selection activeCell="B12" sqref="B12"/>
    </sheetView>
  </sheetViews>
  <sheetFormatPr defaultRowHeight="14.25" x14ac:dyDescent="0.2"/>
  <cols>
    <col min="1" max="1" width="9" style="22"/>
    <col min="2" max="2" width="51.75" style="22" customWidth="1"/>
    <col min="3" max="16384" width="9" style="22"/>
  </cols>
  <sheetData>
    <row r="1" spans="2:8" s="45" customFormat="1" ht="12.75" x14ac:dyDescent="0.2"/>
    <row r="2" spans="2:8" s="45" customFormat="1" ht="25.5" x14ac:dyDescent="0.35">
      <c r="B2" s="139" t="s">
        <v>356</v>
      </c>
      <c r="C2" s="22"/>
      <c r="D2" s="22"/>
      <c r="E2" s="22"/>
    </row>
    <row r="3" spans="2:8" s="45" customFormat="1" x14ac:dyDescent="0.2">
      <c r="B3" s="140" t="s">
        <v>389</v>
      </c>
      <c r="C3" s="141"/>
      <c r="D3" s="141"/>
      <c r="E3" s="22"/>
    </row>
    <row r="4" spans="2:8" x14ac:dyDescent="0.2">
      <c r="B4" s="142" t="s">
        <v>388</v>
      </c>
      <c r="C4" s="141"/>
      <c r="D4" s="141"/>
      <c r="F4" s="46"/>
      <c r="G4" s="46"/>
      <c r="H4" s="45"/>
    </row>
    <row r="5" spans="2:8" ht="15" thickBot="1" x14ac:dyDescent="0.25">
      <c r="B5" s="143"/>
      <c r="C5" s="144" t="s">
        <v>29</v>
      </c>
      <c r="D5" s="144" t="s">
        <v>29</v>
      </c>
    </row>
    <row r="6" spans="2:8" x14ac:dyDescent="0.2">
      <c r="B6" s="134"/>
      <c r="C6" s="134"/>
      <c r="D6" s="134"/>
    </row>
    <row r="7" spans="2:8" x14ac:dyDescent="0.2">
      <c r="B7" s="134" t="s">
        <v>390</v>
      </c>
      <c r="C7" s="129"/>
      <c r="D7" s="129"/>
    </row>
    <row r="8" spans="2:8" x14ac:dyDescent="0.2">
      <c r="B8" s="134"/>
      <c r="C8" s="129"/>
      <c r="D8" s="129"/>
    </row>
    <row r="9" spans="2:8" x14ac:dyDescent="0.2">
      <c r="B9" s="134" t="s">
        <v>357</v>
      </c>
      <c r="C9" s="130"/>
      <c r="D9" s="129"/>
    </row>
    <row r="10" spans="2:8" x14ac:dyDescent="0.2">
      <c r="B10" s="134"/>
      <c r="C10" s="130"/>
      <c r="D10" s="129"/>
    </row>
    <row r="11" spans="2:8" ht="15" thickBot="1" x14ac:dyDescent="0.25">
      <c r="B11" s="145" t="s">
        <v>358</v>
      </c>
      <c r="C11" s="131"/>
      <c r="D11" s="132"/>
    </row>
    <row r="12" spans="2:8" x14ac:dyDescent="0.2">
      <c r="B12" s="134"/>
      <c r="C12" s="133"/>
      <c r="D12" s="129"/>
    </row>
    <row r="13" spans="2:8" x14ac:dyDescent="0.2">
      <c r="B13" s="134"/>
      <c r="C13" s="133"/>
      <c r="D13" s="129"/>
    </row>
    <row r="14" spans="2:8" ht="25.5" x14ac:dyDescent="0.2">
      <c r="B14" s="134" t="s">
        <v>387</v>
      </c>
      <c r="C14" s="133"/>
      <c r="D14" s="129"/>
    </row>
    <row r="15" spans="2:8" x14ac:dyDescent="0.2">
      <c r="B15" s="134"/>
      <c r="C15" s="133"/>
      <c r="D15" s="129"/>
    </row>
    <row r="16" spans="2:8" x14ac:dyDescent="0.2">
      <c r="B16" s="134"/>
      <c r="C16" s="130"/>
      <c r="D16" s="129"/>
    </row>
    <row r="17" spans="2:5" x14ac:dyDescent="0.2">
      <c r="B17" s="134" t="s">
        <v>27</v>
      </c>
      <c r="C17" s="137"/>
      <c r="D17" s="129"/>
    </row>
    <row r="18" spans="2:5" x14ac:dyDescent="0.2">
      <c r="B18" s="134"/>
      <c r="C18" s="130"/>
      <c r="D18" s="138"/>
    </row>
    <row r="19" spans="2:5" ht="15" thickBot="1" x14ac:dyDescent="0.25">
      <c r="B19" s="143"/>
      <c r="C19" s="131"/>
      <c r="D19" s="146"/>
    </row>
    <row r="20" spans="2:5" ht="26.25" thickBot="1" x14ac:dyDescent="0.25">
      <c r="B20" s="147" t="s">
        <v>391</v>
      </c>
      <c r="C20" s="148"/>
      <c r="D20" s="149"/>
      <c r="E20" s="150"/>
    </row>
    <row r="21" spans="2:5" ht="26.25" thickTop="1" x14ac:dyDescent="0.35">
      <c r="B21" s="139"/>
    </row>
    <row r="22" spans="2:5" ht="25.5" x14ac:dyDescent="0.35">
      <c r="B22" s="139" t="s">
        <v>359</v>
      </c>
    </row>
    <row r="23" spans="2:5" x14ac:dyDescent="0.2">
      <c r="B23" s="140" t="s">
        <v>392</v>
      </c>
      <c r="C23" s="141"/>
      <c r="D23" s="141"/>
      <c r="E23" s="141"/>
    </row>
    <row r="24" spans="2:5" x14ac:dyDescent="0.2">
      <c r="B24" s="142" t="s">
        <v>388</v>
      </c>
      <c r="C24" s="141"/>
      <c r="D24" s="141"/>
    </row>
    <row r="25" spans="2:5" x14ac:dyDescent="0.2">
      <c r="B25" s="320"/>
      <c r="C25" s="321" t="s">
        <v>7</v>
      </c>
      <c r="D25" s="321" t="s">
        <v>360</v>
      </c>
      <c r="E25" s="151"/>
    </row>
    <row r="26" spans="2:5" x14ac:dyDescent="0.2">
      <c r="B26" s="320"/>
      <c r="C26" s="321"/>
      <c r="D26" s="321"/>
      <c r="E26" s="151" t="s">
        <v>188</v>
      </c>
    </row>
    <row r="27" spans="2:5" ht="15" thickBot="1" x14ac:dyDescent="0.25">
      <c r="B27" s="143"/>
      <c r="C27" s="144" t="s">
        <v>29</v>
      </c>
      <c r="D27" s="144" t="s">
        <v>29</v>
      </c>
      <c r="E27" s="144" t="s">
        <v>29</v>
      </c>
    </row>
    <row r="28" spans="2:5" x14ac:dyDescent="0.2">
      <c r="B28" s="134"/>
      <c r="C28" s="134"/>
      <c r="D28" s="134"/>
      <c r="E28" s="134"/>
    </row>
    <row r="29" spans="2:5" x14ac:dyDescent="0.2">
      <c r="B29" s="320" t="s">
        <v>393</v>
      </c>
      <c r="C29" s="130"/>
      <c r="D29" s="130"/>
      <c r="E29" s="133"/>
    </row>
    <row r="30" spans="2:5" x14ac:dyDescent="0.2">
      <c r="B30" s="320"/>
      <c r="C30" s="130"/>
      <c r="D30" s="130"/>
      <c r="E30" s="130"/>
    </row>
    <row r="31" spans="2:5" x14ac:dyDescent="0.2">
      <c r="B31" s="134"/>
      <c r="C31" s="152"/>
      <c r="D31" s="152"/>
      <c r="E31" s="152"/>
    </row>
    <row r="32" spans="2:5" ht="25.5" x14ac:dyDescent="0.2">
      <c r="B32" s="153" t="s">
        <v>361</v>
      </c>
      <c r="C32" s="154"/>
      <c r="D32" s="154"/>
      <c r="E32" s="154"/>
    </row>
    <row r="33" spans="2:5" ht="27" x14ac:dyDescent="0.2">
      <c r="B33" s="134" t="s">
        <v>362</v>
      </c>
      <c r="C33" s="136"/>
      <c r="D33" s="133"/>
      <c r="E33" s="155"/>
    </row>
    <row r="34" spans="2:5" x14ac:dyDescent="0.2">
      <c r="B34" s="134"/>
      <c r="C34" s="136"/>
      <c r="D34" s="155"/>
      <c r="E34" s="155"/>
    </row>
    <row r="35" spans="2:5" ht="25.5" x14ac:dyDescent="0.2">
      <c r="B35" s="134" t="s">
        <v>363</v>
      </c>
      <c r="C35" s="136"/>
      <c r="D35" s="156"/>
      <c r="E35" s="155"/>
    </row>
    <row r="36" spans="2:5" x14ac:dyDescent="0.2">
      <c r="B36" s="134" t="s">
        <v>364</v>
      </c>
      <c r="C36" s="157"/>
      <c r="D36" s="155"/>
      <c r="E36" s="135"/>
    </row>
    <row r="37" spans="2:5" x14ac:dyDescent="0.2">
      <c r="B37" s="134" t="s">
        <v>365</v>
      </c>
      <c r="C37" s="136"/>
      <c r="D37" s="133"/>
      <c r="E37" s="133"/>
    </row>
    <row r="38" spans="2:5" x14ac:dyDescent="0.2">
      <c r="B38" s="133"/>
      <c r="C38" s="136"/>
      <c r="D38" s="133"/>
      <c r="E38" s="133"/>
    </row>
    <row r="39" spans="2:5" x14ac:dyDescent="0.2">
      <c r="B39" s="133"/>
      <c r="C39" s="136"/>
      <c r="D39" s="133"/>
      <c r="E39" s="133"/>
    </row>
    <row r="40" spans="2:5" x14ac:dyDescent="0.2">
      <c r="B40" s="134" t="s">
        <v>27</v>
      </c>
      <c r="C40" s="135"/>
      <c r="D40" s="135"/>
      <c r="E40" s="135"/>
    </row>
    <row r="41" spans="2:5" x14ac:dyDescent="0.2">
      <c r="B41" s="134"/>
      <c r="C41" s="130"/>
      <c r="D41" s="130"/>
      <c r="E41" s="130"/>
    </row>
    <row r="42" spans="2:5" ht="15" thickBot="1" x14ac:dyDescent="0.25">
      <c r="B42" s="143"/>
      <c r="C42" s="143"/>
      <c r="D42" s="158"/>
      <c r="E42" s="158"/>
    </row>
    <row r="43" spans="2:5" x14ac:dyDescent="0.2">
      <c r="B43" s="322" t="s">
        <v>394</v>
      </c>
      <c r="C43" s="317"/>
      <c r="D43" s="317"/>
      <c r="E43" s="317"/>
    </row>
    <row r="44" spans="2:5" ht="15" thickBot="1" x14ac:dyDescent="0.25">
      <c r="B44" s="323"/>
      <c r="C44" s="318"/>
      <c r="D44" s="318"/>
      <c r="E44" s="318"/>
    </row>
    <row r="45" spans="2:5" ht="15" thickTop="1" x14ac:dyDescent="0.2">
      <c r="B45" s="134"/>
      <c r="C45" s="134"/>
      <c r="D45" s="134"/>
      <c r="E45" s="134"/>
    </row>
    <row r="46" spans="2:5" x14ac:dyDescent="0.2">
      <c r="B46" s="159"/>
      <c r="C46" s="141"/>
      <c r="D46" s="141"/>
      <c r="E46" s="141"/>
    </row>
    <row r="47" spans="2:5" x14ac:dyDescent="0.2">
      <c r="B47" s="319"/>
      <c r="C47" s="319"/>
      <c r="D47" s="319"/>
    </row>
    <row r="49" spans="2:5" ht="25.5" x14ac:dyDescent="0.35">
      <c r="B49" s="139" t="s">
        <v>366</v>
      </c>
    </row>
    <row r="50" spans="2:5" x14ac:dyDescent="0.2">
      <c r="B50" s="140" t="s">
        <v>392</v>
      </c>
      <c r="C50" s="141"/>
      <c r="D50" s="141"/>
    </row>
    <row r="51" spans="2:5" x14ac:dyDescent="0.2">
      <c r="B51" s="142" t="s">
        <v>388</v>
      </c>
      <c r="C51" s="141"/>
      <c r="D51" s="141"/>
    </row>
    <row r="52" spans="2:5" x14ac:dyDescent="0.2">
      <c r="B52" s="134"/>
      <c r="C52" s="151" t="s">
        <v>29</v>
      </c>
      <c r="D52" s="151" t="s">
        <v>29</v>
      </c>
    </row>
    <row r="53" spans="2:5" x14ac:dyDescent="0.2">
      <c r="B53" s="134"/>
      <c r="C53" s="134"/>
      <c r="D53" s="134"/>
    </row>
    <row r="54" spans="2:5" x14ac:dyDescent="0.2">
      <c r="B54" s="134" t="s">
        <v>395</v>
      </c>
      <c r="C54" s="160"/>
      <c r="D54" s="157"/>
    </row>
    <row r="55" spans="2:5" x14ac:dyDescent="0.2">
      <c r="B55" s="134"/>
      <c r="C55" s="152"/>
      <c r="D55" s="161"/>
    </row>
    <row r="56" spans="2:5" x14ac:dyDescent="0.2">
      <c r="B56" s="153" t="s">
        <v>367</v>
      </c>
      <c r="C56" s="154"/>
      <c r="D56" s="162"/>
    </row>
    <row r="57" spans="2:5" x14ac:dyDescent="0.2">
      <c r="B57" s="134" t="s">
        <v>368</v>
      </c>
      <c r="C57" s="135"/>
      <c r="D57" s="163"/>
    </row>
    <row r="58" spans="2:5" x14ac:dyDescent="0.2">
      <c r="B58" s="134" t="s">
        <v>369</v>
      </c>
      <c r="C58" s="135"/>
      <c r="D58" s="163"/>
    </row>
    <row r="59" spans="2:5" x14ac:dyDescent="0.2">
      <c r="B59" s="134" t="s">
        <v>370</v>
      </c>
      <c r="C59" s="135"/>
      <c r="D59" s="163"/>
    </row>
    <row r="60" spans="2:5" x14ac:dyDescent="0.2">
      <c r="B60" s="134" t="s">
        <v>364</v>
      </c>
      <c r="C60" s="135"/>
      <c r="D60" s="164"/>
      <c r="E60" s="165"/>
    </row>
    <row r="61" spans="2:5" x14ac:dyDescent="0.2">
      <c r="B61" s="134" t="s">
        <v>365</v>
      </c>
      <c r="C61" s="135"/>
      <c r="D61" s="164"/>
      <c r="E61" s="165"/>
    </row>
    <row r="62" spans="2:5" x14ac:dyDescent="0.2">
      <c r="B62" s="134" t="s">
        <v>371</v>
      </c>
      <c r="C62" s="135"/>
      <c r="D62" s="164"/>
      <c r="E62" s="165"/>
    </row>
    <row r="63" spans="2:5" x14ac:dyDescent="0.2">
      <c r="B63" s="134"/>
      <c r="C63" s="135"/>
      <c r="D63" s="164"/>
      <c r="E63" s="165"/>
    </row>
    <row r="64" spans="2:5" ht="15" thickBot="1" x14ac:dyDescent="0.25">
      <c r="B64" s="134" t="s">
        <v>27</v>
      </c>
      <c r="C64" s="166"/>
      <c r="D64" s="164"/>
      <c r="E64" s="165"/>
    </row>
    <row r="65" spans="2:4" x14ac:dyDescent="0.2">
      <c r="B65" s="134"/>
      <c r="C65" s="160"/>
      <c r="D65" s="135"/>
    </row>
    <row r="66" spans="2:4" ht="15" thickBot="1" x14ac:dyDescent="0.25">
      <c r="B66" s="143"/>
      <c r="C66" s="158"/>
      <c r="D66" s="167"/>
    </row>
    <row r="67" spans="2:4" ht="26.25" thickBot="1" x14ac:dyDescent="0.25">
      <c r="B67" s="147" t="s">
        <v>396</v>
      </c>
      <c r="C67" s="148"/>
      <c r="D67" s="168"/>
    </row>
    <row r="68" spans="2:4" ht="27" thickTop="1" x14ac:dyDescent="0.4">
      <c r="B68" s="169"/>
    </row>
    <row r="69" spans="2:4" ht="25.5" x14ac:dyDescent="0.35">
      <c r="B69" s="139" t="s">
        <v>372</v>
      </c>
    </row>
    <row r="70" spans="2:4" x14ac:dyDescent="0.2">
      <c r="B70" s="140" t="s">
        <v>389</v>
      </c>
      <c r="C70" s="141"/>
      <c r="D70" s="141"/>
    </row>
    <row r="71" spans="2:4" x14ac:dyDescent="0.2">
      <c r="B71" s="142" t="s">
        <v>373</v>
      </c>
      <c r="C71" s="141"/>
      <c r="D71" s="141"/>
    </row>
    <row r="72" spans="2:4" ht="15" thickBot="1" x14ac:dyDescent="0.25">
      <c r="B72" s="143"/>
      <c r="C72" s="144" t="s">
        <v>29</v>
      </c>
      <c r="D72" s="144" t="s">
        <v>29</v>
      </c>
    </row>
    <row r="73" spans="2:4" x14ac:dyDescent="0.2">
      <c r="B73" s="134"/>
      <c r="C73" s="134"/>
      <c r="D73" s="134"/>
    </row>
    <row r="74" spans="2:4" x14ac:dyDescent="0.2">
      <c r="B74" s="134" t="s">
        <v>397</v>
      </c>
      <c r="C74" s="160"/>
      <c r="D74" s="170"/>
    </row>
    <row r="75" spans="2:4" x14ac:dyDescent="0.2">
      <c r="B75" s="134"/>
      <c r="C75" s="152"/>
      <c r="D75" s="171"/>
    </row>
    <row r="76" spans="2:4" x14ac:dyDescent="0.2">
      <c r="B76" s="153" t="s">
        <v>374</v>
      </c>
      <c r="C76" s="154"/>
      <c r="D76" s="172"/>
    </row>
    <row r="77" spans="2:4" x14ac:dyDescent="0.2">
      <c r="B77" s="134"/>
      <c r="C77" s="160"/>
      <c r="D77" s="173"/>
    </row>
    <row r="78" spans="2:4" x14ac:dyDescent="0.2">
      <c r="B78" s="134" t="s">
        <v>375</v>
      </c>
      <c r="C78" s="160"/>
      <c r="D78" s="173"/>
    </row>
    <row r="79" spans="2:4" x14ac:dyDescent="0.2">
      <c r="B79" s="134" t="s">
        <v>376</v>
      </c>
      <c r="C79" s="174"/>
      <c r="D79" s="174"/>
    </row>
    <row r="80" spans="2:4" x14ac:dyDescent="0.2">
      <c r="B80" s="134" t="s">
        <v>377</v>
      </c>
      <c r="C80" s="175"/>
      <c r="D80" s="174"/>
    </row>
    <row r="81" spans="2:5" x14ac:dyDescent="0.2">
      <c r="B81" s="134"/>
      <c r="C81" s="176"/>
      <c r="D81" s="174"/>
    </row>
    <row r="82" spans="2:5" x14ac:dyDescent="0.2">
      <c r="B82" s="134"/>
      <c r="C82" s="160"/>
      <c r="D82" s="174"/>
    </row>
    <row r="83" spans="2:5" ht="15" thickBot="1" x14ac:dyDescent="0.25">
      <c r="B83" s="143"/>
      <c r="C83" s="158"/>
      <c r="D83" s="158"/>
    </row>
    <row r="84" spans="2:5" ht="15" thickBot="1" x14ac:dyDescent="0.25">
      <c r="B84" s="147" t="s">
        <v>398</v>
      </c>
      <c r="C84" s="148"/>
      <c r="D84" s="149"/>
    </row>
    <row r="85" spans="2:5" ht="27" thickTop="1" x14ac:dyDescent="0.4">
      <c r="B85" s="169"/>
    </row>
    <row r="87" spans="2:5" ht="25.5" x14ac:dyDescent="0.35">
      <c r="B87" s="139" t="s">
        <v>378</v>
      </c>
    </row>
    <row r="88" spans="2:5" x14ac:dyDescent="0.2">
      <c r="B88" s="177"/>
    </row>
    <row r="89" spans="2:5" x14ac:dyDescent="0.2">
      <c r="B89" s="140" t="s">
        <v>392</v>
      </c>
      <c r="C89" s="141"/>
      <c r="D89" s="141"/>
    </row>
    <row r="90" spans="2:5" x14ac:dyDescent="0.2">
      <c r="B90" s="142" t="s">
        <v>388</v>
      </c>
      <c r="C90" s="141"/>
      <c r="D90" s="141"/>
    </row>
    <row r="91" spans="2:5" ht="15" thickBot="1" x14ac:dyDescent="0.25">
      <c r="B91" s="143"/>
      <c r="C91" s="144" t="s">
        <v>29</v>
      </c>
      <c r="D91" s="144" t="s">
        <v>29</v>
      </c>
    </row>
    <row r="92" spans="2:5" x14ac:dyDescent="0.2">
      <c r="B92" s="134"/>
      <c r="C92" s="134"/>
      <c r="D92" s="134"/>
    </row>
    <row r="93" spans="2:5" ht="25.5" x14ac:dyDescent="0.2">
      <c r="B93" s="134" t="s">
        <v>399</v>
      </c>
      <c r="C93" s="160"/>
      <c r="D93" s="178"/>
    </row>
    <row r="94" spans="2:5" x14ac:dyDescent="0.2">
      <c r="B94" s="134"/>
      <c r="C94" s="152"/>
      <c r="D94" s="152"/>
    </row>
    <row r="95" spans="2:5" ht="25.5" x14ac:dyDescent="0.2">
      <c r="B95" s="153" t="s">
        <v>379</v>
      </c>
      <c r="C95" s="152"/>
      <c r="D95" s="179"/>
      <c r="E95" s="180"/>
    </row>
    <row r="96" spans="2:5" x14ac:dyDescent="0.2">
      <c r="B96" s="134" t="s">
        <v>380</v>
      </c>
      <c r="C96" s="155"/>
      <c r="D96" s="153"/>
      <c r="E96" s="180"/>
    </row>
    <row r="97" spans="2:5" x14ac:dyDescent="0.2">
      <c r="B97" s="134" t="s">
        <v>381</v>
      </c>
      <c r="C97" s="155"/>
      <c r="D97" s="133"/>
      <c r="E97" s="180"/>
    </row>
    <row r="98" spans="2:5" x14ac:dyDescent="0.2">
      <c r="B98" s="134" t="s">
        <v>382</v>
      </c>
      <c r="C98" s="155"/>
      <c r="D98" s="133"/>
      <c r="E98" s="180"/>
    </row>
    <row r="99" spans="2:5" x14ac:dyDescent="0.2">
      <c r="B99" s="134"/>
      <c r="C99" s="155"/>
      <c r="D99" s="133"/>
      <c r="E99" s="180"/>
    </row>
    <row r="100" spans="2:5" x14ac:dyDescent="0.2">
      <c r="B100" s="134" t="s">
        <v>27</v>
      </c>
      <c r="C100" s="181"/>
      <c r="D100" s="133"/>
      <c r="E100" s="180"/>
    </row>
    <row r="101" spans="2:5" x14ac:dyDescent="0.2">
      <c r="B101" s="134"/>
      <c r="C101" s="176"/>
      <c r="D101" s="182"/>
      <c r="E101" s="180"/>
    </row>
    <row r="102" spans="2:5" x14ac:dyDescent="0.2">
      <c r="B102" s="134"/>
      <c r="C102" s="160"/>
      <c r="D102" s="133"/>
      <c r="E102" s="180"/>
    </row>
    <row r="103" spans="2:5" ht="15" thickBot="1" x14ac:dyDescent="0.25">
      <c r="B103" s="143"/>
      <c r="C103" s="158"/>
      <c r="D103" s="143"/>
      <c r="E103" s="180"/>
    </row>
    <row r="104" spans="2:5" ht="26.25" thickBot="1" x14ac:dyDescent="0.25">
      <c r="B104" s="147" t="s">
        <v>400</v>
      </c>
      <c r="C104" s="148"/>
      <c r="D104" s="183"/>
      <c r="E104" s="180"/>
    </row>
    <row r="105" spans="2:5" ht="15" thickTop="1" x14ac:dyDescent="0.2">
      <c r="D105" s="180"/>
      <c r="E105" s="180"/>
    </row>
    <row r="106" spans="2:5" x14ac:dyDescent="0.2">
      <c r="D106" s="180"/>
      <c r="E106" s="180"/>
    </row>
    <row r="107" spans="2:5" ht="25.5" x14ac:dyDescent="0.35">
      <c r="B107" s="139" t="s">
        <v>383</v>
      </c>
    </row>
    <row r="108" spans="2:5" x14ac:dyDescent="0.2">
      <c r="B108" s="177"/>
    </row>
    <row r="109" spans="2:5" x14ac:dyDescent="0.2">
      <c r="B109" s="140" t="s">
        <v>392</v>
      </c>
      <c r="C109" s="141"/>
      <c r="D109" s="141"/>
    </row>
    <row r="110" spans="2:5" x14ac:dyDescent="0.2">
      <c r="B110" s="142" t="s">
        <v>388</v>
      </c>
      <c r="C110" s="141"/>
      <c r="D110" s="141"/>
    </row>
    <row r="111" spans="2:5" ht="15" thickBot="1" x14ac:dyDescent="0.25">
      <c r="B111" s="143"/>
      <c r="C111" s="144" t="s">
        <v>29</v>
      </c>
      <c r="D111" s="144" t="s">
        <v>29</v>
      </c>
    </row>
    <row r="112" spans="2:5" x14ac:dyDescent="0.2">
      <c r="B112" s="134"/>
      <c r="C112" s="134"/>
      <c r="D112" s="134"/>
    </row>
    <row r="113" spans="2:5" ht="25.5" x14ac:dyDescent="0.2">
      <c r="B113" s="134" t="s">
        <v>401</v>
      </c>
      <c r="C113" s="160"/>
      <c r="D113" s="178"/>
    </row>
    <row r="114" spans="2:5" x14ac:dyDescent="0.2">
      <c r="B114" s="134"/>
      <c r="C114" s="152"/>
      <c r="D114" s="152"/>
    </row>
    <row r="115" spans="2:5" ht="25.5" x14ac:dyDescent="0.2">
      <c r="B115" s="153" t="s">
        <v>384</v>
      </c>
      <c r="C115" s="152"/>
      <c r="D115" s="179"/>
      <c r="E115" s="180"/>
    </row>
    <row r="116" spans="2:5" x14ac:dyDescent="0.2">
      <c r="B116" s="134" t="s">
        <v>381</v>
      </c>
      <c r="C116" s="184"/>
      <c r="D116" s="153"/>
      <c r="E116" s="180"/>
    </row>
    <row r="117" spans="2:5" ht="25.5" x14ac:dyDescent="0.2">
      <c r="B117" s="134" t="s">
        <v>385</v>
      </c>
      <c r="C117" s="184"/>
      <c r="D117" s="133"/>
      <c r="E117" s="180"/>
    </row>
    <row r="118" spans="2:5" x14ac:dyDescent="0.2">
      <c r="B118" s="134" t="s">
        <v>386</v>
      </c>
      <c r="C118" s="155"/>
      <c r="D118" s="133"/>
      <c r="E118" s="180"/>
    </row>
    <row r="119" spans="2:5" x14ac:dyDescent="0.2">
      <c r="B119" s="134"/>
      <c r="C119" s="185"/>
      <c r="D119" s="133"/>
      <c r="E119" s="180"/>
    </row>
    <row r="120" spans="2:5" ht="15" thickBot="1" x14ac:dyDescent="0.25">
      <c r="B120" s="134" t="s">
        <v>27</v>
      </c>
      <c r="C120" s="186"/>
      <c r="D120" s="133"/>
      <c r="E120" s="180"/>
    </row>
    <row r="121" spans="2:5" x14ac:dyDescent="0.2">
      <c r="B121" s="134"/>
      <c r="C121" s="176"/>
      <c r="D121" s="184"/>
      <c r="E121" s="180"/>
    </row>
    <row r="122" spans="2:5" x14ac:dyDescent="0.2">
      <c r="B122" s="134"/>
      <c r="C122" s="160"/>
      <c r="D122" s="133"/>
      <c r="E122" s="180"/>
    </row>
    <row r="123" spans="2:5" ht="15" thickBot="1" x14ac:dyDescent="0.25">
      <c r="B123" s="143"/>
      <c r="C123" s="158"/>
      <c r="D123" s="143"/>
      <c r="E123" s="180"/>
    </row>
    <row r="124" spans="2:5" ht="26.25" thickBot="1" x14ac:dyDescent="0.25">
      <c r="B124" s="147" t="s">
        <v>402</v>
      </c>
      <c r="C124" s="148"/>
      <c r="D124" s="183"/>
      <c r="E124" s="180"/>
    </row>
    <row r="125" spans="2:5" ht="15" thickTop="1" x14ac:dyDescent="0.2"/>
  </sheetData>
  <mergeCells count="9">
    <mergeCell ref="E43:E44"/>
    <mergeCell ref="B47:D47"/>
    <mergeCell ref="B25:B26"/>
    <mergeCell ref="C25:C26"/>
    <mergeCell ref="D25:D26"/>
    <mergeCell ref="B29:B30"/>
    <mergeCell ref="B43:B44"/>
    <mergeCell ref="C43:C44"/>
    <mergeCell ref="D43:D44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95"/>
  <sheetViews>
    <sheetView zoomScale="85" zoomScaleNormal="85" workbookViewId="0">
      <selection activeCell="B7" sqref="B7"/>
    </sheetView>
  </sheetViews>
  <sheetFormatPr defaultRowHeight="12.75" x14ac:dyDescent="0.2"/>
  <cols>
    <col min="1" max="1" width="9" style="35"/>
    <col min="2" max="2" width="28.125" style="35" customWidth="1"/>
    <col min="3" max="6" width="13.75" style="95" customWidth="1"/>
    <col min="7" max="7" width="3.75" style="95" customWidth="1"/>
    <col min="8" max="8" width="13.75" style="95" customWidth="1"/>
    <col min="9" max="12" width="9" style="35"/>
    <col min="13" max="13" width="9" style="107"/>
    <col min="14" max="16384" width="9" style="35"/>
  </cols>
  <sheetData>
    <row r="2" spans="2:8" ht="20.25" x14ac:dyDescent="0.3">
      <c r="B2" s="109" t="s">
        <v>135</v>
      </c>
      <c r="C2" s="94"/>
      <c r="D2" s="94"/>
      <c r="E2" s="94"/>
      <c r="F2" s="94"/>
      <c r="G2" s="94"/>
    </row>
    <row r="3" spans="2:8" x14ac:dyDescent="0.2">
      <c r="C3" s="107"/>
      <c r="D3" s="107"/>
      <c r="E3" s="107"/>
      <c r="F3" s="107"/>
      <c r="G3" s="107"/>
      <c r="H3" s="105"/>
    </row>
    <row r="4" spans="2:8" ht="20.25" x14ac:dyDescent="0.3">
      <c r="B4" s="265" t="s">
        <v>329</v>
      </c>
      <c r="C4" s="107"/>
      <c r="D4" s="107"/>
      <c r="E4" s="107"/>
      <c r="F4" s="107"/>
      <c r="G4" s="107"/>
      <c r="H4" s="105"/>
    </row>
    <row r="5" spans="2:8" x14ac:dyDescent="0.2">
      <c r="C5" s="94"/>
      <c r="D5" s="94"/>
      <c r="E5" s="94"/>
      <c r="F5" s="94"/>
      <c r="G5" s="94"/>
    </row>
    <row r="6" spans="2:8" x14ac:dyDescent="0.2">
      <c r="B6" s="112" t="s">
        <v>296</v>
      </c>
      <c r="C6" s="96"/>
      <c r="E6" s="97"/>
      <c r="F6" s="97"/>
      <c r="G6" s="96"/>
    </row>
    <row r="7" spans="2:8" ht="51.75" thickBot="1" x14ac:dyDescent="0.25">
      <c r="B7" s="33" t="s">
        <v>136</v>
      </c>
      <c r="C7" s="98" t="s">
        <v>1</v>
      </c>
      <c r="D7" s="98" t="s">
        <v>138</v>
      </c>
      <c r="E7" s="98" t="s">
        <v>139</v>
      </c>
      <c r="F7" s="98" t="s">
        <v>140</v>
      </c>
      <c r="G7" s="94"/>
      <c r="H7" s="98" t="s">
        <v>142</v>
      </c>
    </row>
    <row r="8" spans="2:8" x14ac:dyDescent="0.2">
      <c r="B8" s="3"/>
      <c r="C8" s="99"/>
      <c r="D8" s="99"/>
      <c r="E8" s="99"/>
      <c r="F8" s="99"/>
      <c r="G8" s="94"/>
    </row>
    <row r="9" spans="2:8" x14ac:dyDescent="0.2">
      <c r="B9" s="4" t="s">
        <v>2</v>
      </c>
      <c r="C9" s="101"/>
      <c r="D9" s="101"/>
      <c r="E9" s="101"/>
      <c r="F9" s="101"/>
      <c r="G9" s="94"/>
    </row>
    <row r="10" spans="2:8" x14ac:dyDescent="0.2">
      <c r="B10" s="5" t="s">
        <v>3</v>
      </c>
      <c r="C10" s="7" t="s">
        <v>4</v>
      </c>
      <c r="D10" s="7" t="s">
        <v>4</v>
      </c>
      <c r="E10" s="7" t="s">
        <v>4</v>
      </c>
      <c r="F10" s="7" t="s">
        <v>4</v>
      </c>
      <c r="G10" s="94"/>
      <c r="H10" s="7" t="s">
        <v>4</v>
      </c>
    </row>
    <row r="11" spans="2:8" x14ac:dyDescent="0.2">
      <c r="B11" s="5" t="s">
        <v>144</v>
      </c>
      <c r="C11" s="7" t="s">
        <v>4</v>
      </c>
      <c r="D11" s="7" t="s">
        <v>4</v>
      </c>
      <c r="E11" s="7" t="s">
        <v>4</v>
      </c>
      <c r="F11" s="7" t="s">
        <v>4</v>
      </c>
      <c r="G11" s="94"/>
      <c r="H11" s="7" t="s">
        <v>4</v>
      </c>
    </row>
    <row r="12" spans="2:8" x14ac:dyDescent="0.2">
      <c r="B12" s="5" t="s">
        <v>5</v>
      </c>
      <c r="C12" s="7" t="s">
        <v>4</v>
      </c>
      <c r="D12" s="7" t="s">
        <v>4</v>
      </c>
      <c r="E12" s="7" t="s">
        <v>4</v>
      </c>
      <c r="F12" s="7" t="s">
        <v>4</v>
      </c>
      <c r="G12" s="94"/>
      <c r="H12" s="7" t="s">
        <v>4</v>
      </c>
    </row>
    <row r="13" spans="2:8" ht="13.5" thickBot="1" x14ac:dyDescent="0.25">
      <c r="B13" s="8" t="s">
        <v>6</v>
      </c>
      <c r="C13" s="124" t="s">
        <v>4</v>
      </c>
      <c r="D13" s="124" t="s">
        <v>4</v>
      </c>
      <c r="E13" s="124" t="s">
        <v>4</v>
      </c>
      <c r="F13" s="124" t="s">
        <v>4</v>
      </c>
      <c r="G13" s="94"/>
      <c r="H13" s="124" t="s">
        <v>4</v>
      </c>
    </row>
    <row r="14" spans="2:8" ht="13.5" thickTop="1" x14ac:dyDescent="0.2">
      <c r="B14" s="31"/>
      <c r="C14" s="7"/>
      <c r="D14" s="7"/>
      <c r="E14" s="7"/>
      <c r="F14" s="7"/>
      <c r="G14" s="94"/>
      <c r="H14" s="7"/>
    </row>
    <row r="15" spans="2:8" x14ac:dyDescent="0.2">
      <c r="B15" s="49" t="s">
        <v>7</v>
      </c>
      <c r="C15" s="7"/>
      <c r="D15" s="7"/>
      <c r="E15" s="7"/>
      <c r="F15" s="7"/>
      <c r="G15" s="94"/>
      <c r="H15" s="7"/>
    </row>
    <row r="16" spans="2:8" x14ac:dyDescent="0.2">
      <c r="B16" s="9" t="s">
        <v>8</v>
      </c>
      <c r="C16" s="7" t="s">
        <v>4</v>
      </c>
      <c r="D16" s="7" t="s">
        <v>4</v>
      </c>
      <c r="E16" s="7" t="s">
        <v>4</v>
      </c>
      <c r="F16" s="7" t="s">
        <v>4</v>
      </c>
      <c r="G16" s="94"/>
      <c r="H16" s="7" t="s">
        <v>4</v>
      </c>
    </row>
    <row r="17" spans="2:8" x14ac:dyDescent="0.2">
      <c r="B17" s="10" t="s">
        <v>9</v>
      </c>
      <c r="C17" s="7" t="s">
        <v>4</v>
      </c>
      <c r="D17" s="7" t="s">
        <v>4</v>
      </c>
      <c r="E17" s="7" t="s">
        <v>4</v>
      </c>
      <c r="F17" s="7" t="s">
        <v>4</v>
      </c>
      <c r="G17" s="94"/>
      <c r="H17" s="7" t="s">
        <v>4</v>
      </c>
    </row>
    <row r="18" spans="2:8" x14ac:dyDescent="0.2">
      <c r="B18" s="11" t="s">
        <v>10</v>
      </c>
      <c r="C18" s="7" t="s">
        <v>4</v>
      </c>
      <c r="D18" s="7" t="s">
        <v>4</v>
      </c>
      <c r="E18" s="7" t="s">
        <v>4</v>
      </c>
      <c r="F18" s="7" t="s">
        <v>4</v>
      </c>
      <c r="G18" s="94"/>
      <c r="H18" s="7" t="s">
        <v>4</v>
      </c>
    </row>
    <row r="19" spans="2:8" x14ac:dyDescent="0.2">
      <c r="B19" s="9" t="s">
        <v>141</v>
      </c>
      <c r="C19" s="7" t="s">
        <v>4</v>
      </c>
      <c r="D19" s="7" t="s">
        <v>4</v>
      </c>
      <c r="E19" s="7" t="s">
        <v>4</v>
      </c>
      <c r="F19" s="7" t="s">
        <v>4</v>
      </c>
      <c r="G19" s="94"/>
      <c r="H19" s="7" t="s">
        <v>4</v>
      </c>
    </row>
    <row r="20" spans="2:8" x14ac:dyDescent="0.2">
      <c r="B20" s="9" t="s">
        <v>11</v>
      </c>
      <c r="C20" s="7" t="s">
        <v>4</v>
      </c>
      <c r="D20" s="7" t="s">
        <v>4</v>
      </c>
      <c r="E20" s="7" t="s">
        <v>4</v>
      </c>
      <c r="F20" s="7" t="s">
        <v>4</v>
      </c>
      <c r="G20" s="94"/>
      <c r="H20" s="7" t="s">
        <v>4</v>
      </c>
    </row>
    <row r="21" spans="2:8" x14ac:dyDescent="0.2">
      <c r="B21" s="9" t="s">
        <v>12</v>
      </c>
      <c r="C21" s="7" t="s">
        <v>4</v>
      </c>
      <c r="D21" s="7" t="s">
        <v>4</v>
      </c>
      <c r="E21" s="7" t="s">
        <v>4</v>
      </c>
      <c r="F21" s="7" t="s">
        <v>4</v>
      </c>
      <c r="G21" s="94"/>
      <c r="H21" s="7" t="s">
        <v>4</v>
      </c>
    </row>
    <row r="22" spans="2:8" x14ac:dyDescent="0.2">
      <c r="B22" s="12"/>
      <c r="C22" s="14" t="s">
        <v>4</v>
      </c>
      <c r="D22" s="14" t="s">
        <v>4</v>
      </c>
      <c r="E22" s="14" t="s">
        <v>4</v>
      </c>
      <c r="F22" s="14" t="s">
        <v>4</v>
      </c>
      <c r="G22" s="94"/>
      <c r="H22" s="14" t="s">
        <v>4</v>
      </c>
    </row>
    <row r="23" spans="2:8" x14ac:dyDescent="0.2">
      <c r="B23" s="12" t="s">
        <v>13</v>
      </c>
      <c r="C23" s="14"/>
      <c r="D23" s="14"/>
      <c r="E23" s="14"/>
      <c r="F23" s="14"/>
      <c r="G23" s="94"/>
      <c r="H23" s="14"/>
    </row>
    <row r="24" spans="2:8" x14ac:dyDescent="0.2">
      <c r="B24" s="9" t="s">
        <v>14</v>
      </c>
      <c r="C24" s="7" t="s">
        <v>4</v>
      </c>
      <c r="D24" s="7" t="s">
        <v>4</v>
      </c>
      <c r="E24" s="7" t="s">
        <v>4</v>
      </c>
      <c r="F24" s="7" t="s">
        <v>4</v>
      </c>
      <c r="G24" s="94"/>
      <c r="H24" s="7" t="s">
        <v>4</v>
      </c>
    </row>
    <row r="25" spans="2:8" x14ac:dyDescent="0.2">
      <c r="B25" s="10" t="s">
        <v>20</v>
      </c>
      <c r="C25" s="7" t="s">
        <v>4</v>
      </c>
      <c r="D25" s="7" t="s">
        <v>4</v>
      </c>
      <c r="E25" s="7" t="s">
        <v>4</v>
      </c>
      <c r="F25" s="7" t="s">
        <v>4</v>
      </c>
      <c r="G25" s="94"/>
      <c r="H25" s="7" t="s">
        <v>4</v>
      </c>
    </row>
    <row r="26" spans="2:8" x14ac:dyDescent="0.2">
      <c r="B26" s="49"/>
      <c r="C26" s="14" t="s">
        <v>4</v>
      </c>
      <c r="D26" s="14" t="s">
        <v>4</v>
      </c>
      <c r="E26" s="14" t="s">
        <v>4</v>
      </c>
      <c r="F26" s="14" t="s">
        <v>4</v>
      </c>
      <c r="G26" s="94"/>
      <c r="H26" s="14" t="s">
        <v>4</v>
      </c>
    </row>
    <row r="27" spans="2:8" x14ac:dyDescent="0.2">
      <c r="B27" s="49" t="s">
        <v>15</v>
      </c>
      <c r="C27" s="14"/>
      <c r="D27" s="14"/>
      <c r="E27" s="14"/>
      <c r="F27" s="14"/>
      <c r="G27" s="94"/>
      <c r="H27" s="14"/>
    </row>
    <row r="28" spans="2:8" x14ac:dyDescent="0.2">
      <c r="B28" s="10" t="s">
        <v>16</v>
      </c>
      <c r="C28" s="7" t="s">
        <v>4</v>
      </c>
      <c r="D28" s="7" t="s">
        <v>4</v>
      </c>
      <c r="E28" s="7" t="s">
        <v>4</v>
      </c>
      <c r="F28" s="7" t="s">
        <v>4</v>
      </c>
      <c r="G28" s="94"/>
      <c r="H28" s="7" t="s">
        <v>4</v>
      </c>
    </row>
    <row r="29" spans="2:8" x14ac:dyDescent="0.2">
      <c r="B29" s="10" t="s">
        <v>17</v>
      </c>
      <c r="C29" s="7" t="s">
        <v>4</v>
      </c>
      <c r="D29" s="7" t="s">
        <v>4</v>
      </c>
      <c r="E29" s="7" t="s">
        <v>4</v>
      </c>
      <c r="F29" s="7" t="s">
        <v>4</v>
      </c>
      <c r="G29" s="94"/>
      <c r="H29" s="7" t="s">
        <v>4</v>
      </c>
    </row>
    <row r="30" spans="2:8" x14ac:dyDescent="0.2">
      <c r="B30" s="49"/>
      <c r="C30" s="14" t="s">
        <v>4</v>
      </c>
      <c r="D30" s="14" t="s">
        <v>4</v>
      </c>
      <c r="E30" s="14" t="s">
        <v>4</v>
      </c>
      <c r="F30" s="14" t="s">
        <v>4</v>
      </c>
      <c r="G30" s="94"/>
      <c r="H30" s="14" t="s">
        <v>4</v>
      </c>
    </row>
    <row r="31" spans="2:8" ht="13.5" thickBot="1" x14ac:dyDescent="0.25">
      <c r="B31" s="15" t="s">
        <v>18</v>
      </c>
      <c r="C31" s="125" t="s">
        <v>4</v>
      </c>
      <c r="D31" s="125" t="s">
        <v>4</v>
      </c>
      <c r="E31" s="125" t="s">
        <v>4</v>
      </c>
      <c r="F31" s="125" t="s">
        <v>4</v>
      </c>
      <c r="G31" s="94"/>
      <c r="H31" s="125" t="s">
        <v>4</v>
      </c>
    </row>
    <row r="32" spans="2:8" ht="13.5" thickTop="1" x14ac:dyDescent="0.2"/>
    <row r="33" spans="2:8" x14ac:dyDescent="0.2">
      <c r="B33" s="36" t="s">
        <v>0</v>
      </c>
    </row>
    <row r="34" spans="2:8" ht="51.75" thickBot="1" x14ac:dyDescent="0.25">
      <c r="B34" s="33" t="s">
        <v>136</v>
      </c>
      <c r="C34" s="98" t="s">
        <v>1</v>
      </c>
      <c r="D34" s="98" t="s">
        <v>138</v>
      </c>
      <c r="E34" s="98" t="s">
        <v>139</v>
      </c>
      <c r="F34" s="98" t="s">
        <v>140</v>
      </c>
      <c r="H34" s="100"/>
    </row>
    <row r="35" spans="2:8" x14ac:dyDescent="0.2">
      <c r="B35" s="3"/>
      <c r="C35" s="99"/>
      <c r="D35" s="99"/>
      <c r="E35" s="99"/>
      <c r="F35" s="99"/>
      <c r="H35" s="100"/>
    </row>
    <row r="36" spans="2:8" x14ac:dyDescent="0.2">
      <c r="B36" s="4" t="s">
        <v>2</v>
      </c>
      <c r="C36" s="101"/>
      <c r="D36" s="101"/>
      <c r="E36" s="101"/>
      <c r="F36" s="101"/>
      <c r="G36" s="94"/>
      <c r="H36" s="100"/>
    </row>
    <row r="37" spans="2:8" x14ac:dyDescent="0.2">
      <c r="B37" s="5" t="s">
        <v>3</v>
      </c>
      <c r="C37" s="7" t="s">
        <v>4</v>
      </c>
      <c r="D37" s="7" t="s">
        <v>4</v>
      </c>
      <c r="E37" s="7" t="s">
        <v>4</v>
      </c>
      <c r="F37" s="7" t="s">
        <v>4</v>
      </c>
      <c r="G37" s="94"/>
      <c r="H37" s="101"/>
    </row>
    <row r="38" spans="2:8" x14ac:dyDescent="0.2">
      <c r="B38" s="5" t="s">
        <v>144</v>
      </c>
      <c r="C38" s="7" t="s">
        <v>4</v>
      </c>
      <c r="D38" s="7" t="s">
        <v>4</v>
      </c>
      <c r="E38" s="7" t="s">
        <v>4</v>
      </c>
      <c r="F38" s="7" t="s">
        <v>4</v>
      </c>
      <c r="G38" s="94"/>
      <c r="H38" s="101"/>
    </row>
    <row r="39" spans="2:8" x14ac:dyDescent="0.2">
      <c r="B39" s="5" t="s">
        <v>5</v>
      </c>
      <c r="C39" s="7" t="s">
        <v>4</v>
      </c>
      <c r="D39" s="7" t="s">
        <v>4</v>
      </c>
      <c r="E39" s="7" t="s">
        <v>4</v>
      </c>
      <c r="F39" s="7" t="s">
        <v>4</v>
      </c>
      <c r="G39" s="94"/>
      <c r="H39" s="101"/>
    </row>
    <row r="40" spans="2:8" ht="13.5" thickBot="1" x14ac:dyDescent="0.25">
      <c r="B40" s="8" t="s">
        <v>6</v>
      </c>
      <c r="C40" s="124" t="s">
        <v>4</v>
      </c>
      <c r="D40" s="124" t="s">
        <v>4</v>
      </c>
      <c r="E40" s="124" t="s">
        <v>4</v>
      </c>
      <c r="F40" s="124" t="s">
        <v>4</v>
      </c>
      <c r="G40" s="94"/>
      <c r="H40" s="99"/>
    </row>
    <row r="41" spans="2:8" ht="13.5" thickTop="1" x14ac:dyDescent="0.2">
      <c r="B41" s="31"/>
      <c r="C41" s="7"/>
      <c r="D41" s="7"/>
      <c r="E41" s="7"/>
      <c r="F41" s="7"/>
      <c r="G41" s="94"/>
      <c r="H41" s="101"/>
    </row>
    <row r="42" spans="2:8" x14ac:dyDescent="0.2">
      <c r="B42" s="32" t="s">
        <v>7</v>
      </c>
      <c r="C42" s="7"/>
      <c r="D42" s="7"/>
      <c r="E42" s="7"/>
      <c r="F42" s="7"/>
      <c r="G42" s="94"/>
      <c r="H42" s="101"/>
    </row>
    <row r="43" spans="2:8" x14ac:dyDescent="0.2">
      <c r="B43" s="9" t="s">
        <v>8</v>
      </c>
      <c r="C43" s="7" t="s">
        <v>4</v>
      </c>
      <c r="D43" s="7" t="s">
        <v>4</v>
      </c>
      <c r="E43" s="7" t="s">
        <v>4</v>
      </c>
      <c r="F43" s="7" t="s">
        <v>4</v>
      </c>
      <c r="G43" s="94"/>
      <c r="H43" s="101"/>
    </row>
    <row r="44" spans="2:8" x14ac:dyDescent="0.2">
      <c r="B44" s="10" t="s">
        <v>9</v>
      </c>
      <c r="C44" s="7" t="s">
        <v>4</v>
      </c>
      <c r="D44" s="7" t="s">
        <v>4</v>
      </c>
      <c r="E44" s="7" t="s">
        <v>4</v>
      </c>
      <c r="F44" s="7" t="s">
        <v>4</v>
      </c>
      <c r="G44" s="94"/>
      <c r="H44" s="101"/>
    </row>
    <row r="45" spans="2:8" x14ac:dyDescent="0.2">
      <c r="B45" s="11" t="s">
        <v>10</v>
      </c>
      <c r="C45" s="7" t="s">
        <v>4</v>
      </c>
      <c r="D45" s="7" t="s">
        <v>4</v>
      </c>
      <c r="E45" s="7" t="s">
        <v>4</v>
      </c>
      <c r="F45" s="7" t="s">
        <v>4</v>
      </c>
      <c r="G45" s="94"/>
      <c r="H45" s="101"/>
    </row>
    <row r="46" spans="2:8" x14ac:dyDescent="0.2">
      <c r="B46" s="9" t="s">
        <v>141</v>
      </c>
      <c r="C46" s="7" t="s">
        <v>4</v>
      </c>
      <c r="D46" s="7" t="s">
        <v>4</v>
      </c>
      <c r="E46" s="7" t="s">
        <v>4</v>
      </c>
      <c r="F46" s="7" t="s">
        <v>4</v>
      </c>
      <c r="G46" s="94"/>
      <c r="H46" s="101"/>
    </row>
    <row r="47" spans="2:8" x14ac:dyDescent="0.2">
      <c r="B47" s="9" t="s">
        <v>11</v>
      </c>
      <c r="C47" s="7" t="s">
        <v>4</v>
      </c>
      <c r="D47" s="7" t="s">
        <v>4</v>
      </c>
      <c r="E47" s="7" t="s">
        <v>4</v>
      </c>
      <c r="F47" s="7" t="s">
        <v>4</v>
      </c>
      <c r="G47" s="94"/>
      <c r="H47" s="101"/>
    </row>
    <row r="48" spans="2:8" x14ac:dyDescent="0.2">
      <c r="B48" s="9" t="s">
        <v>12</v>
      </c>
      <c r="C48" s="7" t="s">
        <v>4</v>
      </c>
      <c r="D48" s="7" t="s">
        <v>4</v>
      </c>
      <c r="E48" s="7" t="s">
        <v>4</v>
      </c>
      <c r="F48" s="7" t="s">
        <v>4</v>
      </c>
      <c r="G48" s="94"/>
      <c r="H48" s="101"/>
    </row>
    <row r="49" spans="2:13" x14ac:dyDescent="0.2">
      <c r="B49" s="12"/>
      <c r="C49" s="14" t="s">
        <v>4</v>
      </c>
      <c r="D49" s="14" t="s">
        <v>4</v>
      </c>
      <c r="E49" s="14" t="s">
        <v>4</v>
      </c>
      <c r="F49" s="14" t="s">
        <v>4</v>
      </c>
      <c r="G49" s="94"/>
      <c r="H49" s="18"/>
    </row>
    <row r="50" spans="2:13" x14ac:dyDescent="0.2">
      <c r="B50" s="12" t="s">
        <v>13</v>
      </c>
      <c r="C50" s="14"/>
      <c r="D50" s="14"/>
      <c r="E50" s="14"/>
      <c r="F50" s="14"/>
      <c r="G50" s="94"/>
      <c r="H50" s="18"/>
    </row>
    <row r="51" spans="2:13" x14ac:dyDescent="0.2">
      <c r="B51" s="9" t="s">
        <v>14</v>
      </c>
      <c r="C51" s="7" t="s">
        <v>4</v>
      </c>
      <c r="D51" s="7" t="s">
        <v>4</v>
      </c>
      <c r="E51" s="7" t="s">
        <v>4</v>
      </c>
      <c r="F51" s="7" t="s">
        <v>4</v>
      </c>
      <c r="G51" s="94"/>
      <c r="H51" s="101"/>
    </row>
    <row r="52" spans="2:13" x14ac:dyDescent="0.2">
      <c r="B52" s="10" t="s">
        <v>20</v>
      </c>
      <c r="C52" s="7" t="s">
        <v>4</v>
      </c>
      <c r="D52" s="7" t="s">
        <v>4</v>
      </c>
      <c r="E52" s="7" t="s">
        <v>4</v>
      </c>
      <c r="F52" s="7" t="s">
        <v>4</v>
      </c>
      <c r="G52" s="94"/>
      <c r="H52" s="101"/>
    </row>
    <row r="53" spans="2:13" x14ac:dyDescent="0.2">
      <c r="B53" s="32"/>
      <c r="C53" s="14" t="s">
        <v>4</v>
      </c>
      <c r="D53" s="14" t="s">
        <v>4</v>
      </c>
      <c r="E53" s="14" t="s">
        <v>4</v>
      </c>
      <c r="F53" s="14" t="s">
        <v>4</v>
      </c>
      <c r="G53" s="94"/>
      <c r="H53" s="18"/>
    </row>
    <row r="54" spans="2:13" x14ac:dyDescent="0.2">
      <c r="B54" s="32" t="s">
        <v>15</v>
      </c>
      <c r="C54" s="14"/>
      <c r="D54" s="14"/>
      <c r="E54" s="14"/>
      <c r="F54" s="14"/>
      <c r="G54" s="94"/>
      <c r="H54" s="18"/>
    </row>
    <row r="55" spans="2:13" x14ac:dyDescent="0.2">
      <c r="B55" s="10" t="s">
        <v>16</v>
      </c>
      <c r="C55" s="7" t="s">
        <v>4</v>
      </c>
      <c r="D55" s="7" t="s">
        <v>4</v>
      </c>
      <c r="E55" s="7" t="s">
        <v>4</v>
      </c>
      <c r="F55" s="7" t="s">
        <v>4</v>
      </c>
      <c r="G55" s="94"/>
      <c r="H55" s="101"/>
    </row>
    <row r="56" spans="2:13" x14ac:dyDescent="0.2">
      <c r="B56" s="10" t="s">
        <v>17</v>
      </c>
      <c r="C56" s="7" t="s">
        <v>4</v>
      </c>
      <c r="D56" s="7" t="s">
        <v>4</v>
      </c>
      <c r="E56" s="7" t="s">
        <v>4</v>
      </c>
      <c r="F56" s="7" t="s">
        <v>4</v>
      </c>
      <c r="G56" s="94"/>
      <c r="H56" s="101"/>
    </row>
    <row r="57" spans="2:13" x14ac:dyDescent="0.2">
      <c r="B57" s="32"/>
      <c r="C57" s="14" t="s">
        <v>4</v>
      </c>
      <c r="D57" s="14" t="s">
        <v>4</v>
      </c>
      <c r="E57" s="14" t="s">
        <v>4</v>
      </c>
      <c r="F57" s="14" t="s">
        <v>4</v>
      </c>
      <c r="G57" s="94"/>
      <c r="H57" s="18"/>
    </row>
    <row r="58" spans="2:13" ht="13.5" thickBot="1" x14ac:dyDescent="0.25">
      <c r="B58" s="15" t="s">
        <v>18</v>
      </c>
      <c r="C58" s="125" t="s">
        <v>4</v>
      </c>
      <c r="D58" s="125" t="s">
        <v>4</v>
      </c>
      <c r="E58" s="125" t="s">
        <v>4</v>
      </c>
      <c r="F58" s="125" t="s">
        <v>4</v>
      </c>
      <c r="G58" s="94"/>
      <c r="H58" s="18"/>
    </row>
    <row r="59" spans="2:13" ht="13.5" thickTop="1" x14ac:dyDescent="0.2">
      <c r="H59" s="100"/>
    </row>
    <row r="60" spans="2:13" s="45" customFormat="1" ht="20.25" x14ac:dyDescent="0.3">
      <c r="B60" s="265" t="s">
        <v>330</v>
      </c>
      <c r="C60" s="107"/>
      <c r="D60" s="107"/>
      <c r="E60" s="107"/>
      <c r="F60" s="107"/>
      <c r="G60" s="107"/>
      <c r="H60" s="105"/>
      <c r="M60" s="107"/>
    </row>
    <row r="61" spans="2:13" x14ac:dyDescent="0.2">
      <c r="C61" s="94"/>
      <c r="D61" s="94"/>
      <c r="E61" s="94"/>
      <c r="F61" s="94"/>
      <c r="G61" s="94"/>
    </row>
    <row r="62" spans="2:13" x14ac:dyDescent="0.2">
      <c r="B62" s="112" t="s">
        <v>296</v>
      </c>
      <c r="C62" s="96"/>
      <c r="E62" s="97"/>
      <c r="F62" s="97"/>
      <c r="G62" s="96"/>
    </row>
    <row r="63" spans="2:13" ht="51.75" thickBot="1" x14ac:dyDescent="0.25">
      <c r="B63" s="50" t="s">
        <v>136</v>
      </c>
      <c r="C63" s="98" t="s">
        <v>1</v>
      </c>
      <c r="D63" s="98" t="s">
        <v>138</v>
      </c>
      <c r="E63" s="98" t="s">
        <v>139</v>
      </c>
      <c r="F63" s="98" t="s">
        <v>140</v>
      </c>
      <c r="G63" s="94"/>
      <c r="H63" s="98" t="s">
        <v>142</v>
      </c>
    </row>
    <row r="64" spans="2:13" x14ac:dyDescent="0.2">
      <c r="B64" s="3"/>
      <c r="C64" s="99"/>
      <c r="D64" s="99"/>
      <c r="E64" s="99"/>
      <c r="F64" s="99"/>
      <c r="G64" s="94"/>
    </row>
    <row r="65" spans="2:8" x14ac:dyDescent="0.2">
      <c r="B65" s="4" t="s">
        <v>2</v>
      </c>
      <c r="C65" s="101"/>
      <c r="D65" s="101"/>
      <c r="E65" s="101"/>
      <c r="F65" s="101"/>
      <c r="G65" s="94"/>
    </row>
    <row r="66" spans="2:8" x14ac:dyDescent="0.2">
      <c r="B66" s="5" t="s">
        <v>3</v>
      </c>
      <c r="C66" s="7" t="s">
        <v>4</v>
      </c>
      <c r="D66" s="7" t="s">
        <v>4</v>
      </c>
      <c r="E66" s="7" t="s">
        <v>4</v>
      </c>
      <c r="F66" s="7" t="s">
        <v>4</v>
      </c>
      <c r="G66" s="94"/>
      <c r="H66" s="7" t="s">
        <v>4</v>
      </c>
    </row>
    <row r="67" spans="2:8" x14ac:dyDescent="0.2">
      <c r="B67" s="5" t="s">
        <v>144</v>
      </c>
      <c r="C67" s="7" t="s">
        <v>4</v>
      </c>
      <c r="D67" s="7" t="s">
        <v>4</v>
      </c>
      <c r="E67" s="7" t="s">
        <v>4</v>
      </c>
      <c r="F67" s="7" t="s">
        <v>4</v>
      </c>
      <c r="G67" s="94"/>
      <c r="H67" s="7" t="s">
        <v>4</v>
      </c>
    </row>
    <row r="68" spans="2:8" x14ac:dyDescent="0.2">
      <c r="B68" s="5" t="s">
        <v>5</v>
      </c>
      <c r="C68" s="7" t="s">
        <v>4</v>
      </c>
      <c r="D68" s="7" t="s">
        <v>4</v>
      </c>
      <c r="E68" s="7" t="s">
        <v>4</v>
      </c>
      <c r="F68" s="7" t="s">
        <v>4</v>
      </c>
      <c r="G68" s="94"/>
      <c r="H68" s="7" t="s">
        <v>4</v>
      </c>
    </row>
    <row r="69" spans="2:8" ht="13.5" thickBot="1" x14ac:dyDescent="0.25">
      <c r="B69" s="8" t="s">
        <v>6</v>
      </c>
      <c r="C69" s="124" t="s">
        <v>4</v>
      </c>
      <c r="D69" s="124" t="s">
        <v>4</v>
      </c>
      <c r="E69" s="124" t="s">
        <v>4</v>
      </c>
      <c r="F69" s="124" t="s">
        <v>4</v>
      </c>
      <c r="G69" s="94"/>
      <c r="H69" s="124" t="s">
        <v>4</v>
      </c>
    </row>
    <row r="70" spans="2:8" ht="13.5" thickTop="1" x14ac:dyDescent="0.2">
      <c r="B70" s="31"/>
      <c r="C70" s="7"/>
      <c r="D70" s="7"/>
      <c r="E70" s="7"/>
      <c r="F70" s="7"/>
      <c r="G70" s="94"/>
      <c r="H70" s="7"/>
    </row>
    <row r="71" spans="2:8" x14ac:dyDescent="0.2">
      <c r="B71" s="49" t="s">
        <v>7</v>
      </c>
      <c r="C71" s="7"/>
      <c r="D71" s="7"/>
      <c r="E71" s="7"/>
      <c r="F71" s="7"/>
      <c r="G71" s="94"/>
      <c r="H71" s="7"/>
    </row>
    <row r="72" spans="2:8" x14ac:dyDescent="0.2">
      <c r="B72" s="9" t="s">
        <v>8</v>
      </c>
      <c r="C72" s="7" t="s">
        <v>4</v>
      </c>
      <c r="D72" s="7" t="s">
        <v>4</v>
      </c>
      <c r="E72" s="7" t="s">
        <v>4</v>
      </c>
      <c r="F72" s="7" t="s">
        <v>4</v>
      </c>
      <c r="G72" s="94"/>
      <c r="H72" s="7" t="s">
        <v>4</v>
      </c>
    </row>
    <row r="73" spans="2:8" x14ac:dyDescent="0.2">
      <c r="B73" s="10" t="s">
        <v>9</v>
      </c>
      <c r="C73" s="7" t="s">
        <v>4</v>
      </c>
      <c r="D73" s="7" t="s">
        <v>4</v>
      </c>
      <c r="E73" s="7" t="s">
        <v>4</v>
      </c>
      <c r="F73" s="7" t="s">
        <v>4</v>
      </c>
      <c r="G73" s="94"/>
      <c r="H73" s="7" t="s">
        <v>4</v>
      </c>
    </row>
    <row r="74" spans="2:8" x14ac:dyDescent="0.2">
      <c r="B74" s="11" t="s">
        <v>10</v>
      </c>
      <c r="C74" s="7" t="s">
        <v>4</v>
      </c>
      <c r="D74" s="7" t="s">
        <v>4</v>
      </c>
      <c r="E74" s="7" t="s">
        <v>4</v>
      </c>
      <c r="F74" s="7" t="s">
        <v>4</v>
      </c>
      <c r="G74" s="94"/>
      <c r="H74" s="7" t="s">
        <v>4</v>
      </c>
    </row>
    <row r="75" spans="2:8" x14ac:dyDescent="0.2">
      <c r="B75" s="9" t="s">
        <v>141</v>
      </c>
      <c r="C75" s="7" t="s">
        <v>4</v>
      </c>
      <c r="D75" s="7" t="s">
        <v>4</v>
      </c>
      <c r="E75" s="7" t="s">
        <v>4</v>
      </c>
      <c r="F75" s="7" t="s">
        <v>4</v>
      </c>
      <c r="G75" s="94"/>
      <c r="H75" s="7" t="s">
        <v>4</v>
      </c>
    </row>
    <row r="76" spans="2:8" x14ac:dyDescent="0.2">
      <c r="B76" s="9" t="s">
        <v>11</v>
      </c>
      <c r="C76" s="7" t="s">
        <v>4</v>
      </c>
      <c r="D76" s="7" t="s">
        <v>4</v>
      </c>
      <c r="E76" s="7" t="s">
        <v>4</v>
      </c>
      <c r="F76" s="7" t="s">
        <v>4</v>
      </c>
      <c r="G76" s="94"/>
      <c r="H76" s="7" t="s">
        <v>4</v>
      </c>
    </row>
    <row r="77" spans="2:8" x14ac:dyDescent="0.2">
      <c r="B77" s="9" t="s">
        <v>12</v>
      </c>
      <c r="C77" s="7" t="s">
        <v>4</v>
      </c>
      <c r="D77" s="7" t="s">
        <v>4</v>
      </c>
      <c r="E77" s="7" t="s">
        <v>4</v>
      </c>
      <c r="F77" s="7" t="s">
        <v>4</v>
      </c>
      <c r="G77" s="94"/>
      <c r="H77" s="7" t="s">
        <v>4</v>
      </c>
    </row>
    <row r="78" spans="2:8" x14ac:dyDescent="0.2">
      <c r="B78" s="12"/>
      <c r="C78" s="14" t="s">
        <v>4</v>
      </c>
      <c r="D78" s="14" t="s">
        <v>4</v>
      </c>
      <c r="E78" s="14" t="s">
        <v>4</v>
      </c>
      <c r="F78" s="14" t="s">
        <v>4</v>
      </c>
      <c r="G78" s="94"/>
      <c r="H78" s="14" t="s">
        <v>4</v>
      </c>
    </row>
    <row r="79" spans="2:8" x14ac:dyDescent="0.2">
      <c r="B79" s="12" t="s">
        <v>13</v>
      </c>
      <c r="C79" s="14"/>
      <c r="D79" s="14"/>
      <c r="E79" s="14"/>
      <c r="F79" s="14"/>
      <c r="G79" s="94"/>
      <c r="H79" s="14"/>
    </row>
    <row r="80" spans="2:8" x14ac:dyDescent="0.2">
      <c r="B80" s="9" t="s">
        <v>14</v>
      </c>
      <c r="C80" s="7" t="s">
        <v>4</v>
      </c>
      <c r="D80" s="7" t="s">
        <v>4</v>
      </c>
      <c r="E80" s="7" t="s">
        <v>4</v>
      </c>
      <c r="F80" s="7" t="s">
        <v>4</v>
      </c>
      <c r="G80" s="94"/>
      <c r="H80" s="7" t="s">
        <v>4</v>
      </c>
    </row>
    <row r="81" spans="2:8" x14ac:dyDescent="0.2">
      <c r="B81" s="10" t="s">
        <v>20</v>
      </c>
      <c r="C81" s="7" t="s">
        <v>4</v>
      </c>
      <c r="D81" s="7" t="s">
        <v>4</v>
      </c>
      <c r="E81" s="7" t="s">
        <v>4</v>
      </c>
      <c r="F81" s="7" t="s">
        <v>4</v>
      </c>
      <c r="G81" s="94"/>
      <c r="H81" s="7" t="s">
        <v>4</v>
      </c>
    </row>
    <row r="82" spans="2:8" x14ac:dyDescent="0.2">
      <c r="B82" s="49"/>
      <c r="C82" s="14" t="s">
        <v>4</v>
      </c>
      <c r="D82" s="14" t="s">
        <v>4</v>
      </c>
      <c r="E82" s="14" t="s">
        <v>4</v>
      </c>
      <c r="F82" s="14" t="s">
        <v>4</v>
      </c>
      <c r="G82" s="94"/>
      <c r="H82" s="14" t="s">
        <v>4</v>
      </c>
    </row>
    <row r="83" spans="2:8" x14ac:dyDescent="0.2">
      <c r="B83" s="49" t="s">
        <v>15</v>
      </c>
      <c r="C83" s="14"/>
      <c r="D83" s="14"/>
      <c r="E83" s="14"/>
      <c r="F83" s="14"/>
      <c r="G83" s="94"/>
      <c r="H83" s="14"/>
    </row>
    <row r="84" spans="2:8" x14ac:dyDescent="0.2">
      <c r="B84" s="10" t="s">
        <v>16</v>
      </c>
      <c r="C84" s="7" t="s">
        <v>4</v>
      </c>
      <c r="D84" s="7" t="s">
        <v>4</v>
      </c>
      <c r="E84" s="7" t="s">
        <v>4</v>
      </c>
      <c r="F84" s="7" t="s">
        <v>4</v>
      </c>
      <c r="G84" s="94"/>
      <c r="H84" s="7" t="s">
        <v>4</v>
      </c>
    </row>
    <row r="85" spans="2:8" x14ac:dyDescent="0.2">
      <c r="B85" s="10" t="s">
        <v>17</v>
      </c>
      <c r="C85" s="7" t="s">
        <v>4</v>
      </c>
      <c r="D85" s="7" t="s">
        <v>4</v>
      </c>
      <c r="E85" s="7" t="s">
        <v>4</v>
      </c>
      <c r="F85" s="7" t="s">
        <v>4</v>
      </c>
      <c r="G85" s="94"/>
      <c r="H85" s="7" t="s">
        <v>4</v>
      </c>
    </row>
    <row r="86" spans="2:8" x14ac:dyDescent="0.2">
      <c r="B86" s="49"/>
      <c r="C86" s="14" t="s">
        <v>4</v>
      </c>
      <c r="D86" s="14" t="s">
        <v>4</v>
      </c>
      <c r="E86" s="14" t="s">
        <v>4</v>
      </c>
      <c r="F86" s="14" t="s">
        <v>4</v>
      </c>
      <c r="G86" s="94"/>
      <c r="H86" s="14" t="s">
        <v>4</v>
      </c>
    </row>
    <row r="87" spans="2:8" ht="13.5" thickBot="1" x14ac:dyDescent="0.25">
      <c r="B87" s="15" t="s">
        <v>18</v>
      </c>
      <c r="C87" s="125" t="s">
        <v>4</v>
      </c>
      <c r="D87" s="125" t="s">
        <v>4</v>
      </c>
      <c r="E87" s="125" t="s">
        <v>4</v>
      </c>
      <c r="F87" s="125" t="s">
        <v>4</v>
      </c>
      <c r="G87" s="94"/>
      <c r="H87" s="125" t="s">
        <v>4</v>
      </c>
    </row>
    <row r="88" spans="2:8" ht="13.5" thickTop="1" x14ac:dyDescent="0.2"/>
    <row r="89" spans="2:8" x14ac:dyDescent="0.2">
      <c r="B89" s="36" t="s">
        <v>0</v>
      </c>
    </row>
    <row r="90" spans="2:8" ht="51.75" thickBot="1" x14ac:dyDescent="0.25">
      <c r="B90" s="50" t="s">
        <v>136</v>
      </c>
      <c r="C90" s="98" t="s">
        <v>1</v>
      </c>
      <c r="D90" s="98" t="s">
        <v>138</v>
      </c>
      <c r="E90" s="98" t="s">
        <v>139</v>
      </c>
      <c r="F90" s="98" t="s">
        <v>140</v>
      </c>
      <c r="H90" s="100"/>
    </row>
    <row r="91" spans="2:8" x14ac:dyDescent="0.2">
      <c r="B91" s="3"/>
      <c r="C91" s="99"/>
      <c r="D91" s="99"/>
      <c r="E91" s="99"/>
      <c r="F91" s="99"/>
      <c r="H91" s="100"/>
    </row>
    <row r="92" spans="2:8" x14ac:dyDescent="0.2">
      <c r="B92" s="4" t="s">
        <v>2</v>
      </c>
      <c r="C92" s="101"/>
      <c r="D92" s="101"/>
      <c r="E92" s="101"/>
      <c r="F92" s="101"/>
      <c r="G92" s="94"/>
      <c r="H92" s="100"/>
    </row>
    <row r="93" spans="2:8" x14ac:dyDescent="0.2">
      <c r="B93" s="5" t="s">
        <v>3</v>
      </c>
      <c r="C93" s="7" t="s">
        <v>4</v>
      </c>
      <c r="D93" s="7" t="str">
        <f>'st. 2'!D243</f>
        <v>X</v>
      </c>
      <c r="E93" s="7" t="s">
        <v>4</v>
      </c>
      <c r="F93" s="7" t="s">
        <v>4</v>
      </c>
      <c r="G93" s="94"/>
      <c r="H93" s="101"/>
    </row>
    <row r="94" spans="2:8" x14ac:dyDescent="0.2">
      <c r="B94" s="5" t="s">
        <v>144</v>
      </c>
      <c r="C94" s="7" t="s">
        <v>4</v>
      </c>
      <c r="D94" s="7" t="e">
        <f>'st. 2'!D211+SUM('st. 2'!D244:D246)</f>
        <v>#VALUE!</v>
      </c>
      <c r="E94" s="7" t="s">
        <v>4</v>
      </c>
      <c r="F94" s="7" t="s">
        <v>4</v>
      </c>
      <c r="G94" s="94"/>
      <c r="H94" s="101"/>
    </row>
    <row r="95" spans="2:8" x14ac:dyDescent="0.2">
      <c r="B95" s="5" t="s">
        <v>5</v>
      </c>
      <c r="C95" s="7" t="s">
        <v>4</v>
      </c>
      <c r="D95" s="7" t="e">
        <f>'st. 2'!D262-SUM('st. 1'!D93:D94)</f>
        <v>#VALUE!</v>
      </c>
      <c r="E95" s="7" t="s">
        <v>4</v>
      </c>
      <c r="F95" s="7" t="s">
        <v>4</v>
      </c>
      <c r="G95" s="94"/>
      <c r="H95" s="101"/>
    </row>
    <row r="96" spans="2:8" ht="13.5" thickBot="1" x14ac:dyDescent="0.25">
      <c r="B96" s="8" t="s">
        <v>6</v>
      </c>
      <c r="C96" s="124" t="s">
        <v>4</v>
      </c>
      <c r="D96" s="124" t="e">
        <f>SUM(D93:D95)</f>
        <v>#VALUE!</v>
      </c>
      <c r="E96" s="124" t="s">
        <v>4</v>
      </c>
      <c r="F96" s="124" t="s">
        <v>4</v>
      </c>
      <c r="G96" s="94"/>
      <c r="H96" s="99"/>
    </row>
    <row r="97" spans="2:8" ht="13.5" thickTop="1" x14ac:dyDescent="0.2">
      <c r="B97" s="31"/>
      <c r="C97" s="7"/>
      <c r="D97" s="7"/>
      <c r="E97" s="7"/>
      <c r="F97" s="7"/>
      <c r="G97" s="94"/>
      <c r="H97" s="101"/>
    </row>
    <row r="98" spans="2:8" x14ac:dyDescent="0.2">
      <c r="B98" s="49" t="s">
        <v>7</v>
      </c>
      <c r="C98" s="7"/>
      <c r="D98" s="7"/>
      <c r="E98" s="7"/>
      <c r="F98" s="7"/>
      <c r="G98" s="94"/>
      <c r="H98" s="101"/>
    </row>
    <row r="99" spans="2:8" x14ac:dyDescent="0.2">
      <c r="B99" s="9" t="s">
        <v>8</v>
      </c>
      <c r="C99" s="7" t="s">
        <v>4</v>
      </c>
      <c r="D99" s="7">
        <f>'st 3.1'!D98</f>
        <v>638.13759303549</v>
      </c>
      <c r="E99" s="7" t="s">
        <v>4</v>
      </c>
      <c r="F99" s="7" t="s">
        <v>4</v>
      </c>
      <c r="G99" s="94"/>
      <c r="H99" s="101"/>
    </row>
    <row r="100" spans="2:8" x14ac:dyDescent="0.2">
      <c r="B100" s="10" t="s">
        <v>9</v>
      </c>
      <c r="C100" s="7" t="s">
        <v>4</v>
      </c>
      <c r="D100" s="7" t="str">
        <f>'st 3.3'!D152</f>
        <v>X</v>
      </c>
      <c r="E100" s="7" t="s">
        <v>4</v>
      </c>
      <c r="F100" s="7" t="s">
        <v>4</v>
      </c>
      <c r="G100" s="94"/>
      <c r="H100" s="101"/>
    </row>
    <row r="101" spans="2:8" x14ac:dyDescent="0.2">
      <c r="B101" s="11" t="s">
        <v>10</v>
      </c>
      <c r="C101" s="7" t="s">
        <v>4</v>
      </c>
      <c r="D101" s="7" t="str">
        <f>'st 3.4'!D84</f>
        <v>X</v>
      </c>
      <c r="E101" s="7" t="s">
        <v>4</v>
      </c>
      <c r="F101" s="7" t="s">
        <v>4</v>
      </c>
      <c r="G101" s="94"/>
      <c r="H101" s="101"/>
    </row>
    <row r="102" spans="2:8" x14ac:dyDescent="0.2">
      <c r="B102" s="9" t="s">
        <v>141</v>
      </c>
      <c r="C102" s="7" t="s">
        <v>4</v>
      </c>
      <c r="D102" s="7" t="str">
        <f>'st3.2'!D94</f>
        <v>X</v>
      </c>
      <c r="E102" s="7" t="s">
        <v>4</v>
      </c>
      <c r="F102" s="7" t="s">
        <v>4</v>
      </c>
      <c r="G102" s="94"/>
      <c r="H102" s="101"/>
    </row>
    <row r="103" spans="2:8" x14ac:dyDescent="0.2">
      <c r="B103" s="9" t="s">
        <v>11</v>
      </c>
      <c r="C103" s="7" t="s">
        <v>4</v>
      </c>
      <c r="D103" s="7">
        <f>'st 3.5'!D174</f>
        <v>0</v>
      </c>
      <c r="E103" s="7" t="s">
        <v>4</v>
      </c>
      <c r="F103" s="7" t="s">
        <v>4</v>
      </c>
      <c r="G103" s="94"/>
      <c r="H103" s="101"/>
    </row>
    <row r="104" spans="2:8" x14ac:dyDescent="0.2">
      <c r="B104" s="9" t="s">
        <v>12</v>
      </c>
      <c r="C104" s="7" t="s">
        <v>4</v>
      </c>
      <c r="D104" s="7">
        <f>'st 3.5'!D182</f>
        <v>0</v>
      </c>
      <c r="E104" s="7" t="s">
        <v>4</v>
      </c>
      <c r="F104" s="7" t="s">
        <v>4</v>
      </c>
      <c r="G104" s="94"/>
      <c r="H104" s="101"/>
    </row>
    <row r="105" spans="2:8" x14ac:dyDescent="0.2">
      <c r="B105" s="12"/>
      <c r="C105" s="14" t="s">
        <v>4</v>
      </c>
      <c r="D105" s="14">
        <f>SUM(D99:D104)</f>
        <v>638.13759303549</v>
      </c>
      <c r="E105" s="14" t="s">
        <v>4</v>
      </c>
      <c r="F105" s="14" t="s">
        <v>4</v>
      </c>
      <c r="G105" s="94"/>
      <c r="H105" s="18"/>
    </row>
    <row r="106" spans="2:8" x14ac:dyDescent="0.2">
      <c r="B106" s="12" t="s">
        <v>13</v>
      </c>
      <c r="C106" s="14"/>
      <c r="D106" s="14"/>
      <c r="E106" s="14"/>
      <c r="F106" s="14"/>
      <c r="G106" s="94"/>
      <c r="H106" s="18"/>
    </row>
    <row r="107" spans="2:8" x14ac:dyDescent="0.2">
      <c r="B107" s="9" t="s">
        <v>14</v>
      </c>
      <c r="C107" s="7" t="s">
        <v>4</v>
      </c>
      <c r="D107" s="7" t="str">
        <f>'st 3.6'!D490</f>
        <v>X</v>
      </c>
      <c r="E107" s="7" t="s">
        <v>4</v>
      </c>
      <c r="F107" s="7" t="s">
        <v>4</v>
      </c>
      <c r="G107" s="94"/>
      <c r="H107" s="101"/>
    </row>
    <row r="108" spans="2:8" x14ac:dyDescent="0.2">
      <c r="B108" s="10" t="s">
        <v>20</v>
      </c>
      <c r="C108" s="7" t="s">
        <v>4</v>
      </c>
      <c r="D108" s="7" t="s">
        <v>4</v>
      </c>
      <c r="E108" s="7" t="s">
        <v>4</v>
      </c>
      <c r="F108" s="7" t="s">
        <v>4</v>
      </c>
      <c r="G108" s="94"/>
      <c r="H108" s="101"/>
    </row>
    <row r="109" spans="2:8" x14ac:dyDescent="0.2">
      <c r="B109" s="49"/>
      <c r="C109" s="14" t="s">
        <v>4</v>
      </c>
      <c r="D109" s="14">
        <f>SUM(D107:D108)</f>
        <v>0</v>
      </c>
      <c r="E109" s="14" t="s">
        <v>4</v>
      </c>
      <c r="F109" s="14" t="s">
        <v>4</v>
      </c>
      <c r="G109" s="94"/>
      <c r="H109" s="18"/>
    </row>
    <row r="110" spans="2:8" x14ac:dyDescent="0.2">
      <c r="B110" s="49" t="s">
        <v>15</v>
      </c>
      <c r="C110" s="14"/>
      <c r="D110" s="14"/>
      <c r="E110" s="14"/>
      <c r="F110" s="14"/>
      <c r="G110" s="94"/>
      <c r="H110" s="18"/>
    </row>
    <row r="111" spans="2:8" x14ac:dyDescent="0.2">
      <c r="B111" s="10" t="s">
        <v>16</v>
      </c>
      <c r="C111" s="7" t="s">
        <v>4</v>
      </c>
      <c r="D111" s="7" t="s">
        <v>4</v>
      </c>
      <c r="E111" s="7" t="s">
        <v>4</v>
      </c>
      <c r="F111" s="7" t="s">
        <v>4</v>
      </c>
      <c r="G111" s="94"/>
      <c r="H111" s="101"/>
    </row>
    <row r="112" spans="2:8" x14ac:dyDescent="0.2">
      <c r="B112" s="10" t="s">
        <v>17</v>
      </c>
      <c r="C112" s="7" t="s">
        <v>4</v>
      </c>
      <c r="D112" s="7" t="s">
        <v>4</v>
      </c>
      <c r="E112" s="7" t="s">
        <v>4</v>
      </c>
      <c r="F112" s="7" t="s">
        <v>4</v>
      </c>
      <c r="G112" s="94"/>
      <c r="H112" s="101"/>
    </row>
    <row r="113" spans="2:13" x14ac:dyDescent="0.2">
      <c r="B113" s="49"/>
      <c r="C113" s="14" t="s">
        <v>4</v>
      </c>
      <c r="D113" s="14">
        <f>SUM(D111:D112)</f>
        <v>0</v>
      </c>
      <c r="E113" s="14" t="s">
        <v>4</v>
      </c>
      <c r="F113" s="14" t="s">
        <v>4</v>
      </c>
      <c r="G113" s="94"/>
      <c r="H113" s="18"/>
    </row>
    <row r="114" spans="2:13" ht="13.5" thickBot="1" x14ac:dyDescent="0.25">
      <c r="B114" s="15" t="s">
        <v>18</v>
      </c>
      <c r="C114" s="125" t="s">
        <v>4</v>
      </c>
      <c r="D114" s="125">
        <f>D105+D109+D113</f>
        <v>638.13759303549</v>
      </c>
      <c r="E114" s="125" t="s">
        <v>4</v>
      </c>
      <c r="F114" s="125" t="s">
        <v>4</v>
      </c>
      <c r="G114" s="94"/>
      <c r="H114" s="18"/>
    </row>
    <row r="115" spans="2:13" ht="13.5" thickTop="1" x14ac:dyDescent="0.2"/>
    <row r="116" spans="2:13" s="45" customFormat="1" ht="20.25" x14ac:dyDescent="0.3">
      <c r="B116" s="265" t="s">
        <v>331</v>
      </c>
      <c r="C116" s="107"/>
      <c r="D116" s="107"/>
      <c r="E116" s="107"/>
      <c r="F116" s="107"/>
      <c r="G116" s="107"/>
      <c r="H116" s="105"/>
      <c r="M116" s="107"/>
    </row>
    <row r="117" spans="2:13" x14ac:dyDescent="0.2">
      <c r="C117" s="94"/>
      <c r="D117" s="94"/>
      <c r="E117" s="94"/>
      <c r="F117" s="94"/>
      <c r="G117" s="94"/>
    </row>
    <row r="118" spans="2:13" x14ac:dyDescent="0.2">
      <c r="B118" s="112" t="s">
        <v>296</v>
      </c>
      <c r="C118" s="96"/>
      <c r="E118" s="97"/>
      <c r="F118" s="97"/>
      <c r="G118" s="96"/>
    </row>
    <row r="119" spans="2:13" ht="51.75" thickBot="1" x14ac:dyDescent="0.25">
      <c r="B119" s="50" t="s">
        <v>136</v>
      </c>
      <c r="C119" s="98" t="s">
        <v>1</v>
      </c>
      <c r="D119" s="98" t="s">
        <v>138</v>
      </c>
      <c r="E119" s="98" t="s">
        <v>139</v>
      </c>
      <c r="F119" s="98" t="s">
        <v>140</v>
      </c>
      <c r="G119" s="94"/>
      <c r="H119" s="98" t="s">
        <v>142</v>
      </c>
    </row>
    <row r="120" spans="2:13" x14ac:dyDescent="0.2">
      <c r="B120" s="3"/>
      <c r="C120" s="99"/>
      <c r="D120" s="99"/>
      <c r="E120" s="99"/>
      <c r="F120" s="99"/>
      <c r="G120" s="94"/>
    </row>
    <row r="121" spans="2:13" x14ac:dyDescent="0.2">
      <c r="B121" s="4" t="s">
        <v>2</v>
      </c>
      <c r="C121" s="101"/>
      <c r="D121" s="101"/>
      <c r="E121" s="101"/>
      <c r="F121" s="101"/>
      <c r="G121" s="94"/>
    </row>
    <row r="122" spans="2:13" x14ac:dyDescent="0.2">
      <c r="B122" s="5" t="s">
        <v>3</v>
      </c>
      <c r="C122" s="7" t="s">
        <v>4</v>
      </c>
      <c r="D122" s="7" t="s">
        <v>4</v>
      </c>
      <c r="E122" s="7" t="s">
        <v>4</v>
      </c>
      <c r="F122" s="7" t="s">
        <v>4</v>
      </c>
      <c r="G122" s="94"/>
      <c r="H122" s="7" t="s">
        <v>4</v>
      </c>
    </row>
    <row r="123" spans="2:13" x14ac:dyDescent="0.2">
      <c r="B123" s="5" t="s">
        <v>144</v>
      </c>
      <c r="C123" s="7" t="s">
        <v>4</v>
      </c>
      <c r="D123" s="7" t="s">
        <v>4</v>
      </c>
      <c r="E123" s="7" t="s">
        <v>4</v>
      </c>
      <c r="F123" s="7" t="s">
        <v>4</v>
      </c>
      <c r="G123" s="94"/>
      <c r="H123" s="7" t="s">
        <v>4</v>
      </c>
    </row>
    <row r="124" spans="2:13" x14ac:dyDescent="0.2">
      <c r="B124" s="5" t="s">
        <v>5</v>
      </c>
      <c r="C124" s="7" t="s">
        <v>4</v>
      </c>
      <c r="D124" s="7" t="s">
        <v>4</v>
      </c>
      <c r="E124" s="7" t="s">
        <v>4</v>
      </c>
      <c r="F124" s="7" t="s">
        <v>4</v>
      </c>
      <c r="G124" s="94"/>
      <c r="H124" s="7" t="s">
        <v>4</v>
      </c>
    </row>
    <row r="125" spans="2:13" ht="13.5" thickBot="1" x14ac:dyDescent="0.25">
      <c r="B125" s="8" t="s">
        <v>6</v>
      </c>
      <c r="C125" s="124" t="s">
        <v>4</v>
      </c>
      <c r="D125" s="124" t="s">
        <v>4</v>
      </c>
      <c r="E125" s="124" t="s">
        <v>4</v>
      </c>
      <c r="F125" s="124" t="s">
        <v>4</v>
      </c>
      <c r="G125" s="94"/>
      <c r="H125" s="124" t="s">
        <v>4</v>
      </c>
    </row>
    <row r="126" spans="2:13" ht="13.5" thickTop="1" x14ac:dyDescent="0.2">
      <c r="B126" s="31"/>
      <c r="C126" s="7"/>
      <c r="D126" s="7"/>
      <c r="E126" s="7"/>
      <c r="F126" s="7"/>
      <c r="G126" s="94"/>
      <c r="H126" s="7"/>
    </row>
    <row r="127" spans="2:13" x14ac:dyDescent="0.2">
      <c r="B127" s="49" t="s">
        <v>7</v>
      </c>
      <c r="C127" s="7"/>
      <c r="D127" s="7"/>
      <c r="E127" s="7"/>
      <c r="F127" s="7"/>
      <c r="G127" s="94"/>
      <c r="H127" s="7"/>
    </row>
    <row r="128" spans="2:13" x14ac:dyDescent="0.2">
      <c r="B128" s="9" t="s">
        <v>8</v>
      </c>
      <c r="C128" s="7" t="s">
        <v>4</v>
      </c>
      <c r="D128" s="7" t="s">
        <v>4</v>
      </c>
      <c r="E128" s="7" t="s">
        <v>4</v>
      </c>
      <c r="F128" s="7" t="s">
        <v>4</v>
      </c>
      <c r="G128" s="94"/>
      <c r="H128" s="7" t="s">
        <v>4</v>
      </c>
    </row>
    <row r="129" spans="2:8" x14ac:dyDescent="0.2">
      <c r="B129" s="10" t="s">
        <v>9</v>
      </c>
      <c r="C129" s="7" t="s">
        <v>4</v>
      </c>
      <c r="D129" s="7" t="s">
        <v>4</v>
      </c>
      <c r="E129" s="7" t="s">
        <v>4</v>
      </c>
      <c r="F129" s="7" t="s">
        <v>4</v>
      </c>
      <c r="G129" s="94"/>
      <c r="H129" s="7" t="s">
        <v>4</v>
      </c>
    </row>
    <row r="130" spans="2:8" x14ac:dyDescent="0.2">
      <c r="B130" s="11" t="s">
        <v>10</v>
      </c>
      <c r="C130" s="7" t="s">
        <v>4</v>
      </c>
      <c r="D130" s="7" t="s">
        <v>4</v>
      </c>
      <c r="E130" s="7" t="s">
        <v>4</v>
      </c>
      <c r="F130" s="7" t="s">
        <v>4</v>
      </c>
      <c r="G130" s="94"/>
      <c r="H130" s="7" t="s">
        <v>4</v>
      </c>
    </row>
    <row r="131" spans="2:8" x14ac:dyDescent="0.2">
      <c r="B131" s="9" t="s">
        <v>141</v>
      </c>
      <c r="C131" s="7" t="s">
        <v>4</v>
      </c>
      <c r="D131" s="7" t="s">
        <v>4</v>
      </c>
      <c r="E131" s="7" t="s">
        <v>4</v>
      </c>
      <c r="F131" s="7" t="s">
        <v>4</v>
      </c>
      <c r="G131" s="94"/>
      <c r="H131" s="7" t="s">
        <v>4</v>
      </c>
    </row>
    <row r="132" spans="2:8" x14ac:dyDescent="0.2">
      <c r="B132" s="9" t="s">
        <v>11</v>
      </c>
      <c r="C132" s="7" t="s">
        <v>4</v>
      </c>
      <c r="D132" s="7" t="s">
        <v>4</v>
      </c>
      <c r="E132" s="7" t="s">
        <v>4</v>
      </c>
      <c r="F132" s="7" t="s">
        <v>4</v>
      </c>
      <c r="G132" s="94"/>
      <c r="H132" s="7" t="s">
        <v>4</v>
      </c>
    </row>
    <row r="133" spans="2:8" x14ac:dyDescent="0.2">
      <c r="B133" s="9" t="s">
        <v>12</v>
      </c>
      <c r="C133" s="7" t="s">
        <v>4</v>
      </c>
      <c r="D133" s="7" t="s">
        <v>4</v>
      </c>
      <c r="E133" s="7" t="s">
        <v>4</v>
      </c>
      <c r="F133" s="7" t="s">
        <v>4</v>
      </c>
      <c r="G133" s="94"/>
      <c r="H133" s="7" t="s">
        <v>4</v>
      </c>
    </row>
    <row r="134" spans="2:8" x14ac:dyDescent="0.2">
      <c r="B134" s="12"/>
      <c r="C134" s="14" t="s">
        <v>4</v>
      </c>
      <c r="D134" s="14" t="s">
        <v>4</v>
      </c>
      <c r="E134" s="14" t="s">
        <v>4</v>
      </c>
      <c r="F134" s="14" t="s">
        <v>4</v>
      </c>
      <c r="G134" s="94"/>
      <c r="H134" s="14" t="s">
        <v>4</v>
      </c>
    </row>
    <row r="135" spans="2:8" x14ac:dyDescent="0.2">
      <c r="B135" s="12" t="s">
        <v>13</v>
      </c>
      <c r="C135" s="14"/>
      <c r="D135" s="14"/>
      <c r="E135" s="14"/>
      <c r="F135" s="14"/>
      <c r="G135" s="94"/>
      <c r="H135" s="14"/>
    </row>
    <row r="136" spans="2:8" x14ac:dyDescent="0.2">
      <c r="B136" s="9" t="s">
        <v>14</v>
      </c>
      <c r="C136" s="7" t="s">
        <v>4</v>
      </c>
      <c r="D136" s="7" t="s">
        <v>4</v>
      </c>
      <c r="E136" s="7" t="s">
        <v>4</v>
      </c>
      <c r="F136" s="7" t="s">
        <v>4</v>
      </c>
      <c r="G136" s="94"/>
      <c r="H136" s="7" t="s">
        <v>4</v>
      </c>
    </row>
    <row r="137" spans="2:8" x14ac:dyDescent="0.2">
      <c r="B137" s="10" t="s">
        <v>20</v>
      </c>
      <c r="C137" s="7" t="s">
        <v>4</v>
      </c>
      <c r="D137" s="7" t="s">
        <v>4</v>
      </c>
      <c r="E137" s="7" t="s">
        <v>4</v>
      </c>
      <c r="F137" s="7" t="s">
        <v>4</v>
      </c>
      <c r="G137" s="94"/>
      <c r="H137" s="7" t="s">
        <v>4</v>
      </c>
    </row>
    <row r="138" spans="2:8" x14ac:dyDescent="0.2">
      <c r="B138" s="49"/>
      <c r="C138" s="14" t="s">
        <v>4</v>
      </c>
      <c r="D138" s="14" t="s">
        <v>4</v>
      </c>
      <c r="E138" s="14" t="s">
        <v>4</v>
      </c>
      <c r="F138" s="14" t="s">
        <v>4</v>
      </c>
      <c r="G138" s="94"/>
      <c r="H138" s="14" t="s">
        <v>4</v>
      </c>
    </row>
    <row r="139" spans="2:8" x14ac:dyDescent="0.2">
      <c r="B139" s="49" t="s">
        <v>15</v>
      </c>
      <c r="C139" s="14"/>
      <c r="D139" s="14"/>
      <c r="E139" s="14"/>
      <c r="F139" s="14"/>
      <c r="G139" s="94"/>
      <c r="H139" s="14"/>
    </row>
    <row r="140" spans="2:8" x14ac:dyDescent="0.2">
      <c r="B140" s="10" t="s">
        <v>16</v>
      </c>
      <c r="C140" s="7" t="s">
        <v>4</v>
      </c>
      <c r="D140" s="7" t="s">
        <v>4</v>
      </c>
      <c r="E140" s="7" t="s">
        <v>4</v>
      </c>
      <c r="F140" s="7" t="s">
        <v>4</v>
      </c>
      <c r="G140" s="94"/>
      <c r="H140" s="7" t="s">
        <v>4</v>
      </c>
    </row>
    <row r="141" spans="2:8" x14ac:dyDescent="0.2">
      <c r="B141" s="10" t="s">
        <v>17</v>
      </c>
      <c r="C141" s="7" t="s">
        <v>4</v>
      </c>
      <c r="D141" s="7" t="s">
        <v>4</v>
      </c>
      <c r="E141" s="7" t="s">
        <v>4</v>
      </c>
      <c r="F141" s="7" t="s">
        <v>4</v>
      </c>
      <c r="G141" s="94"/>
      <c r="H141" s="7" t="s">
        <v>4</v>
      </c>
    </row>
    <row r="142" spans="2:8" x14ac:dyDescent="0.2">
      <c r="B142" s="49"/>
      <c r="C142" s="14" t="s">
        <v>4</v>
      </c>
      <c r="D142" s="14" t="s">
        <v>4</v>
      </c>
      <c r="E142" s="14" t="s">
        <v>4</v>
      </c>
      <c r="F142" s="14" t="s">
        <v>4</v>
      </c>
      <c r="G142" s="94"/>
      <c r="H142" s="14" t="s">
        <v>4</v>
      </c>
    </row>
    <row r="143" spans="2:8" ht="13.5" thickBot="1" x14ac:dyDescent="0.25">
      <c r="B143" s="15" t="s">
        <v>18</v>
      </c>
      <c r="C143" s="125" t="s">
        <v>4</v>
      </c>
      <c r="D143" s="125" t="s">
        <v>4</v>
      </c>
      <c r="E143" s="125" t="s">
        <v>4</v>
      </c>
      <c r="F143" s="125" t="s">
        <v>4</v>
      </c>
      <c r="G143" s="94"/>
      <c r="H143" s="125" t="s">
        <v>4</v>
      </c>
    </row>
    <row r="144" spans="2:8" ht="13.5" thickTop="1" x14ac:dyDescent="0.2"/>
    <row r="145" spans="2:8" x14ac:dyDescent="0.2">
      <c r="B145" s="36" t="s">
        <v>0</v>
      </c>
    </row>
    <row r="146" spans="2:8" ht="51.75" thickBot="1" x14ac:dyDescent="0.25">
      <c r="B146" s="50" t="s">
        <v>136</v>
      </c>
      <c r="C146" s="98" t="s">
        <v>1</v>
      </c>
      <c r="D146" s="98" t="s">
        <v>138</v>
      </c>
      <c r="E146" s="98" t="s">
        <v>139</v>
      </c>
      <c r="F146" s="98" t="s">
        <v>140</v>
      </c>
      <c r="H146" s="100"/>
    </row>
    <row r="147" spans="2:8" x14ac:dyDescent="0.2">
      <c r="B147" s="3"/>
      <c r="C147" s="99"/>
      <c r="D147" s="99"/>
      <c r="E147" s="99"/>
      <c r="F147" s="99"/>
      <c r="H147" s="100"/>
    </row>
    <row r="148" spans="2:8" x14ac:dyDescent="0.2">
      <c r="B148" s="4" t="s">
        <v>2</v>
      </c>
      <c r="C148" s="101"/>
      <c r="D148" s="101"/>
      <c r="E148" s="101"/>
      <c r="F148" s="101"/>
      <c r="G148" s="94"/>
      <c r="H148" s="100"/>
    </row>
    <row r="149" spans="2:8" x14ac:dyDescent="0.2">
      <c r="B149" s="5" t="s">
        <v>3</v>
      </c>
      <c r="C149" s="7" t="s">
        <v>4</v>
      </c>
      <c r="D149" s="7" t="s">
        <v>4</v>
      </c>
      <c r="E149" s="7" t="s">
        <v>4</v>
      </c>
      <c r="F149" s="7" t="s">
        <v>4</v>
      </c>
      <c r="G149" s="94"/>
      <c r="H149" s="101"/>
    </row>
    <row r="150" spans="2:8" x14ac:dyDescent="0.2">
      <c r="B150" s="5" t="s">
        <v>144</v>
      </c>
      <c r="C150" s="7" t="s">
        <v>4</v>
      </c>
      <c r="D150" s="7" t="s">
        <v>4</v>
      </c>
      <c r="E150" s="7" t="s">
        <v>4</v>
      </c>
      <c r="F150" s="7" t="s">
        <v>4</v>
      </c>
      <c r="G150" s="94"/>
      <c r="H150" s="101"/>
    </row>
    <row r="151" spans="2:8" x14ac:dyDescent="0.2">
      <c r="B151" s="5" t="s">
        <v>5</v>
      </c>
      <c r="C151" s="7" t="s">
        <v>4</v>
      </c>
      <c r="D151" s="7" t="s">
        <v>4</v>
      </c>
      <c r="E151" s="7" t="s">
        <v>4</v>
      </c>
      <c r="F151" s="7" t="s">
        <v>4</v>
      </c>
      <c r="G151" s="94"/>
      <c r="H151" s="101"/>
    </row>
    <row r="152" spans="2:8" ht="13.5" thickBot="1" x14ac:dyDescent="0.25">
      <c r="B152" s="8" t="s">
        <v>6</v>
      </c>
      <c r="C152" s="124" t="s">
        <v>4</v>
      </c>
      <c r="D152" s="124" t="s">
        <v>4</v>
      </c>
      <c r="E152" s="124" t="s">
        <v>4</v>
      </c>
      <c r="F152" s="124" t="s">
        <v>4</v>
      </c>
      <c r="G152" s="94"/>
      <c r="H152" s="99"/>
    </row>
    <row r="153" spans="2:8" ht="13.5" thickTop="1" x14ac:dyDescent="0.2">
      <c r="B153" s="31"/>
      <c r="C153" s="7"/>
      <c r="D153" s="7"/>
      <c r="E153" s="7"/>
      <c r="F153" s="7"/>
      <c r="G153" s="94"/>
      <c r="H153" s="101"/>
    </row>
    <row r="154" spans="2:8" x14ac:dyDescent="0.2">
      <c r="B154" s="49" t="s">
        <v>7</v>
      </c>
      <c r="C154" s="7"/>
      <c r="D154" s="7"/>
      <c r="E154" s="7"/>
      <c r="F154" s="7"/>
      <c r="G154" s="94"/>
      <c r="H154" s="101"/>
    </row>
    <row r="155" spans="2:8" x14ac:dyDescent="0.2">
      <c r="B155" s="9" t="s">
        <v>8</v>
      </c>
      <c r="C155" s="7" t="s">
        <v>4</v>
      </c>
      <c r="D155" s="7" t="s">
        <v>4</v>
      </c>
      <c r="E155" s="7" t="s">
        <v>4</v>
      </c>
      <c r="F155" s="7" t="s">
        <v>4</v>
      </c>
      <c r="G155" s="94"/>
      <c r="H155" s="101"/>
    </row>
    <row r="156" spans="2:8" x14ac:dyDescent="0.2">
      <c r="B156" s="10" t="s">
        <v>9</v>
      </c>
      <c r="C156" s="7" t="s">
        <v>4</v>
      </c>
      <c r="D156" s="7" t="s">
        <v>4</v>
      </c>
      <c r="E156" s="7" t="s">
        <v>4</v>
      </c>
      <c r="F156" s="7" t="s">
        <v>4</v>
      </c>
      <c r="G156" s="94"/>
      <c r="H156" s="101"/>
    </row>
    <row r="157" spans="2:8" x14ac:dyDescent="0.2">
      <c r="B157" s="11" t="s">
        <v>10</v>
      </c>
      <c r="C157" s="7" t="s">
        <v>4</v>
      </c>
      <c r="D157" s="7" t="s">
        <v>4</v>
      </c>
      <c r="E157" s="7" t="s">
        <v>4</v>
      </c>
      <c r="F157" s="7" t="s">
        <v>4</v>
      </c>
      <c r="G157" s="94"/>
      <c r="H157" s="101"/>
    </row>
    <row r="158" spans="2:8" x14ac:dyDescent="0.2">
      <c r="B158" s="9" t="s">
        <v>141</v>
      </c>
      <c r="C158" s="7" t="s">
        <v>4</v>
      </c>
      <c r="D158" s="7" t="s">
        <v>4</v>
      </c>
      <c r="E158" s="7" t="s">
        <v>4</v>
      </c>
      <c r="F158" s="7" t="s">
        <v>4</v>
      </c>
      <c r="G158" s="94"/>
      <c r="H158" s="101"/>
    </row>
    <row r="159" spans="2:8" x14ac:dyDescent="0.2">
      <c r="B159" s="9" t="s">
        <v>11</v>
      </c>
      <c r="C159" s="7" t="s">
        <v>4</v>
      </c>
      <c r="D159" s="7" t="s">
        <v>4</v>
      </c>
      <c r="E159" s="7" t="s">
        <v>4</v>
      </c>
      <c r="F159" s="7" t="s">
        <v>4</v>
      </c>
      <c r="G159" s="94"/>
      <c r="H159" s="101"/>
    </row>
    <row r="160" spans="2:8" x14ac:dyDescent="0.2">
      <c r="B160" s="9" t="s">
        <v>12</v>
      </c>
      <c r="C160" s="7" t="s">
        <v>4</v>
      </c>
      <c r="D160" s="7" t="s">
        <v>4</v>
      </c>
      <c r="E160" s="7" t="s">
        <v>4</v>
      </c>
      <c r="F160" s="7" t="s">
        <v>4</v>
      </c>
      <c r="G160" s="94"/>
      <c r="H160" s="101"/>
    </row>
    <row r="161" spans="2:13" x14ac:dyDescent="0.2">
      <c r="B161" s="12"/>
      <c r="C161" s="14" t="s">
        <v>4</v>
      </c>
      <c r="D161" s="14" t="s">
        <v>4</v>
      </c>
      <c r="E161" s="14" t="s">
        <v>4</v>
      </c>
      <c r="F161" s="14" t="s">
        <v>4</v>
      </c>
      <c r="G161" s="94"/>
      <c r="H161" s="18"/>
    </row>
    <row r="162" spans="2:13" x14ac:dyDescent="0.2">
      <c r="B162" s="12" t="s">
        <v>13</v>
      </c>
      <c r="C162" s="14"/>
      <c r="D162" s="14"/>
      <c r="E162" s="14"/>
      <c r="F162" s="14"/>
      <c r="G162" s="94"/>
      <c r="H162" s="18"/>
    </row>
    <row r="163" spans="2:13" x14ac:dyDescent="0.2">
      <c r="B163" s="9" t="s">
        <v>14</v>
      </c>
      <c r="C163" s="7" t="s">
        <v>4</v>
      </c>
      <c r="D163" s="7" t="s">
        <v>4</v>
      </c>
      <c r="E163" s="7" t="s">
        <v>4</v>
      </c>
      <c r="F163" s="7" t="s">
        <v>4</v>
      </c>
      <c r="G163" s="94"/>
      <c r="H163" s="101"/>
    </row>
    <row r="164" spans="2:13" x14ac:dyDescent="0.2">
      <c r="B164" s="10" t="s">
        <v>20</v>
      </c>
      <c r="C164" s="7" t="s">
        <v>4</v>
      </c>
      <c r="D164" s="7" t="s">
        <v>4</v>
      </c>
      <c r="E164" s="7" t="s">
        <v>4</v>
      </c>
      <c r="F164" s="7" t="s">
        <v>4</v>
      </c>
      <c r="G164" s="94"/>
      <c r="H164" s="101"/>
    </row>
    <row r="165" spans="2:13" x14ac:dyDescent="0.2">
      <c r="B165" s="49"/>
      <c r="C165" s="14" t="s">
        <v>4</v>
      </c>
      <c r="D165" s="14" t="s">
        <v>4</v>
      </c>
      <c r="E165" s="14" t="s">
        <v>4</v>
      </c>
      <c r="F165" s="14" t="s">
        <v>4</v>
      </c>
      <c r="G165" s="94"/>
      <c r="H165" s="18"/>
    </row>
    <row r="166" spans="2:13" x14ac:dyDescent="0.2">
      <c r="B166" s="49" t="s">
        <v>15</v>
      </c>
      <c r="C166" s="14"/>
      <c r="D166" s="14"/>
      <c r="E166" s="14"/>
      <c r="F166" s="14"/>
      <c r="G166" s="94"/>
      <c r="H166" s="18"/>
    </row>
    <row r="167" spans="2:13" x14ac:dyDescent="0.2">
      <c r="B167" s="10" t="s">
        <v>16</v>
      </c>
      <c r="C167" s="7" t="s">
        <v>4</v>
      </c>
      <c r="D167" s="7" t="s">
        <v>4</v>
      </c>
      <c r="E167" s="7" t="s">
        <v>4</v>
      </c>
      <c r="F167" s="7" t="s">
        <v>4</v>
      </c>
      <c r="G167" s="94"/>
      <c r="H167" s="101"/>
    </row>
    <row r="168" spans="2:13" x14ac:dyDescent="0.2">
      <c r="B168" s="10" t="s">
        <v>17</v>
      </c>
      <c r="C168" s="7" t="s">
        <v>4</v>
      </c>
      <c r="D168" s="7" t="s">
        <v>4</v>
      </c>
      <c r="E168" s="7" t="s">
        <v>4</v>
      </c>
      <c r="F168" s="7" t="s">
        <v>4</v>
      </c>
      <c r="G168" s="94"/>
      <c r="H168" s="101"/>
    </row>
    <row r="169" spans="2:13" x14ac:dyDescent="0.2">
      <c r="B169" s="49"/>
      <c r="C169" s="14" t="s">
        <v>4</v>
      </c>
      <c r="D169" s="14" t="s">
        <v>4</v>
      </c>
      <c r="E169" s="14" t="s">
        <v>4</v>
      </c>
      <c r="F169" s="14" t="s">
        <v>4</v>
      </c>
      <c r="G169" s="94"/>
      <c r="H169" s="18"/>
    </row>
    <row r="170" spans="2:13" ht="13.5" thickBot="1" x14ac:dyDescent="0.25">
      <c r="B170" s="15" t="s">
        <v>18</v>
      </c>
      <c r="C170" s="125" t="s">
        <v>4</v>
      </c>
      <c r="D170" s="125" t="s">
        <v>4</v>
      </c>
      <c r="E170" s="125" t="s">
        <v>4</v>
      </c>
      <c r="F170" s="125" t="s">
        <v>4</v>
      </c>
      <c r="G170" s="94"/>
      <c r="H170" s="18"/>
    </row>
    <row r="171" spans="2:13" ht="13.5" thickTop="1" x14ac:dyDescent="0.2"/>
    <row r="172" spans="2:13" s="45" customFormat="1" ht="20.25" x14ac:dyDescent="0.3">
      <c r="B172" s="265" t="s">
        <v>332</v>
      </c>
      <c r="C172" s="107"/>
      <c r="D172" s="107"/>
      <c r="E172" s="107"/>
      <c r="F172" s="107"/>
      <c r="G172" s="107"/>
      <c r="H172" s="105"/>
      <c r="M172" s="107"/>
    </row>
    <row r="173" spans="2:13" x14ac:dyDescent="0.2">
      <c r="C173" s="94"/>
      <c r="D173" s="94"/>
      <c r="E173" s="94"/>
      <c r="F173" s="94"/>
      <c r="G173" s="94"/>
    </row>
    <row r="174" spans="2:13" x14ac:dyDescent="0.2">
      <c r="B174" s="112" t="s">
        <v>296</v>
      </c>
      <c r="C174" s="96"/>
      <c r="E174" s="97"/>
      <c r="F174" s="97"/>
      <c r="G174" s="96"/>
    </row>
    <row r="175" spans="2:13" ht="51.75" thickBot="1" x14ac:dyDescent="0.25">
      <c r="B175" s="50" t="s">
        <v>136</v>
      </c>
      <c r="C175" s="98" t="s">
        <v>1</v>
      </c>
      <c r="D175" s="98" t="s">
        <v>138</v>
      </c>
      <c r="E175" s="98" t="s">
        <v>139</v>
      </c>
      <c r="F175" s="98" t="s">
        <v>140</v>
      </c>
      <c r="G175" s="94"/>
      <c r="H175" s="98" t="s">
        <v>142</v>
      </c>
    </row>
    <row r="176" spans="2:13" x14ac:dyDescent="0.2">
      <c r="B176" s="3"/>
      <c r="C176" s="99"/>
      <c r="D176" s="99"/>
      <c r="E176" s="99"/>
      <c r="F176" s="99"/>
      <c r="G176" s="94"/>
    </row>
    <row r="177" spans="2:8" x14ac:dyDescent="0.2">
      <c r="B177" s="4" t="s">
        <v>2</v>
      </c>
      <c r="C177" s="101"/>
      <c r="D177" s="101"/>
      <c r="E177" s="101"/>
      <c r="F177" s="101"/>
      <c r="G177" s="94"/>
    </row>
    <row r="178" spans="2:8" x14ac:dyDescent="0.2">
      <c r="B178" s="5" t="s">
        <v>3</v>
      </c>
      <c r="C178" s="7" t="s">
        <v>4</v>
      </c>
      <c r="D178" s="7" t="s">
        <v>4</v>
      </c>
      <c r="E178" s="7" t="s">
        <v>4</v>
      </c>
      <c r="F178" s="7" t="s">
        <v>4</v>
      </c>
      <c r="G178" s="94"/>
      <c r="H178" s="7" t="s">
        <v>4</v>
      </c>
    </row>
    <row r="179" spans="2:8" x14ac:dyDescent="0.2">
      <c r="B179" s="5" t="s">
        <v>144</v>
      </c>
      <c r="C179" s="7" t="s">
        <v>4</v>
      </c>
      <c r="D179" s="7" t="s">
        <v>4</v>
      </c>
      <c r="E179" s="7" t="s">
        <v>4</v>
      </c>
      <c r="F179" s="7" t="s">
        <v>4</v>
      </c>
      <c r="G179" s="94"/>
      <c r="H179" s="7" t="s">
        <v>4</v>
      </c>
    </row>
    <row r="180" spans="2:8" x14ac:dyDescent="0.2">
      <c r="B180" s="5" t="s">
        <v>5</v>
      </c>
      <c r="C180" s="7" t="s">
        <v>4</v>
      </c>
      <c r="D180" s="7" t="s">
        <v>4</v>
      </c>
      <c r="E180" s="7" t="s">
        <v>4</v>
      </c>
      <c r="F180" s="7" t="s">
        <v>4</v>
      </c>
      <c r="G180" s="94"/>
      <c r="H180" s="7" t="s">
        <v>4</v>
      </c>
    </row>
    <row r="181" spans="2:8" ht="13.5" thickBot="1" x14ac:dyDescent="0.25">
      <c r="B181" s="8" t="s">
        <v>6</v>
      </c>
      <c r="C181" s="124" t="s">
        <v>4</v>
      </c>
      <c r="D181" s="124" t="s">
        <v>4</v>
      </c>
      <c r="E181" s="124" t="s">
        <v>4</v>
      </c>
      <c r="F181" s="124" t="s">
        <v>4</v>
      </c>
      <c r="G181" s="94"/>
      <c r="H181" s="124" t="s">
        <v>4</v>
      </c>
    </row>
    <row r="182" spans="2:8" ht="13.5" thickTop="1" x14ac:dyDescent="0.2">
      <c r="B182" s="31"/>
      <c r="C182" s="7"/>
      <c r="D182" s="7"/>
      <c r="E182" s="7"/>
      <c r="F182" s="7"/>
      <c r="G182" s="94"/>
      <c r="H182" s="7"/>
    </row>
    <row r="183" spans="2:8" x14ac:dyDescent="0.2">
      <c r="B183" s="49" t="s">
        <v>7</v>
      </c>
      <c r="C183" s="7"/>
      <c r="D183" s="7"/>
      <c r="E183" s="7"/>
      <c r="F183" s="7"/>
      <c r="G183" s="94"/>
      <c r="H183" s="7"/>
    </row>
    <row r="184" spans="2:8" x14ac:dyDescent="0.2">
      <c r="B184" s="9" t="s">
        <v>8</v>
      </c>
      <c r="C184" s="7" t="s">
        <v>4</v>
      </c>
      <c r="D184" s="7" t="s">
        <v>4</v>
      </c>
      <c r="E184" s="7" t="s">
        <v>4</v>
      </c>
      <c r="F184" s="7" t="s">
        <v>4</v>
      </c>
      <c r="G184" s="94"/>
      <c r="H184" s="7" t="s">
        <v>4</v>
      </c>
    </row>
    <row r="185" spans="2:8" x14ac:dyDescent="0.2">
      <c r="B185" s="10" t="s">
        <v>9</v>
      </c>
      <c r="C185" s="7" t="s">
        <v>4</v>
      </c>
      <c r="D185" s="7" t="s">
        <v>4</v>
      </c>
      <c r="E185" s="7" t="s">
        <v>4</v>
      </c>
      <c r="F185" s="7" t="s">
        <v>4</v>
      </c>
      <c r="G185" s="94"/>
      <c r="H185" s="7" t="s">
        <v>4</v>
      </c>
    </row>
    <row r="186" spans="2:8" x14ac:dyDescent="0.2">
      <c r="B186" s="11" t="s">
        <v>10</v>
      </c>
      <c r="C186" s="7" t="s">
        <v>4</v>
      </c>
      <c r="D186" s="7" t="s">
        <v>4</v>
      </c>
      <c r="E186" s="7" t="s">
        <v>4</v>
      </c>
      <c r="F186" s="7" t="s">
        <v>4</v>
      </c>
      <c r="G186" s="94"/>
      <c r="H186" s="7" t="s">
        <v>4</v>
      </c>
    </row>
    <row r="187" spans="2:8" x14ac:dyDescent="0.2">
      <c r="B187" s="9" t="s">
        <v>141</v>
      </c>
      <c r="C187" s="7" t="s">
        <v>4</v>
      </c>
      <c r="D187" s="7" t="s">
        <v>4</v>
      </c>
      <c r="E187" s="7" t="s">
        <v>4</v>
      </c>
      <c r="F187" s="7" t="s">
        <v>4</v>
      </c>
      <c r="G187" s="94"/>
      <c r="H187" s="7" t="s">
        <v>4</v>
      </c>
    </row>
    <row r="188" spans="2:8" x14ac:dyDescent="0.2">
      <c r="B188" s="9" t="s">
        <v>11</v>
      </c>
      <c r="C188" s="7" t="s">
        <v>4</v>
      </c>
      <c r="D188" s="7" t="s">
        <v>4</v>
      </c>
      <c r="E188" s="7" t="s">
        <v>4</v>
      </c>
      <c r="F188" s="7" t="s">
        <v>4</v>
      </c>
      <c r="G188" s="94"/>
      <c r="H188" s="7" t="s">
        <v>4</v>
      </c>
    </row>
    <row r="189" spans="2:8" x14ac:dyDescent="0.2">
      <c r="B189" s="9" t="s">
        <v>12</v>
      </c>
      <c r="C189" s="7" t="s">
        <v>4</v>
      </c>
      <c r="D189" s="7" t="s">
        <v>4</v>
      </c>
      <c r="E189" s="7" t="s">
        <v>4</v>
      </c>
      <c r="F189" s="7" t="s">
        <v>4</v>
      </c>
      <c r="G189" s="94"/>
      <c r="H189" s="7" t="s">
        <v>4</v>
      </c>
    </row>
    <row r="190" spans="2:8" x14ac:dyDescent="0.2">
      <c r="B190" s="12"/>
      <c r="C190" s="14" t="s">
        <v>4</v>
      </c>
      <c r="D190" s="14" t="s">
        <v>4</v>
      </c>
      <c r="E190" s="14" t="s">
        <v>4</v>
      </c>
      <c r="F190" s="14" t="s">
        <v>4</v>
      </c>
      <c r="G190" s="94"/>
      <c r="H190" s="14" t="s">
        <v>4</v>
      </c>
    </row>
    <row r="191" spans="2:8" x14ac:dyDescent="0.2">
      <c r="B191" s="12" t="s">
        <v>13</v>
      </c>
      <c r="C191" s="14"/>
      <c r="D191" s="14"/>
      <c r="E191" s="14"/>
      <c r="F191" s="14"/>
      <c r="G191" s="94"/>
      <c r="H191" s="14"/>
    </row>
    <row r="192" spans="2:8" x14ac:dyDescent="0.2">
      <c r="B192" s="9" t="s">
        <v>14</v>
      </c>
      <c r="C192" s="7" t="s">
        <v>4</v>
      </c>
      <c r="D192" s="7" t="s">
        <v>4</v>
      </c>
      <c r="E192" s="7" t="s">
        <v>4</v>
      </c>
      <c r="F192" s="7" t="s">
        <v>4</v>
      </c>
      <c r="G192" s="94"/>
      <c r="H192" s="7" t="s">
        <v>4</v>
      </c>
    </row>
    <row r="193" spans="2:8" x14ac:dyDescent="0.2">
      <c r="B193" s="10" t="s">
        <v>20</v>
      </c>
      <c r="C193" s="7" t="s">
        <v>4</v>
      </c>
      <c r="D193" s="7" t="s">
        <v>4</v>
      </c>
      <c r="E193" s="7" t="s">
        <v>4</v>
      </c>
      <c r="F193" s="7" t="s">
        <v>4</v>
      </c>
      <c r="G193" s="94"/>
      <c r="H193" s="7" t="s">
        <v>4</v>
      </c>
    </row>
    <row r="194" spans="2:8" x14ac:dyDescent="0.2">
      <c r="B194" s="49"/>
      <c r="C194" s="14" t="s">
        <v>4</v>
      </c>
      <c r="D194" s="14" t="s">
        <v>4</v>
      </c>
      <c r="E194" s="14" t="s">
        <v>4</v>
      </c>
      <c r="F194" s="14" t="s">
        <v>4</v>
      </c>
      <c r="G194" s="94"/>
      <c r="H194" s="14" t="s">
        <v>4</v>
      </c>
    </row>
    <row r="195" spans="2:8" x14ac:dyDescent="0.2">
      <c r="B195" s="49" t="s">
        <v>15</v>
      </c>
      <c r="C195" s="14"/>
      <c r="D195" s="14"/>
      <c r="E195" s="14"/>
      <c r="F195" s="14"/>
      <c r="G195" s="94"/>
      <c r="H195" s="14"/>
    </row>
    <row r="196" spans="2:8" x14ac:dyDescent="0.2">
      <c r="B196" s="10" t="s">
        <v>16</v>
      </c>
      <c r="C196" s="7" t="s">
        <v>4</v>
      </c>
      <c r="D196" s="7" t="s">
        <v>4</v>
      </c>
      <c r="E196" s="7" t="s">
        <v>4</v>
      </c>
      <c r="F196" s="7" t="s">
        <v>4</v>
      </c>
      <c r="G196" s="94"/>
      <c r="H196" s="7" t="s">
        <v>4</v>
      </c>
    </row>
    <row r="197" spans="2:8" x14ac:dyDescent="0.2">
      <c r="B197" s="10" t="s">
        <v>17</v>
      </c>
      <c r="C197" s="7" t="s">
        <v>4</v>
      </c>
      <c r="D197" s="7" t="s">
        <v>4</v>
      </c>
      <c r="E197" s="7" t="s">
        <v>4</v>
      </c>
      <c r="F197" s="7" t="s">
        <v>4</v>
      </c>
      <c r="G197" s="94"/>
      <c r="H197" s="7" t="s">
        <v>4</v>
      </c>
    </row>
    <row r="198" spans="2:8" x14ac:dyDescent="0.2">
      <c r="B198" s="49"/>
      <c r="C198" s="14" t="s">
        <v>4</v>
      </c>
      <c r="D198" s="14" t="s">
        <v>4</v>
      </c>
      <c r="E198" s="14" t="s">
        <v>4</v>
      </c>
      <c r="F198" s="14" t="s">
        <v>4</v>
      </c>
      <c r="G198" s="94"/>
      <c r="H198" s="14" t="s">
        <v>4</v>
      </c>
    </row>
    <row r="199" spans="2:8" ht="13.5" thickBot="1" x14ac:dyDescent="0.25">
      <c r="B199" s="15" t="s">
        <v>18</v>
      </c>
      <c r="C199" s="125" t="s">
        <v>4</v>
      </c>
      <c r="D199" s="125" t="s">
        <v>4</v>
      </c>
      <c r="E199" s="125" t="s">
        <v>4</v>
      </c>
      <c r="F199" s="125" t="s">
        <v>4</v>
      </c>
      <c r="G199" s="94"/>
      <c r="H199" s="125" t="s">
        <v>4</v>
      </c>
    </row>
    <row r="200" spans="2:8" ht="13.5" thickTop="1" x14ac:dyDescent="0.2"/>
    <row r="201" spans="2:8" x14ac:dyDescent="0.2">
      <c r="B201" s="36" t="s">
        <v>0</v>
      </c>
    </row>
    <row r="202" spans="2:8" ht="51.75" thickBot="1" x14ac:dyDescent="0.25">
      <c r="B202" s="50" t="s">
        <v>136</v>
      </c>
      <c r="C202" s="98" t="s">
        <v>1</v>
      </c>
      <c r="D202" s="98" t="s">
        <v>138</v>
      </c>
      <c r="E202" s="98" t="s">
        <v>139</v>
      </c>
      <c r="F202" s="98" t="s">
        <v>140</v>
      </c>
      <c r="H202" s="100"/>
    </row>
    <row r="203" spans="2:8" x14ac:dyDescent="0.2">
      <c r="B203" s="3"/>
      <c r="C203" s="99"/>
      <c r="D203" s="99"/>
      <c r="E203" s="99"/>
      <c r="F203" s="99"/>
      <c r="H203" s="100"/>
    </row>
    <row r="204" spans="2:8" x14ac:dyDescent="0.2">
      <c r="B204" s="4" t="s">
        <v>2</v>
      </c>
      <c r="C204" s="101"/>
      <c r="D204" s="101"/>
      <c r="E204" s="101"/>
      <c r="F204" s="101"/>
      <c r="G204" s="94"/>
      <c r="H204" s="100"/>
    </row>
    <row r="205" spans="2:8" x14ac:dyDescent="0.2">
      <c r="B205" s="5" t="s">
        <v>3</v>
      </c>
      <c r="C205" s="7" t="s">
        <v>4</v>
      </c>
      <c r="D205" s="7" t="s">
        <v>4</v>
      </c>
      <c r="E205" s="7" t="s">
        <v>4</v>
      </c>
      <c r="F205" s="7" t="s">
        <v>4</v>
      </c>
      <c r="G205" s="94"/>
      <c r="H205" s="101"/>
    </row>
    <row r="206" spans="2:8" x14ac:dyDescent="0.2">
      <c r="B206" s="5" t="s">
        <v>144</v>
      </c>
      <c r="C206" s="7" t="s">
        <v>4</v>
      </c>
      <c r="D206" s="7" t="s">
        <v>4</v>
      </c>
      <c r="E206" s="7" t="s">
        <v>4</v>
      </c>
      <c r="F206" s="7" t="s">
        <v>4</v>
      </c>
      <c r="G206" s="94"/>
      <c r="H206" s="101"/>
    </row>
    <row r="207" spans="2:8" x14ac:dyDescent="0.2">
      <c r="B207" s="5" t="s">
        <v>5</v>
      </c>
      <c r="C207" s="7" t="s">
        <v>4</v>
      </c>
      <c r="D207" s="7" t="s">
        <v>4</v>
      </c>
      <c r="E207" s="7" t="s">
        <v>4</v>
      </c>
      <c r="F207" s="7" t="s">
        <v>4</v>
      </c>
      <c r="G207" s="94"/>
      <c r="H207" s="101"/>
    </row>
    <row r="208" spans="2:8" ht="13.5" thickBot="1" x14ac:dyDescent="0.25">
      <c r="B208" s="8" t="s">
        <v>6</v>
      </c>
      <c r="C208" s="124" t="s">
        <v>4</v>
      </c>
      <c r="D208" s="124" t="s">
        <v>4</v>
      </c>
      <c r="E208" s="124" t="s">
        <v>4</v>
      </c>
      <c r="F208" s="124" t="s">
        <v>4</v>
      </c>
      <c r="G208" s="94"/>
      <c r="H208" s="99"/>
    </row>
    <row r="209" spans="2:8" ht="13.5" thickTop="1" x14ac:dyDescent="0.2">
      <c r="B209" s="31"/>
      <c r="C209" s="7"/>
      <c r="D209" s="7"/>
      <c r="E209" s="7"/>
      <c r="F209" s="7"/>
      <c r="G209" s="94"/>
      <c r="H209" s="101"/>
    </row>
    <row r="210" spans="2:8" x14ac:dyDescent="0.2">
      <c r="B210" s="49" t="s">
        <v>7</v>
      </c>
      <c r="C210" s="7"/>
      <c r="D210" s="7"/>
      <c r="E210" s="7"/>
      <c r="F210" s="7"/>
      <c r="G210" s="94"/>
      <c r="H210" s="101"/>
    </row>
    <row r="211" spans="2:8" x14ac:dyDescent="0.2">
      <c r="B211" s="9" t="s">
        <v>8</v>
      </c>
      <c r="C211" s="7" t="s">
        <v>4</v>
      </c>
      <c r="D211" s="7" t="s">
        <v>4</v>
      </c>
      <c r="E211" s="7" t="s">
        <v>4</v>
      </c>
      <c r="F211" s="7" t="s">
        <v>4</v>
      </c>
      <c r="G211" s="94"/>
      <c r="H211" s="101"/>
    </row>
    <row r="212" spans="2:8" x14ac:dyDescent="0.2">
      <c r="B212" s="10" t="s">
        <v>9</v>
      </c>
      <c r="C212" s="7" t="s">
        <v>4</v>
      </c>
      <c r="D212" s="7" t="s">
        <v>4</v>
      </c>
      <c r="E212" s="7" t="s">
        <v>4</v>
      </c>
      <c r="F212" s="7" t="s">
        <v>4</v>
      </c>
      <c r="G212" s="94"/>
      <c r="H212" s="101"/>
    </row>
    <row r="213" spans="2:8" x14ac:dyDescent="0.2">
      <c r="B213" s="11" t="s">
        <v>10</v>
      </c>
      <c r="C213" s="7" t="s">
        <v>4</v>
      </c>
      <c r="D213" s="7" t="s">
        <v>4</v>
      </c>
      <c r="E213" s="7" t="s">
        <v>4</v>
      </c>
      <c r="F213" s="7" t="s">
        <v>4</v>
      </c>
      <c r="G213" s="94"/>
      <c r="H213" s="101"/>
    </row>
    <row r="214" spans="2:8" x14ac:dyDescent="0.2">
      <c r="B214" s="9" t="s">
        <v>141</v>
      </c>
      <c r="C214" s="7" t="s">
        <v>4</v>
      </c>
      <c r="D214" s="7" t="s">
        <v>4</v>
      </c>
      <c r="E214" s="7" t="s">
        <v>4</v>
      </c>
      <c r="F214" s="7" t="s">
        <v>4</v>
      </c>
      <c r="G214" s="94"/>
      <c r="H214" s="101"/>
    </row>
    <row r="215" spans="2:8" x14ac:dyDescent="0.2">
      <c r="B215" s="9" t="s">
        <v>11</v>
      </c>
      <c r="C215" s="7" t="s">
        <v>4</v>
      </c>
      <c r="D215" s="7" t="s">
        <v>4</v>
      </c>
      <c r="E215" s="7" t="s">
        <v>4</v>
      </c>
      <c r="F215" s="7" t="s">
        <v>4</v>
      </c>
      <c r="G215" s="94"/>
      <c r="H215" s="101"/>
    </row>
    <row r="216" spans="2:8" x14ac:dyDescent="0.2">
      <c r="B216" s="9" t="s">
        <v>12</v>
      </c>
      <c r="C216" s="7" t="s">
        <v>4</v>
      </c>
      <c r="D216" s="7" t="s">
        <v>4</v>
      </c>
      <c r="E216" s="7" t="s">
        <v>4</v>
      </c>
      <c r="F216" s="7" t="s">
        <v>4</v>
      </c>
      <c r="G216" s="94"/>
      <c r="H216" s="101"/>
    </row>
    <row r="217" spans="2:8" x14ac:dyDescent="0.2">
      <c r="B217" s="12"/>
      <c r="C217" s="14" t="s">
        <v>4</v>
      </c>
      <c r="D217" s="14" t="s">
        <v>4</v>
      </c>
      <c r="E217" s="14" t="s">
        <v>4</v>
      </c>
      <c r="F217" s="14" t="s">
        <v>4</v>
      </c>
      <c r="G217" s="94"/>
      <c r="H217" s="18"/>
    </row>
    <row r="218" spans="2:8" x14ac:dyDescent="0.2">
      <c r="B218" s="12" t="s">
        <v>13</v>
      </c>
      <c r="C218" s="14"/>
      <c r="D218" s="14"/>
      <c r="E218" s="14"/>
      <c r="F218" s="14"/>
      <c r="G218" s="94"/>
      <c r="H218" s="18"/>
    </row>
    <row r="219" spans="2:8" x14ac:dyDescent="0.2">
      <c r="B219" s="9" t="s">
        <v>14</v>
      </c>
      <c r="C219" s="7" t="s">
        <v>4</v>
      </c>
      <c r="D219" s="7" t="s">
        <v>4</v>
      </c>
      <c r="E219" s="7" t="s">
        <v>4</v>
      </c>
      <c r="F219" s="7" t="s">
        <v>4</v>
      </c>
      <c r="G219" s="94"/>
      <c r="H219" s="101"/>
    </row>
    <row r="220" spans="2:8" x14ac:dyDescent="0.2">
      <c r="B220" s="10" t="s">
        <v>20</v>
      </c>
      <c r="C220" s="7" t="s">
        <v>4</v>
      </c>
      <c r="D220" s="7" t="s">
        <v>4</v>
      </c>
      <c r="E220" s="7" t="s">
        <v>4</v>
      </c>
      <c r="F220" s="7" t="s">
        <v>4</v>
      </c>
      <c r="G220" s="94"/>
      <c r="H220" s="101"/>
    </row>
    <row r="221" spans="2:8" x14ac:dyDescent="0.2">
      <c r="B221" s="49"/>
      <c r="C221" s="14" t="s">
        <v>4</v>
      </c>
      <c r="D221" s="14" t="s">
        <v>4</v>
      </c>
      <c r="E221" s="14" t="s">
        <v>4</v>
      </c>
      <c r="F221" s="14" t="s">
        <v>4</v>
      </c>
      <c r="G221" s="94"/>
      <c r="H221" s="18"/>
    </row>
    <row r="222" spans="2:8" x14ac:dyDescent="0.2">
      <c r="B222" s="49" t="s">
        <v>15</v>
      </c>
      <c r="C222" s="14"/>
      <c r="D222" s="14"/>
      <c r="E222" s="14"/>
      <c r="F222" s="14"/>
      <c r="G222" s="94"/>
      <c r="H222" s="18"/>
    </row>
    <row r="223" spans="2:8" x14ac:dyDescent="0.2">
      <c r="B223" s="10" t="s">
        <v>16</v>
      </c>
      <c r="C223" s="7" t="s">
        <v>4</v>
      </c>
      <c r="D223" s="7" t="s">
        <v>4</v>
      </c>
      <c r="E223" s="7" t="s">
        <v>4</v>
      </c>
      <c r="F223" s="7" t="s">
        <v>4</v>
      </c>
      <c r="G223" s="94"/>
      <c r="H223" s="101"/>
    </row>
    <row r="224" spans="2:8" x14ac:dyDescent="0.2">
      <c r="B224" s="10" t="s">
        <v>17</v>
      </c>
      <c r="C224" s="7" t="s">
        <v>4</v>
      </c>
      <c r="D224" s="7" t="s">
        <v>4</v>
      </c>
      <c r="E224" s="7" t="s">
        <v>4</v>
      </c>
      <c r="F224" s="7" t="s">
        <v>4</v>
      </c>
      <c r="G224" s="94"/>
      <c r="H224" s="101"/>
    </row>
    <row r="225" spans="2:13" x14ac:dyDescent="0.2">
      <c r="B225" s="49"/>
      <c r="C225" s="14" t="s">
        <v>4</v>
      </c>
      <c r="D225" s="14" t="s">
        <v>4</v>
      </c>
      <c r="E225" s="14" t="s">
        <v>4</v>
      </c>
      <c r="F225" s="14" t="s">
        <v>4</v>
      </c>
      <c r="G225" s="94"/>
      <c r="H225" s="18"/>
    </row>
    <row r="226" spans="2:13" ht="13.5" thickBot="1" x14ac:dyDescent="0.25">
      <c r="B226" s="15" t="s">
        <v>18</v>
      </c>
      <c r="C226" s="125" t="s">
        <v>4</v>
      </c>
      <c r="D226" s="125" t="s">
        <v>4</v>
      </c>
      <c r="E226" s="125" t="s">
        <v>4</v>
      </c>
      <c r="F226" s="125" t="s">
        <v>4</v>
      </c>
      <c r="G226" s="94"/>
      <c r="H226" s="18"/>
    </row>
    <row r="227" spans="2:13" ht="13.5" thickTop="1" x14ac:dyDescent="0.2"/>
    <row r="228" spans="2:13" s="45" customFormat="1" ht="20.25" x14ac:dyDescent="0.3">
      <c r="B228" s="265" t="s">
        <v>333</v>
      </c>
      <c r="C228" s="107"/>
      <c r="D228" s="107"/>
      <c r="E228" s="107"/>
      <c r="F228" s="107"/>
      <c r="G228" s="107"/>
      <c r="H228" s="105"/>
      <c r="M228" s="107"/>
    </row>
    <row r="229" spans="2:13" x14ac:dyDescent="0.2">
      <c r="C229" s="94"/>
      <c r="D229" s="94"/>
      <c r="E229" s="94"/>
      <c r="F229" s="94"/>
      <c r="G229" s="94"/>
    </row>
    <row r="230" spans="2:13" x14ac:dyDescent="0.2">
      <c r="B230" s="112" t="s">
        <v>296</v>
      </c>
      <c r="C230" s="96"/>
      <c r="E230" s="97"/>
      <c r="F230" s="97"/>
      <c r="G230" s="96"/>
    </row>
    <row r="231" spans="2:13" ht="51.75" thickBot="1" x14ac:dyDescent="0.25">
      <c r="B231" s="50" t="s">
        <v>136</v>
      </c>
      <c r="C231" s="98" t="s">
        <v>1</v>
      </c>
      <c r="D231" s="98" t="s">
        <v>138</v>
      </c>
      <c r="E231" s="98" t="s">
        <v>139</v>
      </c>
      <c r="F231" s="98" t="s">
        <v>140</v>
      </c>
      <c r="G231" s="94"/>
      <c r="H231" s="98" t="s">
        <v>142</v>
      </c>
    </row>
    <row r="232" spans="2:13" x14ac:dyDescent="0.2">
      <c r="B232" s="3"/>
      <c r="C232" s="99"/>
      <c r="D232" s="99"/>
      <c r="E232" s="99"/>
      <c r="F232" s="99"/>
      <c r="G232" s="94"/>
    </row>
    <row r="233" spans="2:13" x14ac:dyDescent="0.2">
      <c r="B233" s="4" t="s">
        <v>2</v>
      </c>
      <c r="C233" s="101"/>
      <c r="D233" s="101"/>
      <c r="E233" s="101"/>
      <c r="F233" s="101"/>
      <c r="G233" s="94"/>
    </row>
    <row r="234" spans="2:13" x14ac:dyDescent="0.2">
      <c r="B234" s="5" t="s">
        <v>3</v>
      </c>
      <c r="C234" s="7" t="s">
        <v>4</v>
      </c>
      <c r="D234" s="7" t="s">
        <v>4</v>
      </c>
      <c r="E234" s="7" t="s">
        <v>4</v>
      </c>
      <c r="F234" s="7" t="s">
        <v>4</v>
      </c>
      <c r="G234" s="94"/>
      <c r="H234" s="7" t="s">
        <v>4</v>
      </c>
    </row>
    <row r="235" spans="2:13" x14ac:dyDescent="0.2">
      <c r="B235" s="5" t="s">
        <v>144</v>
      </c>
      <c r="C235" s="7" t="s">
        <v>4</v>
      </c>
      <c r="D235" s="7" t="s">
        <v>4</v>
      </c>
      <c r="E235" s="7" t="s">
        <v>4</v>
      </c>
      <c r="F235" s="7" t="s">
        <v>4</v>
      </c>
      <c r="G235" s="94"/>
      <c r="H235" s="7" t="s">
        <v>4</v>
      </c>
    </row>
    <row r="236" spans="2:13" x14ac:dyDescent="0.2">
      <c r="B236" s="5" t="s">
        <v>5</v>
      </c>
      <c r="C236" s="7" t="s">
        <v>4</v>
      </c>
      <c r="D236" s="7" t="s">
        <v>4</v>
      </c>
      <c r="E236" s="7" t="s">
        <v>4</v>
      </c>
      <c r="F236" s="7" t="s">
        <v>4</v>
      </c>
      <c r="G236" s="94"/>
      <c r="H236" s="7" t="s">
        <v>4</v>
      </c>
    </row>
    <row r="237" spans="2:13" ht="13.5" thickBot="1" x14ac:dyDescent="0.25">
      <c r="B237" s="8" t="s">
        <v>6</v>
      </c>
      <c r="C237" s="124" t="s">
        <v>4</v>
      </c>
      <c r="D237" s="124" t="s">
        <v>4</v>
      </c>
      <c r="E237" s="124" t="s">
        <v>4</v>
      </c>
      <c r="F237" s="124" t="s">
        <v>4</v>
      </c>
      <c r="G237" s="94"/>
      <c r="H237" s="124" t="s">
        <v>4</v>
      </c>
    </row>
    <row r="238" spans="2:13" ht="13.5" thickTop="1" x14ac:dyDescent="0.2">
      <c r="B238" s="31"/>
      <c r="C238" s="7"/>
      <c r="D238" s="7"/>
      <c r="E238" s="7"/>
      <c r="F238" s="7"/>
      <c r="G238" s="94"/>
      <c r="H238" s="7"/>
    </row>
    <row r="239" spans="2:13" x14ac:dyDescent="0.2">
      <c r="B239" s="49" t="s">
        <v>7</v>
      </c>
      <c r="C239" s="7"/>
      <c r="D239" s="7"/>
      <c r="E239" s="7"/>
      <c r="F239" s="7"/>
      <c r="G239" s="94"/>
      <c r="H239" s="7"/>
    </row>
    <row r="240" spans="2:13" x14ac:dyDescent="0.2">
      <c r="B240" s="9" t="s">
        <v>8</v>
      </c>
      <c r="C240" s="7" t="s">
        <v>4</v>
      </c>
      <c r="D240" s="7" t="s">
        <v>4</v>
      </c>
      <c r="E240" s="7" t="s">
        <v>4</v>
      </c>
      <c r="F240" s="7" t="s">
        <v>4</v>
      </c>
      <c r="G240" s="94"/>
      <c r="H240" s="7" t="s">
        <v>4</v>
      </c>
    </row>
    <row r="241" spans="2:8" x14ac:dyDescent="0.2">
      <c r="B241" s="10" t="s">
        <v>9</v>
      </c>
      <c r="C241" s="7" t="s">
        <v>4</v>
      </c>
      <c r="D241" s="7" t="s">
        <v>4</v>
      </c>
      <c r="E241" s="7" t="s">
        <v>4</v>
      </c>
      <c r="F241" s="7" t="s">
        <v>4</v>
      </c>
      <c r="G241" s="94"/>
      <c r="H241" s="7" t="s">
        <v>4</v>
      </c>
    </row>
    <row r="242" spans="2:8" x14ac:dyDescent="0.2">
      <c r="B242" s="11" t="s">
        <v>10</v>
      </c>
      <c r="C242" s="7" t="s">
        <v>4</v>
      </c>
      <c r="D242" s="7" t="s">
        <v>4</v>
      </c>
      <c r="E242" s="7" t="s">
        <v>4</v>
      </c>
      <c r="F242" s="7" t="s">
        <v>4</v>
      </c>
      <c r="G242" s="94"/>
      <c r="H242" s="7" t="s">
        <v>4</v>
      </c>
    </row>
    <row r="243" spans="2:8" x14ac:dyDescent="0.2">
      <c r="B243" s="9" t="s">
        <v>141</v>
      </c>
      <c r="C243" s="7" t="s">
        <v>4</v>
      </c>
      <c r="D243" s="7" t="s">
        <v>4</v>
      </c>
      <c r="E243" s="7" t="s">
        <v>4</v>
      </c>
      <c r="F243" s="7" t="s">
        <v>4</v>
      </c>
      <c r="G243" s="94"/>
      <c r="H243" s="7" t="s">
        <v>4</v>
      </c>
    </row>
    <row r="244" spans="2:8" x14ac:dyDescent="0.2">
      <c r="B244" s="9" t="s">
        <v>11</v>
      </c>
      <c r="C244" s="7" t="s">
        <v>4</v>
      </c>
      <c r="D244" s="7" t="s">
        <v>4</v>
      </c>
      <c r="E244" s="7" t="s">
        <v>4</v>
      </c>
      <c r="F244" s="7" t="s">
        <v>4</v>
      </c>
      <c r="G244" s="94"/>
      <c r="H244" s="7" t="s">
        <v>4</v>
      </c>
    </row>
    <row r="245" spans="2:8" x14ac:dyDescent="0.2">
      <c r="B245" s="9" t="s">
        <v>12</v>
      </c>
      <c r="C245" s="7" t="s">
        <v>4</v>
      </c>
      <c r="D245" s="7" t="s">
        <v>4</v>
      </c>
      <c r="E245" s="7" t="s">
        <v>4</v>
      </c>
      <c r="F245" s="7" t="s">
        <v>4</v>
      </c>
      <c r="G245" s="94"/>
      <c r="H245" s="7" t="s">
        <v>4</v>
      </c>
    </row>
    <row r="246" spans="2:8" x14ac:dyDescent="0.2">
      <c r="B246" s="12"/>
      <c r="C246" s="14" t="s">
        <v>4</v>
      </c>
      <c r="D246" s="14" t="s">
        <v>4</v>
      </c>
      <c r="E246" s="14" t="s">
        <v>4</v>
      </c>
      <c r="F246" s="14" t="s">
        <v>4</v>
      </c>
      <c r="G246" s="94"/>
      <c r="H246" s="14" t="s">
        <v>4</v>
      </c>
    </row>
    <row r="247" spans="2:8" x14ac:dyDescent="0.2">
      <c r="B247" s="12" t="s">
        <v>13</v>
      </c>
      <c r="C247" s="14"/>
      <c r="D247" s="14"/>
      <c r="E247" s="14"/>
      <c r="F247" s="14"/>
      <c r="G247" s="94"/>
      <c r="H247" s="14"/>
    </row>
    <row r="248" spans="2:8" x14ac:dyDescent="0.2">
      <c r="B248" s="9" t="s">
        <v>14</v>
      </c>
      <c r="C248" s="7" t="s">
        <v>4</v>
      </c>
      <c r="D248" s="7" t="s">
        <v>4</v>
      </c>
      <c r="E248" s="7" t="s">
        <v>4</v>
      </c>
      <c r="F248" s="7" t="s">
        <v>4</v>
      </c>
      <c r="G248" s="94"/>
      <c r="H248" s="7" t="s">
        <v>4</v>
      </c>
    </row>
    <row r="249" spans="2:8" x14ac:dyDescent="0.2">
      <c r="B249" s="10" t="s">
        <v>20</v>
      </c>
      <c r="C249" s="7" t="s">
        <v>4</v>
      </c>
      <c r="D249" s="7" t="s">
        <v>4</v>
      </c>
      <c r="E249" s="7" t="s">
        <v>4</v>
      </c>
      <c r="F249" s="7" t="s">
        <v>4</v>
      </c>
      <c r="G249" s="94"/>
      <c r="H249" s="7" t="s">
        <v>4</v>
      </c>
    </row>
    <row r="250" spans="2:8" x14ac:dyDescent="0.2">
      <c r="B250" s="49"/>
      <c r="C250" s="14" t="s">
        <v>4</v>
      </c>
      <c r="D250" s="14" t="s">
        <v>4</v>
      </c>
      <c r="E250" s="14" t="s">
        <v>4</v>
      </c>
      <c r="F250" s="14" t="s">
        <v>4</v>
      </c>
      <c r="G250" s="94"/>
      <c r="H250" s="14" t="s">
        <v>4</v>
      </c>
    </row>
    <row r="251" spans="2:8" x14ac:dyDescent="0.2">
      <c r="B251" s="49" t="s">
        <v>15</v>
      </c>
      <c r="C251" s="14"/>
      <c r="D251" s="14"/>
      <c r="E251" s="14"/>
      <c r="F251" s="14"/>
      <c r="G251" s="94"/>
      <c r="H251" s="14"/>
    </row>
    <row r="252" spans="2:8" x14ac:dyDescent="0.2">
      <c r="B252" s="10" t="s">
        <v>16</v>
      </c>
      <c r="C252" s="7" t="s">
        <v>4</v>
      </c>
      <c r="D252" s="7" t="s">
        <v>4</v>
      </c>
      <c r="E252" s="7" t="s">
        <v>4</v>
      </c>
      <c r="F252" s="7" t="s">
        <v>4</v>
      </c>
      <c r="G252" s="94"/>
      <c r="H252" s="7" t="s">
        <v>4</v>
      </c>
    </row>
    <row r="253" spans="2:8" x14ac:dyDescent="0.2">
      <c r="B253" s="10" t="s">
        <v>17</v>
      </c>
      <c r="C253" s="7" t="s">
        <v>4</v>
      </c>
      <c r="D253" s="7" t="s">
        <v>4</v>
      </c>
      <c r="E253" s="7" t="s">
        <v>4</v>
      </c>
      <c r="F253" s="7" t="s">
        <v>4</v>
      </c>
      <c r="G253" s="94"/>
      <c r="H253" s="7" t="s">
        <v>4</v>
      </c>
    </row>
    <row r="254" spans="2:8" x14ac:dyDescent="0.2">
      <c r="B254" s="49"/>
      <c r="C254" s="14" t="s">
        <v>4</v>
      </c>
      <c r="D254" s="14" t="s">
        <v>4</v>
      </c>
      <c r="E254" s="14" t="s">
        <v>4</v>
      </c>
      <c r="F254" s="14" t="s">
        <v>4</v>
      </c>
      <c r="G254" s="94"/>
      <c r="H254" s="14" t="s">
        <v>4</v>
      </c>
    </row>
    <row r="255" spans="2:8" ht="13.5" thickBot="1" x14ac:dyDescent="0.25">
      <c r="B255" s="15" t="s">
        <v>18</v>
      </c>
      <c r="C255" s="125" t="s">
        <v>4</v>
      </c>
      <c r="D255" s="125" t="s">
        <v>4</v>
      </c>
      <c r="E255" s="125" t="s">
        <v>4</v>
      </c>
      <c r="F255" s="125" t="s">
        <v>4</v>
      </c>
      <c r="G255" s="94"/>
      <c r="H255" s="125" t="s">
        <v>4</v>
      </c>
    </row>
    <row r="256" spans="2:8" ht="13.5" thickTop="1" x14ac:dyDescent="0.2"/>
    <row r="257" spans="2:8" x14ac:dyDescent="0.2">
      <c r="B257" s="36" t="s">
        <v>0</v>
      </c>
    </row>
    <row r="258" spans="2:8" ht="51.75" thickBot="1" x14ac:dyDescent="0.25">
      <c r="B258" s="50" t="s">
        <v>136</v>
      </c>
      <c r="C258" s="98" t="s">
        <v>1</v>
      </c>
      <c r="D258" s="98" t="s">
        <v>138</v>
      </c>
      <c r="E258" s="98" t="s">
        <v>139</v>
      </c>
      <c r="F258" s="98" t="s">
        <v>140</v>
      </c>
      <c r="H258" s="100"/>
    </row>
    <row r="259" spans="2:8" x14ac:dyDescent="0.2">
      <c r="B259" s="3"/>
      <c r="C259" s="99"/>
      <c r="D259" s="99"/>
      <c r="E259" s="99"/>
      <c r="F259" s="99"/>
      <c r="H259" s="100"/>
    </row>
    <row r="260" spans="2:8" x14ac:dyDescent="0.2">
      <c r="B260" s="4" t="s">
        <v>2</v>
      </c>
      <c r="C260" s="101"/>
      <c r="D260" s="101"/>
      <c r="E260" s="101"/>
      <c r="F260" s="101"/>
      <c r="G260" s="94"/>
      <c r="H260" s="100"/>
    </row>
    <row r="261" spans="2:8" x14ac:dyDescent="0.2">
      <c r="B261" s="5" t="s">
        <v>3</v>
      </c>
      <c r="C261" s="7" t="s">
        <v>4</v>
      </c>
      <c r="D261" s="7" t="s">
        <v>4</v>
      </c>
      <c r="E261" s="7" t="s">
        <v>4</v>
      </c>
      <c r="F261" s="7" t="s">
        <v>4</v>
      </c>
      <c r="G261" s="94"/>
      <c r="H261" s="101"/>
    </row>
    <row r="262" spans="2:8" x14ac:dyDescent="0.2">
      <c r="B262" s="5" t="s">
        <v>144</v>
      </c>
      <c r="C262" s="7" t="s">
        <v>4</v>
      </c>
      <c r="D262" s="7" t="s">
        <v>4</v>
      </c>
      <c r="E262" s="7" t="s">
        <v>4</v>
      </c>
      <c r="F262" s="7" t="s">
        <v>4</v>
      </c>
      <c r="G262" s="94"/>
      <c r="H262" s="101"/>
    </row>
    <row r="263" spans="2:8" x14ac:dyDescent="0.2">
      <c r="B263" s="5" t="s">
        <v>5</v>
      </c>
      <c r="C263" s="7" t="s">
        <v>4</v>
      </c>
      <c r="D263" s="7" t="s">
        <v>4</v>
      </c>
      <c r="E263" s="7" t="s">
        <v>4</v>
      </c>
      <c r="F263" s="7" t="s">
        <v>4</v>
      </c>
      <c r="G263" s="94"/>
      <c r="H263" s="101"/>
    </row>
    <row r="264" spans="2:8" ht="13.5" thickBot="1" x14ac:dyDescent="0.25">
      <c r="B264" s="8" t="s">
        <v>6</v>
      </c>
      <c r="C264" s="124" t="s">
        <v>4</v>
      </c>
      <c r="D264" s="124" t="s">
        <v>4</v>
      </c>
      <c r="E264" s="124" t="s">
        <v>4</v>
      </c>
      <c r="F264" s="124" t="s">
        <v>4</v>
      </c>
      <c r="G264" s="94"/>
      <c r="H264" s="99"/>
    </row>
    <row r="265" spans="2:8" ht="13.5" thickTop="1" x14ac:dyDescent="0.2">
      <c r="B265" s="31"/>
      <c r="C265" s="7"/>
      <c r="D265" s="7"/>
      <c r="E265" s="7"/>
      <c r="F265" s="7"/>
      <c r="G265" s="94"/>
      <c r="H265" s="101"/>
    </row>
    <row r="266" spans="2:8" x14ac:dyDescent="0.2">
      <c r="B266" s="49" t="s">
        <v>7</v>
      </c>
      <c r="C266" s="7"/>
      <c r="D266" s="7"/>
      <c r="E266" s="7"/>
      <c r="F266" s="7"/>
      <c r="G266" s="94"/>
      <c r="H266" s="101"/>
    </row>
    <row r="267" spans="2:8" x14ac:dyDescent="0.2">
      <c r="B267" s="9" t="s">
        <v>8</v>
      </c>
      <c r="C267" s="7" t="s">
        <v>4</v>
      </c>
      <c r="D267" s="7" t="s">
        <v>4</v>
      </c>
      <c r="E267" s="7" t="s">
        <v>4</v>
      </c>
      <c r="F267" s="7" t="s">
        <v>4</v>
      </c>
      <c r="G267" s="94"/>
      <c r="H267" s="101"/>
    </row>
    <row r="268" spans="2:8" x14ac:dyDescent="0.2">
      <c r="B268" s="10" t="s">
        <v>9</v>
      </c>
      <c r="C268" s="7" t="s">
        <v>4</v>
      </c>
      <c r="D268" s="7" t="s">
        <v>4</v>
      </c>
      <c r="E268" s="7" t="s">
        <v>4</v>
      </c>
      <c r="F268" s="7" t="s">
        <v>4</v>
      </c>
      <c r="G268" s="94"/>
      <c r="H268" s="101"/>
    </row>
    <row r="269" spans="2:8" x14ac:dyDescent="0.2">
      <c r="B269" s="11" t="s">
        <v>10</v>
      </c>
      <c r="C269" s="7" t="s">
        <v>4</v>
      </c>
      <c r="D269" s="7" t="s">
        <v>4</v>
      </c>
      <c r="E269" s="7" t="s">
        <v>4</v>
      </c>
      <c r="F269" s="7" t="s">
        <v>4</v>
      </c>
      <c r="G269" s="94"/>
      <c r="H269" s="101"/>
    </row>
    <row r="270" spans="2:8" x14ac:dyDescent="0.2">
      <c r="B270" s="9" t="s">
        <v>141</v>
      </c>
      <c r="C270" s="7" t="s">
        <v>4</v>
      </c>
      <c r="D270" s="7" t="s">
        <v>4</v>
      </c>
      <c r="E270" s="7" t="s">
        <v>4</v>
      </c>
      <c r="F270" s="7" t="s">
        <v>4</v>
      </c>
      <c r="G270" s="94"/>
      <c r="H270" s="101"/>
    </row>
    <row r="271" spans="2:8" x14ac:dyDescent="0.2">
      <c r="B271" s="9" t="s">
        <v>11</v>
      </c>
      <c r="C271" s="7" t="s">
        <v>4</v>
      </c>
      <c r="D271" s="7" t="s">
        <v>4</v>
      </c>
      <c r="E271" s="7" t="s">
        <v>4</v>
      </c>
      <c r="F271" s="7" t="s">
        <v>4</v>
      </c>
      <c r="G271" s="94"/>
      <c r="H271" s="101"/>
    </row>
    <row r="272" spans="2:8" x14ac:dyDescent="0.2">
      <c r="B272" s="9" t="s">
        <v>12</v>
      </c>
      <c r="C272" s="7" t="s">
        <v>4</v>
      </c>
      <c r="D272" s="7" t="s">
        <v>4</v>
      </c>
      <c r="E272" s="7" t="s">
        <v>4</v>
      </c>
      <c r="F272" s="7" t="s">
        <v>4</v>
      </c>
      <c r="G272" s="94"/>
      <c r="H272" s="101"/>
    </row>
    <row r="273" spans="2:13" x14ac:dyDescent="0.2">
      <c r="B273" s="12"/>
      <c r="C273" s="14" t="s">
        <v>4</v>
      </c>
      <c r="D273" s="14" t="s">
        <v>4</v>
      </c>
      <c r="E273" s="14" t="s">
        <v>4</v>
      </c>
      <c r="F273" s="14" t="s">
        <v>4</v>
      </c>
      <c r="G273" s="94"/>
      <c r="H273" s="18"/>
    </row>
    <row r="274" spans="2:13" x14ac:dyDescent="0.2">
      <c r="B274" s="12" t="s">
        <v>13</v>
      </c>
      <c r="C274" s="14"/>
      <c r="D274" s="14"/>
      <c r="E274" s="14"/>
      <c r="F274" s="14"/>
      <c r="G274" s="94"/>
      <c r="H274" s="18"/>
    </row>
    <row r="275" spans="2:13" x14ac:dyDescent="0.2">
      <c r="B275" s="9" t="s">
        <v>14</v>
      </c>
      <c r="C275" s="7" t="s">
        <v>4</v>
      </c>
      <c r="D275" s="7" t="s">
        <v>4</v>
      </c>
      <c r="E275" s="7" t="s">
        <v>4</v>
      </c>
      <c r="F275" s="7" t="s">
        <v>4</v>
      </c>
      <c r="G275" s="94"/>
      <c r="H275" s="101"/>
    </row>
    <row r="276" spans="2:13" x14ac:dyDescent="0.2">
      <c r="B276" s="10" t="s">
        <v>20</v>
      </c>
      <c r="C276" s="7" t="s">
        <v>4</v>
      </c>
      <c r="D276" s="7" t="s">
        <v>4</v>
      </c>
      <c r="E276" s="7" t="s">
        <v>4</v>
      </c>
      <c r="F276" s="7" t="s">
        <v>4</v>
      </c>
      <c r="G276" s="94"/>
      <c r="H276" s="101"/>
    </row>
    <row r="277" spans="2:13" x14ac:dyDescent="0.2">
      <c r="B277" s="49"/>
      <c r="C277" s="14" t="s">
        <v>4</v>
      </c>
      <c r="D277" s="14" t="s">
        <v>4</v>
      </c>
      <c r="E277" s="14" t="s">
        <v>4</v>
      </c>
      <c r="F277" s="14" t="s">
        <v>4</v>
      </c>
      <c r="G277" s="94"/>
      <c r="H277" s="18"/>
    </row>
    <row r="278" spans="2:13" x14ac:dyDescent="0.2">
      <c r="B278" s="49" t="s">
        <v>15</v>
      </c>
      <c r="C278" s="14"/>
      <c r="D278" s="14"/>
      <c r="E278" s="14"/>
      <c r="F278" s="14"/>
      <c r="G278" s="94"/>
      <c r="H278" s="18"/>
    </row>
    <row r="279" spans="2:13" x14ac:dyDescent="0.2">
      <c r="B279" s="10" t="s">
        <v>16</v>
      </c>
      <c r="C279" s="7" t="s">
        <v>4</v>
      </c>
      <c r="D279" s="7" t="s">
        <v>4</v>
      </c>
      <c r="E279" s="7" t="s">
        <v>4</v>
      </c>
      <c r="F279" s="7" t="s">
        <v>4</v>
      </c>
      <c r="G279" s="94"/>
      <c r="H279" s="101"/>
    </row>
    <row r="280" spans="2:13" x14ac:dyDescent="0.2">
      <c r="B280" s="10" t="s">
        <v>17</v>
      </c>
      <c r="C280" s="7" t="s">
        <v>4</v>
      </c>
      <c r="D280" s="7" t="s">
        <v>4</v>
      </c>
      <c r="E280" s="7" t="s">
        <v>4</v>
      </c>
      <c r="F280" s="7" t="s">
        <v>4</v>
      </c>
      <c r="G280" s="94"/>
      <c r="H280" s="101"/>
    </row>
    <row r="281" spans="2:13" x14ac:dyDescent="0.2">
      <c r="B281" s="49"/>
      <c r="C281" s="14" t="s">
        <v>4</v>
      </c>
      <c r="D281" s="14" t="s">
        <v>4</v>
      </c>
      <c r="E281" s="14" t="s">
        <v>4</v>
      </c>
      <c r="F281" s="14" t="s">
        <v>4</v>
      </c>
      <c r="G281" s="94"/>
      <c r="H281" s="18"/>
    </row>
    <row r="282" spans="2:13" ht="13.5" thickBot="1" x14ac:dyDescent="0.25">
      <c r="B282" s="15" t="s">
        <v>18</v>
      </c>
      <c r="C282" s="125" t="s">
        <v>4</v>
      </c>
      <c r="D282" s="125" t="s">
        <v>4</v>
      </c>
      <c r="E282" s="125" t="s">
        <v>4</v>
      </c>
      <c r="F282" s="125" t="s">
        <v>4</v>
      </c>
      <c r="G282" s="94"/>
      <c r="H282" s="18"/>
    </row>
    <row r="283" spans="2:13" ht="13.5" thickTop="1" x14ac:dyDescent="0.2"/>
    <row r="284" spans="2:13" s="45" customFormat="1" ht="20.25" x14ac:dyDescent="0.3">
      <c r="B284" s="265" t="s">
        <v>334</v>
      </c>
      <c r="C284" s="107"/>
      <c r="D284" s="107"/>
      <c r="E284" s="107"/>
      <c r="F284" s="107"/>
      <c r="G284" s="107"/>
      <c r="H284" s="105"/>
      <c r="M284" s="107"/>
    </row>
    <row r="285" spans="2:13" x14ac:dyDescent="0.2">
      <c r="C285" s="94"/>
      <c r="D285" s="94"/>
      <c r="E285" s="94"/>
      <c r="F285" s="94"/>
      <c r="G285" s="94"/>
    </row>
    <row r="286" spans="2:13" x14ac:dyDescent="0.2">
      <c r="B286" s="112" t="s">
        <v>296</v>
      </c>
      <c r="C286" s="96"/>
      <c r="E286" s="97"/>
      <c r="F286" s="97"/>
      <c r="G286" s="96"/>
    </row>
    <row r="287" spans="2:13" ht="51.75" thickBot="1" x14ac:dyDescent="0.25">
      <c r="B287" s="50" t="s">
        <v>136</v>
      </c>
      <c r="C287" s="98" t="s">
        <v>1</v>
      </c>
      <c r="D287" s="98" t="s">
        <v>138</v>
      </c>
      <c r="E287" s="98" t="s">
        <v>139</v>
      </c>
      <c r="F287" s="98" t="s">
        <v>140</v>
      </c>
      <c r="G287" s="94"/>
      <c r="H287" s="98" t="s">
        <v>142</v>
      </c>
    </row>
    <row r="288" spans="2:13" x14ac:dyDescent="0.2">
      <c r="B288" s="3"/>
      <c r="C288" s="99"/>
      <c r="D288" s="99"/>
      <c r="E288" s="99"/>
      <c r="F288" s="99"/>
      <c r="G288" s="94"/>
    </row>
    <row r="289" spans="2:8" x14ac:dyDescent="0.2">
      <c r="B289" s="4" t="s">
        <v>2</v>
      </c>
      <c r="C289" s="101"/>
      <c r="D289" s="101"/>
      <c r="E289" s="101"/>
      <c r="F289" s="101"/>
      <c r="G289" s="94"/>
    </row>
    <row r="290" spans="2:8" x14ac:dyDescent="0.2">
      <c r="B290" s="5" t="s">
        <v>3</v>
      </c>
      <c r="C290" s="7" t="s">
        <v>4</v>
      </c>
      <c r="D290" s="7" t="s">
        <v>4</v>
      </c>
      <c r="E290" s="7" t="s">
        <v>4</v>
      </c>
      <c r="F290" s="7" t="s">
        <v>4</v>
      </c>
      <c r="G290" s="94"/>
      <c r="H290" s="7" t="s">
        <v>4</v>
      </c>
    </row>
    <row r="291" spans="2:8" x14ac:dyDescent="0.2">
      <c r="B291" s="5" t="s">
        <v>144</v>
      </c>
      <c r="C291" s="7" t="s">
        <v>4</v>
      </c>
      <c r="D291" s="7" t="s">
        <v>4</v>
      </c>
      <c r="E291" s="7" t="s">
        <v>4</v>
      </c>
      <c r="F291" s="7" t="s">
        <v>4</v>
      </c>
      <c r="G291" s="94"/>
      <c r="H291" s="7" t="s">
        <v>4</v>
      </c>
    </row>
    <row r="292" spans="2:8" x14ac:dyDescent="0.2">
      <c r="B292" s="5" t="s">
        <v>5</v>
      </c>
      <c r="C292" s="7" t="s">
        <v>4</v>
      </c>
      <c r="D292" s="7" t="s">
        <v>4</v>
      </c>
      <c r="E292" s="7" t="s">
        <v>4</v>
      </c>
      <c r="F292" s="7" t="s">
        <v>4</v>
      </c>
      <c r="G292" s="94"/>
      <c r="H292" s="7" t="s">
        <v>4</v>
      </c>
    </row>
    <row r="293" spans="2:8" ht="13.5" thickBot="1" x14ac:dyDescent="0.25">
      <c r="B293" s="8" t="s">
        <v>6</v>
      </c>
      <c r="C293" s="124" t="s">
        <v>4</v>
      </c>
      <c r="D293" s="124" t="s">
        <v>4</v>
      </c>
      <c r="E293" s="124" t="s">
        <v>4</v>
      </c>
      <c r="F293" s="124" t="s">
        <v>4</v>
      </c>
      <c r="G293" s="94"/>
      <c r="H293" s="124" t="s">
        <v>4</v>
      </c>
    </row>
    <row r="294" spans="2:8" ht="13.5" thickTop="1" x14ac:dyDescent="0.2">
      <c r="B294" s="31"/>
      <c r="C294" s="7"/>
      <c r="D294" s="7"/>
      <c r="E294" s="7"/>
      <c r="F294" s="7"/>
      <c r="G294" s="94"/>
      <c r="H294" s="7"/>
    </row>
    <row r="295" spans="2:8" x14ac:dyDescent="0.2">
      <c r="B295" s="49" t="s">
        <v>7</v>
      </c>
      <c r="C295" s="7"/>
      <c r="D295" s="7"/>
      <c r="E295" s="7"/>
      <c r="F295" s="7"/>
      <c r="G295" s="94"/>
      <c r="H295" s="7"/>
    </row>
    <row r="296" spans="2:8" x14ac:dyDescent="0.2">
      <c r="B296" s="9" t="s">
        <v>8</v>
      </c>
      <c r="C296" s="7" t="s">
        <v>4</v>
      </c>
      <c r="D296" s="7" t="s">
        <v>4</v>
      </c>
      <c r="E296" s="7" t="s">
        <v>4</v>
      </c>
      <c r="F296" s="7" t="s">
        <v>4</v>
      </c>
      <c r="G296" s="94"/>
      <c r="H296" s="7" t="s">
        <v>4</v>
      </c>
    </row>
    <row r="297" spans="2:8" x14ac:dyDescent="0.2">
      <c r="B297" s="10" t="s">
        <v>9</v>
      </c>
      <c r="C297" s="7" t="s">
        <v>4</v>
      </c>
      <c r="D297" s="7" t="s">
        <v>4</v>
      </c>
      <c r="E297" s="7" t="s">
        <v>4</v>
      </c>
      <c r="F297" s="7" t="s">
        <v>4</v>
      </c>
      <c r="G297" s="94"/>
      <c r="H297" s="7" t="s">
        <v>4</v>
      </c>
    </row>
    <row r="298" spans="2:8" x14ac:dyDescent="0.2">
      <c r="B298" s="11" t="s">
        <v>10</v>
      </c>
      <c r="C298" s="7" t="s">
        <v>4</v>
      </c>
      <c r="D298" s="7" t="s">
        <v>4</v>
      </c>
      <c r="E298" s="7" t="s">
        <v>4</v>
      </c>
      <c r="F298" s="7" t="s">
        <v>4</v>
      </c>
      <c r="G298" s="94"/>
      <c r="H298" s="7" t="s">
        <v>4</v>
      </c>
    </row>
    <row r="299" spans="2:8" x14ac:dyDescent="0.2">
      <c r="B299" s="9" t="s">
        <v>141</v>
      </c>
      <c r="C299" s="7" t="s">
        <v>4</v>
      </c>
      <c r="D299" s="7" t="s">
        <v>4</v>
      </c>
      <c r="E299" s="7" t="s">
        <v>4</v>
      </c>
      <c r="F299" s="7" t="s">
        <v>4</v>
      </c>
      <c r="G299" s="94"/>
      <c r="H299" s="7" t="s">
        <v>4</v>
      </c>
    </row>
    <row r="300" spans="2:8" x14ac:dyDescent="0.2">
      <c r="B300" s="9" t="s">
        <v>11</v>
      </c>
      <c r="C300" s="7" t="s">
        <v>4</v>
      </c>
      <c r="D300" s="7" t="s">
        <v>4</v>
      </c>
      <c r="E300" s="7" t="s">
        <v>4</v>
      </c>
      <c r="F300" s="7" t="s">
        <v>4</v>
      </c>
      <c r="G300" s="94"/>
      <c r="H300" s="7" t="s">
        <v>4</v>
      </c>
    </row>
    <row r="301" spans="2:8" x14ac:dyDescent="0.2">
      <c r="B301" s="9" t="s">
        <v>12</v>
      </c>
      <c r="C301" s="7" t="s">
        <v>4</v>
      </c>
      <c r="D301" s="7" t="s">
        <v>4</v>
      </c>
      <c r="E301" s="7" t="s">
        <v>4</v>
      </c>
      <c r="F301" s="7" t="s">
        <v>4</v>
      </c>
      <c r="G301" s="94"/>
      <c r="H301" s="7" t="s">
        <v>4</v>
      </c>
    </row>
    <row r="302" spans="2:8" x14ac:dyDescent="0.2">
      <c r="B302" s="12"/>
      <c r="C302" s="14" t="s">
        <v>4</v>
      </c>
      <c r="D302" s="14" t="s">
        <v>4</v>
      </c>
      <c r="E302" s="14" t="s">
        <v>4</v>
      </c>
      <c r="F302" s="14" t="s">
        <v>4</v>
      </c>
      <c r="G302" s="94"/>
      <c r="H302" s="14" t="s">
        <v>4</v>
      </c>
    </row>
    <row r="303" spans="2:8" x14ac:dyDescent="0.2">
      <c r="B303" s="12" t="s">
        <v>13</v>
      </c>
      <c r="C303" s="14"/>
      <c r="D303" s="14"/>
      <c r="E303" s="14"/>
      <c r="F303" s="14"/>
      <c r="G303" s="94"/>
      <c r="H303" s="14"/>
    </row>
    <row r="304" spans="2:8" x14ac:dyDescent="0.2">
      <c r="B304" s="9" t="s">
        <v>14</v>
      </c>
      <c r="C304" s="7" t="s">
        <v>4</v>
      </c>
      <c r="D304" s="7" t="s">
        <v>4</v>
      </c>
      <c r="E304" s="7" t="s">
        <v>4</v>
      </c>
      <c r="F304" s="7" t="s">
        <v>4</v>
      </c>
      <c r="G304" s="94"/>
      <c r="H304" s="7" t="s">
        <v>4</v>
      </c>
    </row>
    <row r="305" spans="2:8" x14ac:dyDescent="0.2">
      <c r="B305" s="10" t="s">
        <v>20</v>
      </c>
      <c r="C305" s="7" t="s">
        <v>4</v>
      </c>
      <c r="D305" s="7" t="s">
        <v>4</v>
      </c>
      <c r="E305" s="7" t="s">
        <v>4</v>
      </c>
      <c r="F305" s="7" t="s">
        <v>4</v>
      </c>
      <c r="G305" s="94"/>
      <c r="H305" s="7" t="s">
        <v>4</v>
      </c>
    </row>
    <row r="306" spans="2:8" x14ac:dyDescent="0.2">
      <c r="B306" s="49"/>
      <c r="C306" s="14" t="s">
        <v>4</v>
      </c>
      <c r="D306" s="14" t="s">
        <v>4</v>
      </c>
      <c r="E306" s="14" t="s">
        <v>4</v>
      </c>
      <c r="F306" s="14" t="s">
        <v>4</v>
      </c>
      <c r="G306" s="94"/>
      <c r="H306" s="14" t="s">
        <v>4</v>
      </c>
    </row>
    <row r="307" spans="2:8" x14ac:dyDescent="0.2">
      <c r="B307" s="49" t="s">
        <v>15</v>
      </c>
      <c r="C307" s="14"/>
      <c r="D307" s="14"/>
      <c r="E307" s="14"/>
      <c r="F307" s="14"/>
      <c r="G307" s="94"/>
      <c r="H307" s="14"/>
    </row>
    <row r="308" spans="2:8" x14ac:dyDescent="0.2">
      <c r="B308" s="10" t="s">
        <v>16</v>
      </c>
      <c r="C308" s="7" t="s">
        <v>4</v>
      </c>
      <c r="D308" s="7" t="s">
        <v>4</v>
      </c>
      <c r="E308" s="7" t="s">
        <v>4</v>
      </c>
      <c r="F308" s="7" t="s">
        <v>4</v>
      </c>
      <c r="G308" s="94"/>
      <c r="H308" s="7" t="s">
        <v>4</v>
      </c>
    </row>
    <row r="309" spans="2:8" x14ac:dyDescent="0.2">
      <c r="B309" s="10" t="s">
        <v>17</v>
      </c>
      <c r="C309" s="7" t="s">
        <v>4</v>
      </c>
      <c r="D309" s="7" t="s">
        <v>4</v>
      </c>
      <c r="E309" s="7" t="s">
        <v>4</v>
      </c>
      <c r="F309" s="7" t="s">
        <v>4</v>
      </c>
      <c r="G309" s="94"/>
      <c r="H309" s="7" t="s">
        <v>4</v>
      </c>
    </row>
    <row r="310" spans="2:8" x14ac:dyDescent="0.2">
      <c r="B310" s="49"/>
      <c r="C310" s="14" t="s">
        <v>4</v>
      </c>
      <c r="D310" s="14" t="s">
        <v>4</v>
      </c>
      <c r="E310" s="14" t="s">
        <v>4</v>
      </c>
      <c r="F310" s="14" t="s">
        <v>4</v>
      </c>
      <c r="G310" s="94"/>
      <c r="H310" s="14" t="s">
        <v>4</v>
      </c>
    </row>
    <row r="311" spans="2:8" ht="13.5" thickBot="1" x14ac:dyDescent="0.25">
      <c r="B311" s="15" t="s">
        <v>18</v>
      </c>
      <c r="C311" s="125" t="s">
        <v>4</v>
      </c>
      <c r="D311" s="125" t="s">
        <v>4</v>
      </c>
      <c r="E311" s="125" t="s">
        <v>4</v>
      </c>
      <c r="F311" s="125" t="s">
        <v>4</v>
      </c>
      <c r="G311" s="94"/>
      <c r="H311" s="125" t="s">
        <v>4</v>
      </c>
    </row>
    <row r="312" spans="2:8" ht="13.5" thickTop="1" x14ac:dyDescent="0.2"/>
    <row r="313" spans="2:8" x14ac:dyDescent="0.2">
      <c r="B313" s="36" t="s">
        <v>0</v>
      </c>
    </row>
    <row r="314" spans="2:8" ht="51.75" thickBot="1" x14ac:dyDescent="0.25">
      <c r="B314" s="50" t="s">
        <v>136</v>
      </c>
      <c r="C314" s="98" t="s">
        <v>1</v>
      </c>
      <c r="D314" s="98" t="s">
        <v>138</v>
      </c>
      <c r="E314" s="98" t="s">
        <v>139</v>
      </c>
      <c r="F314" s="98" t="s">
        <v>140</v>
      </c>
      <c r="H314" s="100"/>
    </row>
    <row r="315" spans="2:8" x14ac:dyDescent="0.2">
      <c r="B315" s="3"/>
      <c r="C315" s="99"/>
      <c r="D315" s="99"/>
      <c r="E315" s="99"/>
      <c r="F315" s="99"/>
      <c r="H315" s="100"/>
    </row>
    <row r="316" spans="2:8" x14ac:dyDescent="0.2">
      <c r="B316" s="4" t="s">
        <v>2</v>
      </c>
      <c r="C316" s="101"/>
      <c r="D316" s="101"/>
      <c r="E316" s="101"/>
      <c r="F316" s="101"/>
      <c r="G316" s="94"/>
      <c r="H316" s="100"/>
    </row>
    <row r="317" spans="2:8" x14ac:dyDescent="0.2">
      <c r="B317" s="5" t="s">
        <v>3</v>
      </c>
      <c r="C317" s="7" t="s">
        <v>4</v>
      </c>
      <c r="D317" s="7" t="s">
        <v>4</v>
      </c>
      <c r="E317" s="7" t="s">
        <v>4</v>
      </c>
      <c r="F317" s="7" t="s">
        <v>4</v>
      </c>
      <c r="G317" s="94"/>
      <c r="H317" s="101"/>
    </row>
    <row r="318" spans="2:8" x14ac:dyDescent="0.2">
      <c r="B318" s="5" t="s">
        <v>144</v>
      </c>
      <c r="C318" s="7" t="s">
        <v>4</v>
      </c>
      <c r="D318" s="7" t="s">
        <v>4</v>
      </c>
      <c r="E318" s="7" t="s">
        <v>4</v>
      </c>
      <c r="F318" s="7" t="s">
        <v>4</v>
      </c>
      <c r="G318" s="94"/>
      <c r="H318" s="101"/>
    </row>
    <row r="319" spans="2:8" x14ac:dyDescent="0.2">
      <c r="B319" s="5" t="s">
        <v>5</v>
      </c>
      <c r="C319" s="7" t="s">
        <v>4</v>
      </c>
      <c r="D319" s="7" t="s">
        <v>4</v>
      </c>
      <c r="E319" s="7" t="s">
        <v>4</v>
      </c>
      <c r="F319" s="7" t="s">
        <v>4</v>
      </c>
      <c r="G319" s="94"/>
      <c r="H319" s="101"/>
    </row>
    <row r="320" spans="2:8" ht="13.5" thickBot="1" x14ac:dyDescent="0.25">
      <c r="B320" s="8" t="s">
        <v>6</v>
      </c>
      <c r="C320" s="124" t="s">
        <v>4</v>
      </c>
      <c r="D320" s="124" t="s">
        <v>4</v>
      </c>
      <c r="E320" s="124" t="s">
        <v>4</v>
      </c>
      <c r="F320" s="124" t="s">
        <v>4</v>
      </c>
      <c r="G320" s="94"/>
      <c r="H320" s="99"/>
    </row>
    <row r="321" spans="2:8" ht="13.5" thickTop="1" x14ac:dyDescent="0.2">
      <c r="B321" s="31"/>
      <c r="C321" s="7"/>
      <c r="D321" s="7"/>
      <c r="E321" s="7"/>
      <c r="F321" s="7"/>
      <c r="G321" s="94"/>
      <c r="H321" s="101"/>
    </row>
    <row r="322" spans="2:8" x14ac:dyDescent="0.2">
      <c r="B322" s="49" t="s">
        <v>7</v>
      </c>
      <c r="C322" s="7"/>
      <c r="D322" s="7"/>
      <c r="E322" s="7"/>
      <c r="F322" s="7"/>
      <c r="G322" s="94"/>
      <c r="H322" s="101"/>
    </row>
    <row r="323" spans="2:8" x14ac:dyDescent="0.2">
      <c r="B323" s="9" t="s">
        <v>8</v>
      </c>
      <c r="C323" s="7" t="s">
        <v>4</v>
      </c>
      <c r="D323" s="7" t="s">
        <v>4</v>
      </c>
      <c r="E323" s="7" t="s">
        <v>4</v>
      </c>
      <c r="F323" s="7" t="s">
        <v>4</v>
      </c>
      <c r="G323" s="94"/>
      <c r="H323" s="101"/>
    </row>
    <row r="324" spans="2:8" x14ac:dyDescent="0.2">
      <c r="B324" s="10" t="s">
        <v>9</v>
      </c>
      <c r="C324" s="7" t="s">
        <v>4</v>
      </c>
      <c r="D324" s="7" t="s">
        <v>4</v>
      </c>
      <c r="E324" s="7" t="s">
        <v>4</v>
      </c>
      <c r="F324" s="7" t="s">
        <v>4</v>
      </c>
      <c r="G324" s="94"/>
      <c r="H324" s="101"/>
    </row>
    <row r="325" spans="2:8" x14ac:dyDescent="0.2">
      <c r="B325" s="11" t="s">
        <v>10</v>
      </c>
      <c r="C325" s="7" t="s">
        <v>4</v>
      </c>
      <c r="D325" s="7" t="s">
        <v>4</v>
      </c>
      <c r="E325" s="7" t="s">
        <v>4</v>
      </c>
      <c r="F325" s="7" t="s">
        <v>4</v>
      </c>
      <c r="G325" s="94"/>
      <c r="H325" s="101"/>
    </row>
    <row r="326" spans="2:8" x14ac:dyDescent="0.2">
      <c r="B326" s="9" t="s">
        <v>141</v>
      </c>
      <c r="C326" s="7" t="s">
        <v>4</v>
      </c>
      <c r="D326" s="7" t="s">
        <v>4</v>
      </c>
      <c r="E326" s="7" t="s">
        <v>4</v>
      </c>
      <c r="F326" s="7" t="s">
        <v>4</v>
      </c>
      <c r="G326" s="94"/>
      <c r="H326" s="101"/>
    </row>
    <row r="327" spans="2:8" x14ac:dyDescent="0.2">
      <c r="B327" s="9" t="s">
        <v>11</v>
      </c>
      <c r="C327" s="7" t="s">
        <v>4</v>
      </c>
      <c r="D327" s="7" t="s">
        <v>4</v>
      </c>
      <c r="E327" s="7" t="s">
        <v>4</v>
      </c>
      <c r="F327" s="7" t="s">
        <v>4</v>
      </c>
      <c r="G327" s="94"/>
      <c r="H327" s="101"/>
    </row>
    <row r="328" spans="2:8" x14ac:dyDescent="0.2">
      <c r="B328" s="9" t="s">
        <v>12</v>
      </c>
      <c r="C328" s="7" t="s">
        <v>4</v>
      </c>
      <c r="D328" s="7" t="s">
        <v>4</v>
      </c>
      <c r="E328" s="7" t="s">
        <v>4</v>
      </c>
      <c r="F328" s="7" t="s">
        <v>4</v>
      </c>
      <c r="G328" s="94"/>
      <c r="H328" s="101"/>
    </row>
    <row r="329" spans="2:8" x14ac:dyDescent="0.2">
      <c r="B329" s="12"/>
      <c r="C329" s="14" t="s">
        <v>4</v>
      </c>
      <c r="D329" s="14" t="s">
        <v>4</v>
      </c>
      <c r="E329" s="14" t="s">
        <v>4</v>
      </c>
      <c r="F329" s="14" t="s">
        <v>4</v>
      </c>
      <c r="G329" s="94"/>
      <c r="H329" s="18"/>
    </row>
    <row r="330" spans="2:8" x14ac:dyDescent="0.2">
      <c r="B330" s="12" t="s">
        <v>13</v>
      </c>
      <c r="C330" s="14"/>
      <c r="D330" s="14"/>
      <c r="E330" s="14"/>
      <c r="F330" s="14"/>
      <c r="G330" s="94"/>
      <c r="H330" s="18"/>
    </row>
    <row r="331" spans="2:8" x14ac:dyDescent="0.2">
      <c r="B331" s="9" t="s">
        <v>14</v>
      </c>
      <c r="C331" s="7" t="s">
        <v>4</v>
      </c>
      <c r="D331" s="7" t="s">
        <v>4</v>
      </c>
      <c r="E331" s="7" t="s">
        <v>4</v>
      </c>
      <c r="F331" s="7" t="s">
        <v>4</v>
      </c>
      <c r="G331" s="94"/>
      <c r="H331" s="101"/>
    </row>
    <row r="332" spans="2:8" x14ac:dyDescent="0.2">
      <c r="B332" s="10" t="s">
        <v>20</v>
      </c>
      <c r="C332" s="7" t="s">
        <v>4</v>
      </c>
      <c r="D332" s="7" t="s">
        <v>4</v>
      </c>
      <c r="E332" s="7" t="s">
        <v>4</v>
      </c>
      <c r="F332" s="7" t="s">
        <v>4</v>
      </c>
      <c r="G332" s="94"/>
      <c r="H332" s="101"/>
    </row>
    <row r="333" spans="2:8" x14ac:dyDescent="0.2">
      <c r="B333" s="49"/>
      <c r="C333" s="14" t="s">
        <v>4</v>
      </c>
      <c r="D333" s="14" t="s">
        <v>4</v>
      </c>
      <c r="E333" s="14" t="s">
        <v>4</v>
      </c>
      <c r="F333" s="14" t="s">
        <v>4</v>
      </c>
      <c r="G333" s="94"/>
      <c r="H333" s="18"/>
    </row>
    <row r="334" spans="2:8" x14ac:dyDescent="0.2">
      <c r="B334" s="49" t="s">
        <v>15</v>
      </c>
      <c r="C334" s="14"/>
      <c r="D334" s="14"/>
      <c r="E334" s="14"/>
      <c r="F334" s="14"/>
      <c r="G334" s="94"/>
      <c r="H334" s="18"/>
    </row>
    <row r="335" spans="2:8" x14ac:dyDescent="0.2">
      <c r="B335" s="10" t="s">
        <v>16</v>
      </c>
      <c r="C335" s="7" t="s">
        <v>4</v>
      </c>
      <c r="D335" s="7" t="s">
        <v>4</v>
      </c>
      <c r="E335" s="7" t="s">
        <v>4</v>
      </c>
      <c r="F335" s="7" t="s">
        <v>4</v>
      </c>
      <c r="G335" s="94"/>
      <c r="H335" s="101"/>
    </row>
    <row r="336" spans="2:8" x14ac:dyDescent="0.2">
      <c r="B336" s="10" t="s">
        <v>17</v>
      </c>
      <c r="C336" s="7" t="s">
        <v>4</v>
      </c>
      <c r="D336" s="7" t="s">
        <v>4</v>
      </c>
      <c r="E336" s="7" t="s">
        <v>4</v>
      </c>
      <c r="F336" s="7" t="s">
        <v>4</v>
      </c>
      <c r="G336" s="94"/>
      <c r="H336" s="101"/>
    </row>
    <row r="337" spans="2:13" x14ac:dyDescent="0.2">
      <c r="B337" s="49"/>
      <c r="C337" s="14" t="s">
        <v>4</v>
      </c>
      <c r="D337" s="14" t="s">
        <v>4</v>
      </c>
      <c r="E337" s="14" t="s">
        <v>4</v>
      </c>
      <c r="F337" s="14" t="s">
        <v>4</v>
      </c>
      <c r="G337" s="94"/>
      <c r="H337" s="18"/>
    </row>
    <row r="338" spans="2:13" ht="13.5" thickBot="1" x14ac:dyDescent="0.25">
      <c r="B338" s="15" t="s">
        <v>18</v>
      </c>
      <c r="C338" s="125" t="s">
        <v>4</v>
      </c>
      <c r="D338" s="125" t="s">
        <v>4</v>
      </c>
      <c r="E338" s="125" t="s">
        <v>4</v>
      </c>
      <c r="F338" s="125" t="s">
        <v>4</v>
      </c>
      <c r="G338" s="94"/>
      <c r="H338" s="18"/>
    </row>
    <row r="339" spans="2:13" ht="13.5" thickTop="1" x14ac:dyDescent="0.2"/>
    <row r="340" spans="2:13" s="45" customFormat="1" ht="20.25" x14ac:dyDescent="0.3">
      <c r="B340" s="265" t="s">
        <v>342</v>
      </c>
      <c r="C340" s="107"/>
      <c r="D340" s="107"/>
      <c r="E340" s="107"/>
      <c r="F340" s="107"/>
      <c r="G340" s="107"/>
      <c r="H340" s="105"/>
      <c r="M340" s="107"/>
    </row>
    <row r="341" spans="2:13" x14ac:dyDescent="0.2">
      <c r="C341" s="94"/>
      <c r="D341" s="94"/>
      <c r="E341" s="94"/>
      <c r="F341" s="94"/>
      <c r="G341" s="94"/>
    </row>
    <row r="342" spans="2:13" x14ac:dyDescent="0.2">
      <c r="B342" s="112" t="s">
        <v>296</v>
      </c>
      <c r="C342" s="96"/>
      <c r="E342" s="97"/>
      <c r="F342" s="97"/>
      <c r="G342" s="96"/>
    </row>
    <row r="343" spans="2:13" ht="51.75" thickBot="1" x14ac:dyDescent="0.25">
      <c r="B343" s="50" t="s">
        <v>136</v>
      </c>
      <c r="C343" s="98" t="s">
        <v>1</v>
      </c>
      <c r="D343" s="98" t="s">
        <v>138</v>
      </c>
      <c r="E343" s="98" t="s">
        <v>139</v>
      </c>
      <c r="F343" s="98" t="s">
        <v>140</v>
      </c>
      <c r="G343" s="94"/>
      <c r="H343" s="98" t="s">
        <v>142</v>
      </c>
    </row>
    <row r="344" spans="2:13" x14ac:dyDescent="0.2">
      <c r="B344" s="3"/>
      <c r="C344" s="99"/>
      <c r="D344" s="99"/>
      <c r="E344" s="99"/>
      <c r="F344" s="99"/>
      <c r="G344" s="94"/>
    </row>
    <row r="345" spans="2:13" x14ac:dyDescent="0.2">
      <c r="B345" s="4" t="s">
        <v>2</v>
      </c>
      <c r="C345" s="101"/>
      <c r="D345" s="101"/>
      <c r="E345" s="101"/>
      <c r="F345" s="101"/>
      <c r="G345" s="94"/>
    </row>
    <row r="346" spans="2:13" x14ac:dyDescent="0.2">
      <c r="B346" s="5" t="s">
        <v>3</v>
      </c>
      <c r="C346" s="7" t="s">
        <v>4</v>
      </c>
      <c r="D346" s="7" t="s">
        <v>4</v>
      </c>
      <c r="E346" s="7" t="s">
        <v>4</v>
      </c>
      <c r="F346" s="7" t="s">
        <v>4</v>
      </c>
      <c r="G346" s="94"/>
      <c r="H346" s="7" t="s">
        <v>4</v>
      </c>
    </row>
    <row r="347" spans="2:13" x14ac:dyDescent="0.2">
      <c r="B347" s="5" t="s">
        <v>144</v>
      </c>
      <c r="C347" s="7" t="s">
        <v>4</v>
      </c>
      <c r="D347" s="7" t="s">
        <v>4</v>
      </c>
      <c r="E347" s="7" t="s">
        <v>4</v>
      </c>
      <c r="F347" s="7" t="s">
        <v>4</v>
      </c>
      <c r="G347" s="94"/>
      <c r="H347" s="7" t="s">
        <v>4</v>
      </c>
    </row>
    <row r="348" spans="2:13" x14ac:dyDescent="0.2">
      <c r="B348" s="5" t="s">
        <v>5</v>
      </c>
      <c r="C348" s="7" t="s">
        <v>4</v>
      </c>
      <c r="D348" s="7" t="s">
        <v>4</v>
      </c>
      <c r="E348" s="7" t="s">
        <v>4</v>
      </c>
      <c r="F348" s="7" t="s">
        <v>4</v>
      </c>
      <c r="G348" s="94"/>
      <c r="H348" s="7" t="s">
        <v>4</v>
      </c>
    </row>
    <row r="349" spans="2:13" ht="13.5" thickBot="1" x14ac:dyDescent="0.25">
      <c r="B349" s="8" t="s">
        <v>6</v>
      </c>
      <c r="C349" s="124" t="s">
        <v>4</v>
      </c>
      <c r="D349" s="124" t="s">
        <v>4</v>
      </c>
      <c r="E349" s="124" t="s">
        <v>4</v>
      </c>
      <c r="F349" s="124" t="s">
        <v>4</v>
      </c>
      <c r="G349" s="94"/>
      <c r="H349" s="124" t="s">
        <v>4</v>
      </c>
    </row>
    <row r="350" spans="2:13" ht="13.5" thickTop="1" x14ac:dyDescent="0.2">
      <c r="B350" s="31"/>
      <c r="C350" s="7"/>
      <c r="D350" s="7"/>
      <c r="E350" s="7"/>
      <c r="F350" s="7"/>
      <c r="G350" s="94"/>
      <c r="H350" s="7"/>
    </row>
    <row r="351" spans="2:13" x14ac:dyDescent="0.2">
      <c r="B351" s="49" t="s">
        <v>7</v>
      </c>
      <c r="C351" s="7"/>
      <c r="D351" s="7"/>
      <c r="E351" s="7"/>
      <c r="F351" s="7"/>
      <c r="G351" s="94"/>
      <c r="H351" s="7"/>
    </row>
    <row r="352" spans="2:13" x14ac:dyDescent="0.2">
      <c r="B352" s="9" t="s">
        <v>8</v>
      </c>
      <c r="C352" s="7" t="s">
        <v>4</v>
      </c>
      <c r="D352" s="7" t="s">
        <v>4</v>
      </c>
      <c r="E352" s="7" t="s">
        <v>4</v>
      </c>
      <c r="F352" s="7" t="s">
        <v>4</v>
      </c>
      <c r="G352" s="94"/>
      <c r="H352" s="7" t="s">
        <v>4</v>
      </c>
    </row>
    <row r="353" spans="2:8" x14ac:dyDescent="0.2">
      <c r="B353" s="10" t="s">
        <v>9</v>
      </c>
      <c r="C353" s="7" t="s">
        <v>4</v>
      </c>
      <c r="D353" s="7" t="s">
        <v>4</v>
      </c>
      <c r="E353" s="7" t="s">
        <v>4</v>
      </c>
      <c r="F353" s="7" t="s">
        <v>4</v>
      </c>
      <c r="G353" s="94"/>
      <c r="H353" s="7" t="s">
        <v>4</v>
      </c>
    </row>
    <row r="354" spans="2:8" x14ac:dyDescent="0.2">
      <c r="B354" s="11" t="s">
        <v>10</v>
      </c>
      <c r="C354" s="7" t="s">
        <v>4</v>
      </c>
      <c r="D354" s="7" t="s">
        <v>4</v>
      </c>
      <c r="E354" s="7" t="s">
        <v>4</v>
      </c>
      <c r="F354" s="7" t="s">
        <v>4</v>
      </c>
      <c r="G354" s="94"/>
      <c r="H354" s="7" t="s">
        <v>4</v>
      </c>
    </row>
    <row r="355" spans="2:8" x14ac:dyDescent="0.2">
      <c r="B355" s="9" t="s">
        <v>141</v>
      </c>
      <c r="C355" s="7" t="s">
        <v>4</v>
      </c>
      <c r="D355" s="7" t="s">
        <v>4</v>
      </c>
      <c r="E355" s="7" t="s">
        <v>4</v>
      </c>
      <c r="F355" s="7" t="s">
        <v>4</v>
      </c>
      <c r="G355" s="94"/>
      <c r="H355" s="7" t="s">
        <v>4</v>
      </c>
    </row>
    <row r="356" spans="2:8" x14ac:dyDescent="0.2">
      <c r="B356" s="9" t="s">
        <v>11</v>
      </c>
      <c r="C356" s="7" t="s">
        <v>4</v>
      </c>
      <c r="D356" s="7" t="s">
        <v>4</v>
      </c>
      <c r="E356" s="7" t="s">
        <v>4</v>
      </c>
      <c r="F356" s="7" t="s">
        <v>4</v>
      </c>
      <c r="G356" s="94"/>
      <c r="H356" s="7" t="s">
        <v>4</v>
      </c>
    </row>
    <row r="357" spans="2:8" x14ac:dyDescent="0.2">
      <c r="B357" s="9" t="s">
        <v>12</v>
      </c>
      <c r="C357" s="7" t="s">
        <v>4</v>
      </c>
      <c r="D357" s="7" t="s">
        <v>4</v>
      </c>
      <c r="E357" s="7" t="s">
        <v>4</v>
      </c>
      <c r="F357" s="7" t="s">
        <v>4</v>
      </c>
      <c r="G357" s="94"/>
      <c r="H357" s="7" t="s">
        <v>4</v>
      </c>
    </row>
    <row r="358" spans="2:8" x14ac:dyDescent="0.2">
      <c r="B358" s="12"/>
      <c r="C358" s="14" t="s">
        <v>4</v>
      </c>
      <c r="D358" s="14" t="s">
        <v>4</v>
      </c>
      <c r="E358" s="14" t="s">
        <v>4</v>
      </c>
      <c r="F358" s="14" t="s">
        <v>4</v>
      </c>
      <c r="G358" s="94"/>
      <c r="H358" s="14" t="s">
        <v>4</v>
      </c>
    </row>
    <row r="359" spans="2:8" x14ac:dyDescent="0.2">
      <c r="B359" s="12" t="s">
        <v>13</v>
      </c>
      <c r="C359" s="14"/>
      <c r="D359" s="14"/>
      <c r="E359" s="14"/>
      <c r="F359" s="14"/>
      <c r="G359" s="94"/>
      <c r="H359" s="14"/>
    </row>
    <row r="360" spans="2:8" x14ac:dyDescent="0.2">
      <c r="B360" s="9" t="s">
        <v>14</v>
      </c>
      <c r="C360" s="7" t="s">
        <v>4</v>
      </c>
      <c r="D360" s="7" t="s">
        <v>4</v>
      </c>
      <c r="E360" s="7" t="s">
        <v>4</v>
      </c>
      <c r="F360" s="7" t="s">
        <v>4</v>
      </c>
      <c r="G360" s="94"/>
      <c r="H360" s="7" t="s">
        <v>4</v>
      </c>
    </row>
    <row r="361" spans="2:8" x14ac:dyDescent="0.2">
      <c r="B361" s="10" t="s">
        <v>20</v>
      </c>
      <c r="C361" s="7" t="s">
        <v>4</v>
      </c>
      <c r="D361" s="7" t="s">
        <v>4</v>
      </c>
      <c r="E361" s="7" t="s">
        <v>4</v>
      </c>
      <c r="F361" s="7" t="s">
        <v>4</v>
      </c>
      <c r="G361" s="94"/>
      <c r="H361" s="7" t="s">
        <v>4</v>
      </c>
    </row>
    <row r="362" spans="2:8" x14ac:dyDescent="0.2">
      <c r="B362" s="49"/>
      <c r="C362" s="14" t="s">
        <v>4</v>
      </c>
      <c r="D362" s="14" t="s">
        <v>4</v>
      </c>
      <c r="E362" s="14" t="s">
        <v>4</v>
      </c>
      <c r="F362" s="14" t="s">
        <v>4</v>
      </c>
      <c r="G362" s="94"/>
      <c r="H362" s="14" t="s">
        <v>4</v>
      </c>
    </row>
    <row r="363" spans="2:8" x14ac:dyDescent="0.2">
      <c r="B363" s="49" t="s">
        <v>15</v>
      </c>
      <c r="C363" s="14"/>
      <c r="D363" s="14"/>
      <c r="E363" s="14"/>
      <c r="F363" s="14"/>
      <c r="G363" s="94"/>
      <c r="H363" s="14"/>
    </row>
    <row r="364" spans="2:8" x14ac:dyDescent="0.2">
      <c r="B364" s="10" t="s">
        <v>16</v>
      </c>
      <c r="C364" s="7" t="s">
        <v>4</v>
      </c>
      <c r="D364" s="7" t="s">
        <v>4</v>
      </c>
      <c r="E364" s="7" t="s">
        <v>4</v>
      </c>
      <c r="F364" s="7" t="s">
        <v>4</v>
      </c>
      <c r="G364" s="94"/>
      <c r="H364" s="7" t="s">
        <v>4</v>
      </c>
    </row>
    <row r="365" spans="2:8" x14ac:dyDescent="0.2">
      <c r="B365" s="10" t="s">
        <v>17</v>
      </c>
      <c r="C365" s="7" t="s">
        <v>4</v>
      </c>
      <c r="D365" s="7" t="s">
        <v>4</v>
      </c>
      <c r="E365" s="7" t="s">
        <v>4</v>
      </c>
      <c r="F365" s="7" t="s">
        <v>4</v>
      </c>
      <c r="G365" s="94"/>
      <c r="H365" s="7" t="s">
        <v>4</v>
      </c>
    </row>
    <row r="366" spans="2:8" x14ac:dyDescent="0.2">
      <c r="B366" s="49"/>
      <c r="C366" s="14" t="s">
        <v>4</v>
      </c>
      <c r="D366" s="14" t="s">
        <v>4</v>
      </c>
      <c r="E366" s="14" t="s">
        <v>4</v>
      </c>
      <c r="F366" s="14" t="s">
        <v>4</v>
      </c>
      <c r="G366" s="94"/>
      <c r="H366" s="14" t="s">
        <v>4</v>
      </c>
    </row>
    <row r="367" spans="2:8" ht="13.5" thickBot="1" x14ac:dyDescent="0.25">
      <c r="B367" s="15" t="s">
        <v>18</v>
      </c>
      <c r="C367" s="125" t="s">
        <v>4</v>
      </c>
      <c r="D367" s="125" t="s">
        <v>4</v>
      </c>
      <c r="E367" s="125" t="s">
        <v>4</v>
      </c>
      <c r="F367" s="125" t="s">
        <v>4</v>
      </c>
      <c r="G367" s="94"/>
      <c r="H367" s="125" t="s">
        <v>4</v>
      </c>
    </row>
    <row r="368" spans="2:8" ht="13.5" thickTop="1" x14ac:dyDescent="0.2"/>
    <row r="369" spans="2:8" x14ac:dyDescent="0.2">
      <c r="B369" s="36" t="s">
        <v>0</v>
      </c>
    </row>
    <row r="370" spans="2:8" ht="51.75" thickBot="1" x14ac:dyDescent="0.25">
      <c r="B370" s="50" t="s">
        <v>136</v>
      </c>
      <c r="C370" s="98" t="s">
        <v>1</v>
      </c>
      <c r="D370" s="98" t="s">
        <v>138</v>
      </c>
      <c r="E370" s="98" t="s">
        <v>139</v>
      </c>
      <c r="F370" s="98" t="s">
        <v>140</v>
      </c>
      <c r="H370" s="100"/>
    </row>
    <row r="371" spans="2:8" x14ac:dyDescent="0.2">
      <c r="B371" s="3"/>
      <c r="C371" s="99"/>
      <c r="D371" s="99"/>
      <c r="E371" s="99"/>
      <c r="F371" s="99"/>
      <c r="H371" s="100"/>
    </row>
    <row r="372" spans="2:8" x14ac:dyDescent="0.2">
      <c r="B372" s="4" t="s">
        <v>2</v>
      </c>
      <c r="C372" s="101"/>
      <c r="D372" s="101"/>
      <c r="E372" s="101"/>
      <c r="F372" s="101"/>
      <c r="G372" s="94"/>
      <c r="H372" s="100"/>
    </row>
    <row r="373" spans="2:8" x14ac:dyDescent="0.2">
      <c r="B373" s="5" t="s">
        <v>3</v>
      </c>
      <c r="C373" s="7" t="s">
        <v>4</v>
      </c>
      <c r="D373" s="7" t="s">
        <v>4</v>
      </c>
      <c r="E373" s="7" t="s">
        <v>4</v>
      </c>
      <c r="F373" s="7" t="s">
        <v>4</v>
      </c>
      <c r="G373" s="94"/>
      <c r="H373" s="101"/>
    </row>
    <row r="374" spans="2:8" x14ac:dyDescent="0.2">
      <c r="B374" s="5" t="s">
        <v>144</v>
      </c>
      <c r="C374" s="7" t="s">
        <v>4</v>
      </c>
      <c r="D374" s="7" t="s">
        <v>4</v>
      </c>
      <c r="E374" s="7" t="s">
        <v>4</v>
      </c>
      <c r="F374" s="7" t="s">
        <v>4</v>
      </c>
      <c r="G374" s="94"/>
      <c r="H374" s="101"/>
    </row>
    <row r="375" spans="2:8" x14ac:dyDescent="0.2">
      <c r="B375" s="5" t="s">
        <v>5</v>
      </c>
      <c r="C375" s="7" t="s">
        <v>4</v>
      </c>
      <c r="D375" s="7" t="s">
        <v>4</v>
      </c>
      <c r="E375" s="7" t="s">
        <v>4</v>
      </c>
      <c r="F375" s="7" t="s">
        <v>4</v>
      </c>
      <c r="G375" s="94"/>
      <c r="H375" s="101"/>
    </row>
    <row r="376" spans="2:8" ht="13.5" thickBot="1" x14ac:dyDescent="0.25">
      <c r="B376" s="8" t="s">
        <v>6</v>
      </c>
      <c r="C376" s="124" t="s">
        <v>4</v>
      </c>
      <c r="D376" s="124" t="s">
        <v>4</v>
      </c>
      <c r="E376" s="124" t="s">
        <v>4</v>
      </c>
      <c r="F376" s="124" t="s">
        <v>4</v>
      </c>
      <c r="G376" s="94"/>
      <c r="H376" s="99"/>
    </row>
    <row r="377" spans="2:8" ht="13.5" thickTop="1" x14ac:dyDescent="0.2">
      <c r="B377" s="31"/>
      <c r="C377" s="7"/>
      <c r="D377" s="7"/>
      <c r="E377" s="7"/>
      <c r="F377" s="7"/>
      <c r="G377" s="94"/>
      <c r="H377" s="101"/>
    </row>
    <row r="378" spans="2:8" x14ac:dyDescent="0.2">
      <c r="B378" s="49" t="s">
        <v>7</v>
      </c>
      <c r="C378" s="7"/>
      <c r="D378" s="7"/>
      <c r="E378" s="7"/>
      <c r="F378" s="7"/>
      <c r="G378" s="94"/>
      <c r="H378" s="101"/>
    </row>
    <row r="379" spans="2:8" x14ac:dyDescent="0.2">
      <c r="B379" s="9" t="s">
        <v>8</v>
      </c>
      <c r="C379" s="7" t="s">
        <v>4</v>
      </c>
      <c r="D379" s="7" t="s">
        <v>4</v>
      </c>
      <c r="E379" s="7" t="s">
        <v>4</v>
      </c>
      <c r="F379" s="7" t="s">
        <v>4</v>
      </c>
      <c r="G379" s="94"/>
      <c r="H379" s="101"/>
    </row>
    <row r="380" spans="2:8" x14ac:dyDescent="0.2">
      <c r="B380" s="10" t="s">
        <v>9</v>
      </c>
      <c r="C380" s="7" t="s">
        <v>4</v>
      </c>
      <c r="D380" s="7" t="s">
        <v>4</v>
      </c>
      <c r="E380" s="7" t="s">
        <v>4</v>
      </c>
      <c r="F380" s="7" t="s">
        <v>4</v>
      </c>
      <c r="G380" s="94"/>
      <c r="H380" s="101"/>
    </row>
    <row r="381" spans="2:8" x14ac:dyDescent="0.2">
      <c r="B381" s="11" t="s">
        <v>10</v>
      </c>
      <c r="C381" s="7" t="s">
        <v>4</v>
      </c>
      <c r="D381" s="7" t="s">
        <v>4</v>
      </c>
      <c r="E381" s="7" t="s">
        <v>4</v>
      </c>
      <c r="F381" s="7" t="s">
        <v>4</v>
      </c>
      <c r="G381" s="94"/>
      <c r="H381" s="101"/>
    </row>
    <row r="382" spans="2:8" x14ac:dyDescent="0.2">
      <c r="B382" s="9" t="s">
        <v>141</v>
      </c>
      <c r="C382" s="7" t="s">
        <v>4</v>
      </c>
      <c r="D382" s="7" t="s">
        <v>4</v>
      </c>
      <c r="E382" s="7" t="s">
        <v>4</v>
      </c>
      <c r="F382" s="7" t="s">
        <v>4</v>
      </c>
      <c r="G382" s="94"/>
      <c r="H382" s="101"/>
    </row>
    <row r="383" spans="2:8" x14ac:dyDescent="0.2">
      <c r="B383" s="9" t="s">
        <v>11</v>
      </c>
      <c r="C383" s="7" t="s">
        <v>4</v>
      </c>
      <c r="D383" s="7" t="s">
        <v>4</v>
      </c>
      <c r="E383" s="7" t="s">
        <v>4</v>
      </c>
      <c r="F383" s="7" t="s">
        <v>4</v>
      </c>
      <c r="G383" s="94"/>
      <c r="H383" s="101"/>
    </row>
    <row r="384" spans="2:8" x14ac:dyDescent="0.2">
      <c r="B384" s="9" t="s">
        <v>12</v>
      </c>
      <c r="C384" s="7" t="s">
        <v>4</v>
      </c>
      <c r="D384" s="7" t="s">
        <v>4</v>
      </c>
      <c r="E384" s="7" t="s">
        <v>4</v>
      </c>
      <c r="F384" s="7" t="s">
        <v>4</v>
      </c>
      <c r="G384" s="94"/>
      <c r="H384" s="101"/>
    </row>
    <row r="385" spans="2:8" x14ac:dyDescent="0.2">
      <c r="B385" s="12"/>
      <c r="C385" s="14" t="s">
        <v>4</v>
      </c>
      <c r="D385" s="14" t="s">
        <v>4</v>
      </c>
      <c r="E385" s="14" t="s">
        <v>4</v>
      </c>
      <c r="F385" s="14" t="s">
        <v>4</v>
      </c>
      <c r="G385" s="94"/>
      <c r="H385" s="18"/>
    </row>
    <row r="386" spans="2:8" x14ac:dyDescent="0.2">
      <c r="B386" s="12" t="s">
        <v>13</v>
      </c>
      <c r="C386" s="14"/>
      <c r="D386" s="14"/>
      <c r="E386" s="14"/>
      <c r="F386" s="14"/>
      <c r="G386" s="94"/>
      <c r="H386" s="18"/>
    </row>
    <row r="387" spans="2:8" x14ac:dyDescent="0.2">
      <c r="B387" s="9" t="s">
        <v>14</v>
      </c>
      <c r="C387" s="7" t="s">
        <v>4</v>
      </c>
      <c r="D387" s="7" t="s">
        <v>4</v>
      </c>
      <c r="E387" s="7" t="s">
        <v>4</v>
      </c>
      <c r="F387" s="7" t="s">
        <v>4</v>
      </c>
      <c r="G387" s="94"/>
      <c r="H387" s="101"/>
    </row>
    <row r="388" spans="2:8" x14ac:dyDescent="0.2">
      <c r="B388" s="10" t="s">
        <v>20</v>
      </c>
      <c r="C388" s="7" t="s">
        <v>4</v>
      </c>
      <c r="D388" s="7" t="s">
        <v>4</v>
      </c>
      <c r="E388" s="7" t="s">
        <v>4</v>
      </c>
      <c r="F388" s="7" t="s">
        <v>4</v>
      </c>
      <c r="G388" s="94"/>
      <c r="H388" s="101"/>
    </row>
    <row r="389" spans="2:8" x14ac:dyDescent="0.2">
      <c r="B389" s="49"/>
      <c r="C389" s="14" t="s">
        <v>4</v>
      </c>
      <c r="D389" s="14" t="s">
        <v>4</v>
      </c>
      <c r="E389" s="14" t="s">
        <v>4</v>
      </c>
      <c r="F389" s="14" t="s">
        <v>4</v>
      </c>
      <c r="G389" s="94"/>
      <c r="H389" s="18"/>
    </row>
    <row r="390" spans="2:8" x14ac:dyDescent="0.2">
      <c r="B390" s="49" t="s">
        <v>15</v>
      </c>
      <c r="C390" s="14"/>
      <c r="D390" s="14"/>
      <c r="E390" s="14"/>
      <c r="F390" s="14"/>
      <c r="G390" s="94"/>
      <c r="H390" s="18"/>
    </row>
    <row r="391" spans="2:8" x14ac:dyDescent="0.2">
      <c r="B391" s="10" t="s">
        <v>16</v>
      </c>
      <c r="C391" s="7" t="s">
        <v>4</v>
      </c>
      <c r="D391" s="7" t="s">
        <v>4</v>
      </c>
      <c r="E391" s="7" t="s">
        <v>4</v>
      </c>
      <c r="F391" s="7" t="s">
        <v>4</v>
      </c>
      <c r="G391" s="94"/>
      <c r="H391" s="101"/>
    </row>
    <row r="392" spans="2:8" x14ac:dyDescent="0.2">
      <c r="B392" s="10" t="s">
        <v>17</v>
      </c>
      <c r="C392" s="7" t="s">
        <v>4</v>
      </c>
      <c r="D392" s="7" t="s">
        <v>4</v>
      </c>
      <c r="E392" s="7" t="s">
        <v>4</v>
      </c>
      <c r="F392" s="7" t="s">
        <v>4</v>
      </c>
      <c r="G392" s="94"/>
      <c r="H392" s="101"/>
    </row>
    <row r="393" spans="2:8" x14ac:dyDescent="0.2">
      <c r="B393" s="49"/>
      <c r="C393" s="14" t="s">
        <v>4</v>
      </c>
      <c r="D393" s="14" t="s">
        <v>4</v>
      </c>
      <c r="E393" s="14" t="s">
        <v>4</v>
      </c>
      <c r="F393" s="14" t="s">
        <v>4</v>
      </c>
      <c r="G393" s="94"/>
      <c r="H393" s="18"/>
    </row>
    <row r="394" spans="2:8" ht="13.5" thickBot="1" x14ac:dyDescent="0.25">
      <c r="B394" s="15" t="s">
        <v>18</v>
      </c>
      <c r="C394" s="125" t="s">
        <v>4</v>
      </c>
      <c r="D394" s="125" t="s">
        <v>4</v>
      </c>
      <c r="E394" s="125" t="s">
        <v>4</v>
      </c>
      <c r="F394" s="125" t="s">
        <v>4</v>
      </c>
      <c r="G394" s="94"/>
      <c r="H394" s="18"/>
    </row>
    <row r="395" spans="2:8" ht="13.5" thickTop="1" x14ac:dyDescent="0.2"/>
  </sheetData>
  <conditionalFormatting sqref="M1:M1048576">
    <cfRule type="cellIs" dxfId="183" priority="1" stopIfTrue="1" operator="notBetween">
      <formula>0.4</formula>
      <formula>-0.4</formula>
    </cfRule>
  </conditionalFormatting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14"/>
  <sheetViews>
    <sheetView zoomScale="85" zoomScaleNormal="85" workbookViewId="0">
      <selection activeCell="E18" sqref="E18"/>
    </sheetView>
  </sheetViews>
  <sheetFormatPr defaultRowHeight="12.75" x14ac:dyDescent="0.2"/>
  <cols>
    <col min="1" max="1" width="9" style="45"/>
    <col min="2" max="2" width="35" style="45" customWidth="1"/>
    <col min="3" max="6" width="13.75" style="105" customWidth="1"/>
    <col min="7" max="7" width="3.75" style="105" customWidth="1"/>
    <col min="8" max="8" width="13.75" style="105" customWidth="1"/>
    <col min="9" max="10" width="9" style="45"/>
    <col min="11" max="11" width="10.5" style="105" customWidth="1"/>
    <col min="12" max="16384" width="9" style="45"/>
  </cols>
  <sheetData>
    <row r="2" spans="2:11" ht="20.25" x14ac:dyDescent="0.3">
      <c r="B2" s="111" t="s">
        <v>125</v>
      </c>
      <c r="C2" s="107"/>
      <c r="D2" s="107"/>
      <c r="E2" s="107"/>
      <c r="F2" s="107"/>
      <c r="G2" s="107"/>
    </row>
    <row r="3" spans="2:11" x14ac:dyDescent="0.2">
      <c r="C3" s="107"/>
      <c r="D3" s="107"/>
      <c r="E3" s="107"/>
      <c r="F3" s="107"/>
      <c r="G3" s="107"/>
    </row>
    <row r="4" spans="2:11" ht="20.25" x14ac:dyDescent="0.3">
      <c r="B4" s="265" t="s">
        <v>329</v>
      </c>
      <c r="C4" s="107"/>
      <c r="D4" s="107"/>
      <c r="E4" s="107"/>
      <c r="F4" s="107"/>
      <c r="G4" s="107"/>
    </row>
    <row r="5" spans="2:11" x14ac:dyDescent="0.2">
      <c r="C5" s="107"/>
      <c r="D5" s="107"/>
      <c r="E5" s="107"/>
      <c r="F5" s="107"/>
      <c r="G5" s="107"/>
    </row>
    <row r="6" spans="2:11" x14ac:dyDescent="0.2">
      <c r="B6" s="112" t="s">
        <v>296</v>
      </c>
      <c r="C6" s="266"/>
      <c r="E6" s="267"/>
      <c r="F6" s="267"/>
      <c r="G6" s="266"/>
    </row>
    <row r="7" spans="2:11" ht="51.75" thickBot="1" x14ac:dyDescent="0.25">
      <c r="B7" s="113" t="s">
        <v>136</v>
      </c>
      <c r="C7" s="98" t="s">
        <v>1</v>
      </c>
      <c r="D7" s="98" t="s">
        <v>138</v>
      </c>
      <c r="E7" s="98" t="s">
        <v>139</v>
      </c>
      <c r="F7" s="98" t="s">
        <v>140</v>
      </c>
      <c r="G7" s="107"/>
      <c r="H7" s="98" t="s">
        <v>142</v>
      </c>
    </row>
    <row r="8" spans="2:11" x14ac:dyDescent="0.2">
      <c r="B8" s="16" t="s">
        <v>287</v>
      </c>
      <c r="C8" s="99"/>
      <c r="D8" s="99"/>
      <c r="E8" s="99"/>
      <c r="F8" s="99"/>
      <c r="G8" s="107"/>
    </row>
    <row r="9" spans="2:11" x14ac:dyDescent="0.2">
      <c r="B9" s="102" t="s">
        <v>43</v>
      </c>
      <c r="C9" s="99"/>
      <c r="D9" s="99"/>
      <c r="E9" s="99"/>
      <c r="F9" s="99"/>
      <c r="G9" s="107"/>
      <c r="H9" s="99"/>
    </row>
    <row r="10" spans="2:11" x14ac:dyDescent="0.2">
      <c r="B10" s="29" t="s">
        <v>143</v>
      </c>
      <c r="C10" s="108" t="s">
        <v>4</v>
      </c>
      <c r="D10" s="108" t="s">
        <v>4</v>
      </c>
      <c r="E10" s="108" t="s">
        <v>4</v>
      </c>
      <c r="F10" s="108" t="s">
        <v>4</v>
      </c>
      <c r="G10" s="107"/>
      <c r="H10" s="108" t="s">
        <v>4</v>
      </c>
      <c r="K10" s="107"/>
    </row>
    <row r="11" spans="2:11" x14ac:dyDescent="0.2">
      <c r="B11" s="29" t="s">
        <v>40</v>
      </c>
      <c r="C11" s="108" t="s">
        <v>4</v>
      </c>
      <c r="D11" s="108" t="s">
        <v>4</v>
      </c>
      <c r="E11" s="108" t="s">
        <v>4</v>
      </c>
      <c r="F11" s="108" t="s">
        <v>4</v>
      </c>
      <c r="G11" s="107"/>
      <c r="H11" s="108" t="s">
        <v>4</v>
      </c>
      <c r="K11" s="107"/>
    </row>
    <row r="12" spans="2:11" x14ac:dyDescent="0.2">
      <c r="B12" s="29" t="s">
        <v>44</v>
      </c>
      <c r="C12" s="108" t="s">
        <v>4</v>
      </c>
      <c r="D12" s="108" t="s">
        <v>4</v>
      </c>
      <c r="E12" s="108" t="s">
        <v>4</v>
      </c>
      <c r="F12" s="108" t="s">
        <v>4</v>
      </c>
      <c r="G12" s="107"/>
      <c r="H12" s="108" t="s">
        <v>4</v>
      </c>
      <c r="K12" s="107"/>
    </row>
    <row r="13" spans="2:11" x14ac:dyDescent="0.2">
      <c r="B13" s="29" t="s">
        <v>45</v>
      </c>
      <c r="C13" s="108" t="s">
        <v>4</v>
      </c>
      <c r="D13" s="108" t="s">
        <v>4</v>
      </c>
      <c r="E13" s="108" t="s">
        <v>4</v>
      </c>
      <c r="F13" s="108" t="s">
        <v>4</v>
      </c>
      <c r="G13" s="107"/>
      <c r="H13" s="108" t="s">
        <v>4</v>
      </c>
      <c r="K13" s="107"/>
    </row>
    <row r="14" spans="2:11" x14ac:dyDescent="0.2">
      <c r="B14" s="29" t="s">
        <v>41</v>
      </c>
      <c r="C14" s="108" t="s">
        <v>4</v>
      </c>
      <c r="D14" s="108" t="s">
        <v>4</v>
      </c>
      <c r="E14" s="108" t="s">
        <v>4</v>
      </c>
      <c r="F14" s="108" t="s">
        <v>4</v>
      </c>
      <c r="G14" s="107"/>
      <c r="H14" s="108" t="s">
        <v>4</v>
      </c>
      <c r="K14" s="107"/>
    </row>
    <row r="15" spans="2:11" x14ac:dyDescent="0.2">
      <c r="B15" s="29" t="s">
        <v>175</v>
      </c>
      <c r="C15" s="108" t="s">
        <v>4</v>
      </c>
      <c r="D15" s="108" t="s">
        <v>4</v>
      </c>
      <c r="E15" s="108" t="s">
        <v>4</v>
      </c>
      <c r="F15" s="108" t="s">
        <v>4</v>
      </c>
      <c r="G15" s="107"/>
      <c r="H15" s="108" t="s">
        <v>4</v>
      </c>
      <c r="K15" s="107"/>
    </row>
    <row r="16" spans="2:11" x14ac:dyDescent="0.2">
      <c r="B16" s="114"/>
      <c r="C16" s="99">
        <f>SUM(C10:C15)</f>
        <v>0</v>
      </c>
      <c r="D16" s="99">
        <f>SUM(D10:D15)</f>
        <v>0</v>
      </c>
      <c r="E16" s="99">
        <f>SUM(E10:E15)</f>
        <v>0</v>
      </c>
      <c r="F16" s="99">
        <f>SUM(F10:F15)</f>
        <v>0</v>
      </c>
      <c r="G16" s="107"/>
      <c r="H16" s="99">
        <f>SUM(H10:H15)</f>
        <v>0</v>
      </c>
      <c r="K16" s="107"/>
    </row>
    <row r="17" spans="2:11" x14ac:dyDescent="0.2">
      <c r="B17" s="12" t="s">
        <v>23</v>
      </c>
      <c r="C17" s="99"/>
      <c r="D17" s="99"/>
      <c r="E17" s="99"/>
      <c r="F17" s="99"/>
      <c r="G17" s="107"/>
      <c r="H17" s="99"/>
    </row>
    <row r="18" spans="2:11" x14ac:dyDescent="0.2">
      <c r="B18" s="24"/>
      <c r="C18" s="268"/>
      <c r="D18" s="268"/>
      <c r="E18" s="268"/>
      <c r="F18" s="268"/>
      <c r="G18" s="269"/>
      <c r="H18" s="268"/>
    </row>
    <row r="19" spans="2:11" x14ac:dyDescent="0.2">
      <c r="B19" s="115" t="s">
        <v>47</v>
      </c>
    </row>
    <row r="20" spans="2:11" x14ac:dyDescent="0.2">
      <c r="B20" s="20" t="s">
        <v>55</v>
      </c>
      <c r="C20" s="106" t="s">
        <v>4</v>
      </c>
      <c r="D20" s="106" t="s">
        <v>4</v>
      </c>
      <c r="E20" s="106" t="s">
        <v>4</v>
      </c>
      <c r="F20" s="106" t="s">
        <v>4</v>
      </c>
      <c r="G20" s="107"/>
      <c r="H20" s="106" t="s">
        <v>4</v>
      </c>
      <c r="K20" s="107"/>
    </row>
    <row r="21" spans="2:11" x14ac:dyDescent="0.2">
      <c r="B21" s="20" t="s">
        <v>56</v>
      </c>
      <c r="C21" s="106" t="s">
        <v>4</v>
      </c>
      <c r="D21" s="106" t="s">
        <v>4</v>
      </c>
      <c r="E21" s="106" t="s">
        <v>4</v>
      </c>
      <c r="F21" s="106" t="s">
        <v>4</v>
      </c>
      <c r="G21" s="107"/>
      <c r="H21" s="106" t="s">
        <v>4</v>
      </c>
      <c r="K21" s="107"/>
    </row>
    <row r="22" spans="2:11" x14ac:dyDescent="0.2">
      <c r="B22" s="20" t="s">
        <v>57</v>
      </c>
      <c r="C22" s="106" t="s">
        <v>4</v>
      </c>
      <c r="D22" s="106" t="s">
        <v>4</v>
      </c>
      <c r="E22" s="106" t="s">
        <v>4</v>
      </c>
      <c r="F22" s="106" t="s">
        <v>4</v>
      </c>
      <c r="G22" s="107"/>
      <c r="H22" s="106" t="s">
        <v>4</v>
      </c>
      <c r="K22" s="107"/>
    </row>
    <row r="23" spans="2:11" x14ac:dyDescent="0.2">
      <c r="B23" s="20"/>
      <c r="C23" s="268">
        <f>SUM(C20:C22)</f>
        <v>0</v>
      </c>
      <c r="D23" s="268">
        <f>SUM(D20:D22)</f>
        <v>0</v>
      </c>
      <c r="E23" s="268">
        <f>SUM(E20:E22)</f>
        <v>0</v>
      </c>
      <c r="F23" s="268">
        <f>SUM(F20:F22)</f>
        <v>0</v>
      </c>
      <c r="G23" s="269"/>
      <c r="H23" s="268">
        <f>SUM(H20:H22)</f>
        <v>0</v>
      </c>
      <c r="K23" s="107"/>
    </row>
    <row r="24" spans="2:11" x14ac:dyDescent="0.2">
      <c r="B24" s="115" t="s">
        <v>48</v>
      </c>
      <c r="C24" s="106"/>
      <c r="D24" s="106"/>
      <c r="E24" s="106"/>
      <c r="F24" s="106"/>
      <c r="G24" s="107"/>
      <c r="H24" s="106"/>
    </row>
    <row r="25" spans="2:11" x14ac:dyDescent="0.2">
      <c r="B25" s="20" t="s">
        <v>58</v>
      </c>
      <c r="C25" s="106" t="s">
        <v>4</v>
      </c>
      <c r="D25" s="106" t="s">
        <v>4</v>
      </c>
      <c r="E25" s="106" t="s">
        <v>4</v>
      </c>
      <c r="F25" s="106" t="s">
        <v>4</v>
      </c>
      <c r="G25" s="107"/>
      <c r="H25" s="106" t="s">
        <v>4</v>
      </c>
      <c r="K25" s="107"/>
    </row>
    <row r="26" spans="2:11" x14ac:dyDescent="0.2">
      <c r="B26" s="29" t="s">
        <v>59</v>
      </c>
      <c r="C26" s="106" t="s">
        <v>4</v>
      </c>
      <c r="D26" s="106" t="s">
        <v>4</v>
      </c>
      <c r="E26" s="106" t="s">
        <v>4</v>
      </c>
      <c r="F26" s="106" t="s">
        <v>4</v>
      </c>
      <c r="G26" s="107"/>
      <c r="H26" s="106" t="s">
        <v>4</v>
      </c>
      <c r="K26" s="107"/>
    </row>
    <row r="27" spans="2:11" x14ac:dyDescent="0.2">
      <c r="B27" s="20"/>
      <c r="C27" s="268">
        <f>SUM(C25:C26)</f>
        <v>0</v>
      </c>
      <c r="D27" s="268">
        <f>SUM(D25:D26)</f>
        <v>0</v>
      </c>
      <c r="E27" s="268">
        <f>SUM(E25:E26)</f>
        <v>0</v>
      </c>
      <c r="F27" s="268">
        <f>SUM(F25:F26)</f>
        <v>0</v>
      </c>
      <c r="G27" s="269"/>
      <c r="H27" s="268">
        <f>SUM(H25:H26)</f>
        <v>0</v>
      </c>
      <c r="K27" s="107"/>
    </row>
    <row r="28" spans="2:11" x14ac:dyDescent="0.2">
      <c r="B28" s="115" t="s">
        <v>49</v>
      </c>
      <c r="C28" s="106"/>
      <c r="D28" s="106"/>
      <c r="E28" s="106"/>
      <c r="F28" s="106"/>
      <c r="G28" s="107"/>
      <c r="H28" s="106"/>
    </row>
    <row r="29" spans="2:11" x14ac:dyDescent="0.2">
      <c r="B29" s="116" t="s">
        <v>145</v>
      </c>
      <c r="C29" s="106" t="s">
        <v>4</v>
      </c>
      <c r="D29" s="106" t="s">
        <v>4</v>
      </c>
      <c r="E29" s="106" t="s">
        <v>4</v>
      </c>
      <c r="F29" s="106" t="s">
        <v>4</v>
      </c>
      <c r="G29" s="107"/>
      <c r="H29" s="106" t="s">
        <v>4</v>
      </c>
      <c r="K29" s="107"/>
    </row>
    <row r="30" spans="2:11" x14ac:dyDescent="0.2">
      <c r="B30" s="116" t="s">
        <v>146</v>
      </c>
      <c r="C30" s="106" t="s">
        <v>4</v>
      </c>
      <c r="D30" s="106" t="s">
        <v>4</v>
      </c>
      <c r="E30" s="106" t="s">
        <v>4</v>
      </c>
      <c r="F30" s="106" t="s">
        <v>4</v>
      </c>
      <c r="G30" s="107"/>
      <c r="H30" s="106" t="s">
        <v>4</v>
      </c>
      <c r="K30" s="107"/>
    </row>
    <row r="31" spans="2:11" x14ac:dyDescent="0.2">
      <c r="B31" s="116" t="s">
        <v>147</v>
      </c>
      <c r="C31" s="106" t="s">
        <v>4</v>
      </c>
      <c r="D31" s="106" t="s">
        <v>4</v>
      </c>
      <c r="E31" s="106" t="s">
        <v>4</v>
      </c>
      <c r="F31" s="106" t="s">
        <v>4</v>
      </c>
      <c r="G31" s="107"/>
      <c r="H31" s="106" t="s">
        <v>4</v>
      </c>
      <c r="K31" s="107"/>
    </row>
    <row r="32" spans="2:11" x14ac:dyDescent="0.2">
      <c r="B32" s="116" t="s">
        <v>336</v>
      </c>
      <c r="C32" s="106" t="s">
        <v>4</v>
      </c>
      <c r="D32" s="106" t="s">
        <v>4</v>
      </c>
      <c r="E32" s="106" t="s">
        <v>4</v>
      </c>
      <c r="F32" s="106" t="s">
        <v>4</v>
      </c>
      <c r="G32" s="107"/>
      <c r="H32" s="106" t="s">
        <v>4</v>
      </c>
      <c r="K32" s="107"/>
    </row>
    <row r="33" spans="2:11" x14ac:dyDescent="0.2">
      <c r="B33" s="116"/>
      <c r="C33" s="268">
        <f>SUM(C29:C32)</f>
        <v>0</v>
      </c>
      <c r="D33" s="268">
        <f>SUM(D29:D32)</f>
        <v>0</v>
      </c>
      <c r="E33" s="268">
        <f>SUM(E29:E32)</f>
        <v>0</v>
      </c>
      <c r="F33" s="268">
        <f>SUM(F29:F32)</f>
        <v>0</v>
      </c>
      <c r="G33" s="269"/>
      <c r="H33" s="268">
        <f>SUM(H29:H32)</f>
        <v>0</v>
      </c>
      <c r="K33" s="107"/>
    </row>
    <row r="34" spans="2:11" x14ac:dyDescent="0.2">
      <c r="B34" s="115" t="s">
        <v>50</v>
      </c>
    </row>
    <row r="35" spans="2:11" x14ac:dyDescent="0.2">
      <c r="B35" s="117" t="s">
        <v>60</v>
      </c>
      <c r="C35" s="106" t="s">
        <v>4</v>
      </c>
      <c r="D35" s="106" t="s">
        <v>4</v>
      </c>
      <c r="E35" s="106" t="s">
        <v>4</v>
      </c>
      <c r="F35" s="106" t="s">
        <v>4</v>
      </c>
      <c r="G35" s="107"/>
      <c r="H35" s="106" t="s">
        <v>4</v>
      </c>
      <c r="K35" s="107"/>
    </row>
    <row r="36" spans="2:11" x14ac:dyDescent="0.2">
      <c r="B36" s="117" t="s">
        <v>61</v>
      </c>
      <c r="C36" s="106" t="s">
        <v>4</v>
      </c>
      <c r="D36" s="106" t="s">
        <v>4</v>
      </c>
      <c r="E36" s="106" t="s">
        <v>4</v>
      </c>
      <c r="F36" s="106" t="s">
        <v>4</v>
      </c>
      <c r="G36" s="107"/>
      <c r="H36" s="106" t="s">
        <v>4</v>
      </c>
      <c r="K36" s="107"/>
    </row>
    <row r="37" spans="2:11" x14ac:dyDescent="0.2">
      <c r="B37" s="117" t="s">
        <v>62</v>
      </c>
      <c r="C37" s="106" t="s">
        <v>4</v>
      </c>
      <c r="D37" s="106" t="s">
        <v>4</v>
      </c>
      <c r="E37" s="106" t="s">
        <v>4</v>
      </c>
      <c r="F37" s="106" t="s">
        <v>4</v>
      </c>
      <c r="G37" s="107"/>
      <c r="H37" s="106" t="s">
        <v>4</v>
      </c>
      <c r="K37" s="107"/>
    </row>
    <row r="38" spans="2:11" x14ac:dyDescent="0.2">
      <c r="B38" s="20"/>
      <c r="C38" s="268">
        <f>SUM(C35:C37)</f>
        <v>0</v>
      </c>
      <c r="D38" s="268">
        <f>SUM(D35:D37)</f>
        <v>0</v>
      </c>
      <c r="E38" s="268">
        <f>SUM(E35:E37)</f>
        <v>0</v>
      </c>
      <c r="F38" s="268">
        <f>SUM(F35:F37)</f>
        <v>0</v>
      </c>
      <c r="G38" s="269"/>
      <c r="H38" s="268">
        <f>SUM(H35:H37)</f>
        <v>0</v>
      </c>
      <c r="K38" s="107"/>
    </row>
    <row r="39" spans="2:11" x14ac:dyDescent="0.2">
      <c r="C39" s="106"/>
      <c r="D39" s="106"/>
      <c r="E39" s="106"/>
      <c r="F39" s="106"/>
      <c r="H39" s="106"/>
    </row>
    <row r="40" spans="2:11" x14ac:dyDescent="0.2">
      <c r="B40" s="115" t="s">
        <v>51</v>
      </c>
      <c r="C40" s="268" t="s">
        <v>4</v>
      </c>
      <c r="D40" s="268" t="s">
        <v>4</v>
      </c>
      <c r="E40" s="268" t="s">
        <v>4</v>
      </c>
      <c r="F40" s="268" t="s">
        <v>4</v>
      </c>
      <c r="G40" s="269"/>
      <c r="H40" s="268" t="s">
        <v>4</v>
      </c>
      <c r="K40" s="107"/>
    </row>
    <row r="41" spans="2:11" x14ac:dyDescent="0.2">
      <c r="B41" s="115" t="s">
        <v>52</v>
      </c>
      <c r="C41" s="268" t="s">
        <v>4</v>
      </c>
      <c r="D41" s="268" t="s">
        <v>4</v>
      </c>
      <c r="E41" s="268" t="s">
        <v>4</v>
      </c>
      <c r="F41" s="268" t="s">
        <v>4</v>
      </c>
      <c r="G41" s="269"/>
      <c r="H41" s="268" t="s">
        <v>4</v>
      </c>
      <c r="K41" s="107"/>
    </row>
    <row r="42" spans="2:11" x14ac:dyDescent="0.2">
      <c r="B42" s="115"/>
      <c r="C42" s="270"/>
      <c r="D42" s="270"/>
      <c r="E42" s="270"/>
      <c r="F42" s="270"/>
      <c r="G42" s="269"/>
      <c r="H42" s="270"/>
    </row>
    <row r="43" spans="2:11" x14ac:dyDescent="0.2">
      <c r="B43" s="12" t="s">
        <v>63</v>
      </c>
      <c r="C43" s="268" t="s">
        <v>4</v>
      </c>
      <c r="D43" s="268" t="s">
        <v>4</v>
      </c>
      <c r="E43" s="268" t="s">
        <v>4</v>
      </c>
      <c r="F43" s="268" t="s">
        <v>4</v>
      </c>
      <c r="G43" s="269"/>
      <c r="H43" s="268" t="s">
        <v>4</v>
      </c>
      <c r="K43" s="107"/>
    </row>
    <row r="44" spans="2:11" x14ac:dyDescent="0.2">
      <c r="B44" s="118"/>
      <c r="C44" s="270"/>
      <c r="D44" s="270"/>
      <c r="E44" s="270"/>
      <c r="F44" s="270"/>
      <c r="H44" s="270"/>
    </row>
    <row r="45" spans="2:11" x14ac:dyDescent="0.2">
      <c r="B45" s="118" t="s">
        <v>288</v>
      </c>
      <c r="C45" s="270" t="s">
        <v>4</v>
      </c>
      <c r="D45" s="270" t="s">
        <v>4</v>
      </c>
      <c r="E45" s="270" t="s">
        <v>4</v>
      </c>
      <c r="F45" s="270" t="s">
        <v>4</v>
      </c>
      <c r="G45" s="271"/>
      <c r="H45" s="270" t="s">
        <v>4</v>
      </c>
      <c r="K45" s="107"/>
    </row>
    <row r="46" spans="2:11" x14ac:dyDescent="0.2">
      <c r="B46" s="102"/>
      <c r="C46" s="99"/>
      <c r="D46" s="99"/>
      <c r="E46" s="99"/>
      <c r="F46" s="99"/>
      <c r="H46" s="99"/>
    </row>
    <row r="47" spans="2:11" x14ac:dyDescent="0.2">
      <c r="B47" s="16" t="s">
        <v>289</v>
      </c>
      <c r="C47" s="99"/>
      <c r="D47" s="99"/>
      <c r="E47" s="99"/>
      <c r="F47" s="99"/>
      <c r="G47" s="107"/>
    </row>
    <row r="48" spans="2:11" x14ac:dyDescent="0.2">
      <c r="B48" s="29" t="s">
        <v>22</v>
      </c>
      <c r="C48" s="108" t="s">
        <v>4</v>
      </c>
      <c r="D48" s="108" t="s">
        <v>4</v>
      </c>
      <c r="E48" s="108" t="s">
        <v>4</v>
      </c>
      <c r="F48" s="108" t="s">
        <v>4</v>
      </c>
      <c r="G48" s="107"/>
      <c r="H48" s="108" t="s">
        <v>4</v>
      </c>
      <c r="K48" s="107"/>
    </row>
    <row r="49" spans="2:11" x14ac:dyDescent="0.2">
      <c r="B49" s="29" t="s">
        <v>143</v>
      </c>
      <c r="C49" s="99"/>
      <c r="D49" s="99"/>
      <c r="E49" s="99"/>
      <c r="F49" s="99"/>
      <c r="G49" s="107"/>
      <c r="H49" s="99"/>
      <c r="K49" s="107"/>
    </row>
    <row r="50" spans="2:11" x14ac:dyDescent="0.2">
      <c r="B50" s="29" t="s">
        <v>175</v>
      </c>
      <c r="C50" s="99"/>
      <c r="D50" s="99"/>
      <c r="E50" s="99"/>
      <c r="F50" s="99"/>
      <c r="G50" s="107"/>
      <c r="H50" s="99"/>
      <c r="K50" s="107"/>
    </row>
    <row r="51" spans="2:11" x14ac:dyDescent="0.2">
      <c r="B51" s="29" t="s">
        <v>44</v>
      </c>
      <c r="C51" s="99"/>
      <c r="D51" s="99"/>
      <c r="E51" s="99"/>
      <c r="F51" s="99"/>
      <c r="G51" s="107"/>
      <c r="H51" s="99"/>
      <c r="K51" s="107"/>
    </row>
    <row r="52" spans="2:11" x14ac:dyDescent="0.2">
      <c r="B52" s="29" t="s">
        <v>56</v>
      </c>
      <c r="C52" s="99"/>
      <c r="D52" s="99"/>
      <c r="E52" s="99"/>
      <c r="F52" s="99"/>
      <c r="G52" s="107"/>
      <c r="H52" s="99"/>
      <c r="K52" s="107"/>
    </row>
    <row r="53" spans="2:11" x14ac:dyDescent="0.2">
      <c r="B53" s="29"/>
      <c r="C53" s="99"/>
      <c r="D53" s="99"/>
      <c r="E53" s="99"/>
      <c r="F53" s="99"/>
      <c r="G53" s="107"/>
      <c r="H53" s="99"/>
      <c r="K53" s="107"/>
    </row>
    <row r="54" spans="2:11" x14ac:dyDescent="0.2">
      <c r="B54" s="12" t="s">
        <v>23</v>
      </c>
      <c r="C54" s="99"/>
      <c r="D54" s="99"/>
      <c r="E54" s="99"/>
      <c r="F54" s="99"/>
      <c r="G54" s="107"/>
      <c r="H54" s="99"/>
    </row>
    <row r="55" spans="2:11" x14ac:dyDescent="0.2">
      <c r="B55" s="115" t="s">
        <v>46</v>
      </c>
    </row>
    <row r="56" spans="2:11" x14ac:dyDescent="0.2">
      <c r="B56" s="24" t="s">
        <v>53</v>
      </c>
      <c r="C56" s="106" t="s">
        <v>4</v>
      </c>
      <c r="D56" s="106" t="s">
        <v>4</v>
      </c>
      <c r="E56" s="106" t="s">
        <v>4</v>
      </c>
      <c r="F56" s="106" t="s">
        <v>4</v>
      </c>
      <c r="G56" s="107"/>
      <c r="H56" s="106" t="s">
        <v>4</v>
      </c>
      <c r="K56" s="107"/>
    </row>
    <row r="57" spans="2:11" x14ac:dyDescent="0.2">
      <c r="B57" s="24" t="s">
        <v>54</v>
      </c>
      <c r="C57" s="106" t="s">
        <v>4</v>
      </c>
      <c r="D57" s="106" t="s">
        <v>4</v>
      </c>
      <c r="E57" s="106" t="s">
        <v>4</v>
      </c>
      <c r="F57" s="106" t="s">
        <v>4</v>
      </c>
      <c r="G57" s="107"/>
      <c r="H57" s="106" t="s">
        <v>4</v>
      </c>
      <c r="K57" s="107"/>
    </row>
    <row r="58" spans="2:11" x14ac:dyDescent="0.2">
      <c r="B58" s="24"/>
      <c r="C58" s="268" t="s">
        <v>4</v>
      </c>
      <c r="D58" s="268" t="s">
        <v>4</v>
      </c>
      <c r="E58" s="268" t="s">
        <v>4</v>
      </c>
      <c r="F58" s="268" t="s">
        <v>4</v>
      </c>
      <c r="G58" s="269"/>
      <c r="H58" s="268" t="s">
        <v>4</v>
      </c>
      <c r="K58" s="107"/>
    </row>
    <row r="59" spans="2:11" x14ac:dyDescent="0.2">
      <c r="B59" s="115" t="s">
        <v>52</v>
      </c>
      <c r="C59" s="268">
        <v>0</v>
      </c>
      <c r="D59" s="268">
        <v>0</v>
      </c>
      <c r="E59" s="268">
        <v>0</v>
      </c>
      <c r="F59" s="268">
        <v>0</v>
      </c>
      <c r="G59" s="269"/>
      <c r="H59" s="268">
        <v>0</v>
      </c>
      <c r="K59" s="107"/>
    </row>
    <row r="60" spans="2:11" x14ac:dyDescent="0.2">
      <c r="B60" s="115"/>
      <c r="C60" s="270"/>
      <c r="D60" s="270"/>
      <c r="E60" s="270"/>
      <c r="F60" s="270"/>
      <c r="G60" s="269"/>
      <c r="H60" s="270"/>
    </row>
    <row r="61" spans="2:11" x14ac:dyDescent="0.2">
      <c r="B61" s="12" t="s">
        <v>63</v>
      </c>
      <c r="C61" s="268" t="s">
        <v>4</v>
      </c>
      <c r="D61" s="268" t="s">
        <v>4</v>
      </c>
      <c r="E61" s="268" t="s">
        <v>4</v>
      </c>
      <c r="F61" s="268" t="s">
        <v>4</v>
      </c>
      <c r="G61" s="269"/>
      <c r="H61" s="268" t="s">
        <v>4</v>
      </c>
      <c r="K61" s="107"/>
    </row>
    <row r="62" spans="2:11" x14ac:dyDescent="0.2">
      <c r="B62" s="118"/>
      <c r="C62" s="270"/>
      <c r="D62" s="270"/>
      <c r="E62" s="270"/>
      <c r="F62" s="270"/>
      <c r="H62" s="270"/>
    </row>
    <row r="63" spans="2:11" x14ac:dyDescent="0.2">
      <c r="B63" s="118" t="s">
        <v>290</v>
      </c>
      <c r="C63" s="270" t="s">
        <v>4</v>
      </c>
      <c r="D63" s="270" t="s">
        <v>4</v>
      </c>
      <c r="E63" s="270" t="s">
        <v>4</v>
      </c>
      <c r="F63" s="270" t="s">
        <v>4</v>
      </c>
      <c r="G63" s="271"/>
      <c r="H63" s="270" t="s">
        <v>4</v>
      </c>
      <c r="K63" s="107"/>
    </row>
    <row r="64" spans="2:11" x14ac:dyDescent="0.2">
      <c r="B64" s="102"/>
      <c r="C64" s="99"/>
      <c r="D64" s="99"/>
      <c r="E64" s="99"/>
      <c r="F64" s="99"/>
      <c r="H64" s="99"/>
    </row>
    <row r="65" spans="2:11" x14ac:dyDescent="0.2">
      <c r="B65" s="102"/>
      <c r="C65" s="99"/>
      <c r="D65" s="99"/>
      <c r="E65" s="99"/>
      <c r="F65" s="99"/>
      <c r="H65" s="99"/>
    </row>
    <row r="66" spans="2:11" x14ac:dyDescent="0.2">
      <c r="B66" s="102"/>
      <c r="C66" s="99"/>
      <c r="D66" s="99"/>
      <c r="E66" s="99"/>
      <c r="F66" s="99"/>
      <c r="H66" s="99"/>
    </row>
    <row r="67" spans="2:11" ht="13.5" thickBot="1" x14ac:dyDescent="0.25">
      <c r="B67" s="119" t="s">
        <v>24</v>
      </c>
      <c r="C67" s="272" t="s">
        <v>4</v>
      </c>
      <c r="D67" s="272" t="s">
        <v>4</v>
      </c>
      <c r="E67" s="272" t="s">
        <v>4</v>
      </c>
      <c r="F67" s="272" t="s">
        <v>4</v>
      </c>
      <c r="H67" s="272" t="s">
        <v>4</v>
      </c>
      <c r="K67" s="107"/>
    </row>
    <row r="68" spans="2:11" ht="13.5" thickTop="1" x14ac:dyDescent="0.2">
      <c r="B68" s="102"/>
      <c r="C68" s="99"/>
      <c r="D68" s="99"/>
      <c r="E68" s="99"/>
      <c r="F68" s="99"/>
      <c r="H68" s="99"/>
    </row>
    <row r="69" spans="2:11" x14ac:dyDescent="0.2">
      <c r="B69" s="102"/>
      <c r="C69" s="99"/>
      <c r="D69" s="99"/>
      <c r="E69" s="99"/>
      <c r="F69" s="99"/>
      <c r="G69" s="104"/>
      <c r="H69" s="104"/>
      <c r="I69" s="110"/>
    </row>
    <row r="70" spans="2:11" x14ac:dyDescent="0.2">
      <c r="B70" s="112" t="s">
        <v>0</v>
      </c>
      <c r="C70" s="266"/>
      <c r="D70" s="266"/>
      <c r="E70" s="267"/>
      <c r="F70" s="267"/>
      <c r="G70" s="104"/>
      <c r="H70" s="104"/>
      <c r="I70" s="110"/>
    </row>
    <row r="71" spans="2:11" ht="51.75" thickBot="1" x14ac:dyDescent="0.25">
      <c r="B71" s="113" t="s">
        <v>136</v>
      </c>
      <c r="C71" s="98" t="s">
        <v>1</v>
      </c>
      <c r="D71" s="98" t="s">
        <v>138</v>
      </c>
      <c r="E71" s="98" t="s">
        <v>139</v>
      </c>
      <c r="F71" s="98" t="s">
        <v>140</v>
      </c>
    </row>
    <row r="72" spans="2:11" x14ac:dyDescent="0.2">
      <c r="B72" s="3"/>
      <c r="C72" s="99"/>
      <c r="D72" s="99"/>
      <c r="E72" s="99"/>
      <c r="F72" s="99"/>
    </row>
    <row r="73" spans="2:11" x14ac:dyDescent="0.2">
      <c r="B73" s="16" t="s">
        <v>287</v>
      </c>
      <c r="C73" s="99"/>
      <c r="D73" s="99"/>
      <c r="E73" s="99"/>
      <c r="F73" s="99"/>
    </row>
    <row r="74" spans="2:11" x14ac:dyDescent="0.2">
      <c r="B74" s="102" t="s">
        <v>43</v>
      </c>
      <c r="C74" s="99"/>
      <c r="D74" s="99"/>
      <c r="E74" s="99"/>
      <c r="F74" s="99"/>
    </row>
    <row r="75" spans="2:11" x14ac:dyDescent="0.2">
      <c r="B75" s="29" t="s">
        <v>143</v>
      </c>
      <c r="C75" s="108" t="s">
        <v>4</v>
      </c>
      <c r="D75" s="108" t="s">
        <v>4</v>
      </c>
      <c r="E75" s="108" t="s">
        <v>4</v>
      </c>
      <c r="F75" s="108" t="s">
        <v>4</v>
      </c>
      <c r="K75" s="107"/>
    </row>
    <row r="76" spans="2:11" x14ac:dyDescent="0.2">
      <c r="B76" s="29" t="s">
        <v>40</v>
      </c>
      <c r="C76" s="108" t="s">
        <v>4</v>
      </c>
      <c r="D76" s="108" t="s">
        <v>4</v>
      </c>
      <c r="E76" s="108" t="s">
        <v>4</v>
      </c>
      <c r="F76" s="108" t="s">
        <v>4</v>
      </c>
      <c r="K76" s="107"/>
    </row>
    <row r="77" spans="2:11" x14ac:dyDescent="0.2">
      <c r="B77" s="29" t="s">
        <v>44</v>
      </c>
      <c r="C77" s="108" t="s">
        <v>4</v>
      </c>
      <c r="D77" s="108" t="s">
        <v>4</v>
      </c>
      <c r="E77" s="108" t="s">
        <v>4</v>
      </c>
      <c r="F77" s="108" t="s">
        <v>4</v>
      </c>
      <c r="K77" s="107"/>
    </row>
    <row r="78" spans="2:11" x14ac:dyDescent="0.2">
      <c r="B78" s="29" t="s">
        <v>45</v>
      </c>
      <c r="C78" s="108" t="s">
        <v>4</v>
      </c>
      <c r="D78" s="108" t="s">
        <v>4</v>
      </c>
      <c r="E78" s="108" t="s">
        <v>4</v>
      </c>
      <c r="F78" s="108" t="s">
        <v>4</v>
      </c>
      <c r="K78" s="107"/>
    </row>
    <row r="79" spans="2:11" x14ac:dyDescent="0.2">
      <c r="B79" s="29" t="s">
        <v>41</v>
      </c>
      <c r="C79" s="108" t="s">
        <v>4</v>
      </c>
      <c r="D79" s="108" t="s">
        <v>4</v>
      </c>
      <c r="E79" s="108" t="s">
        <v>4</v>
      </c>
      <c r="F79" s="108" t="s">
        <v>4</v>
      </c>
      <c r="K79" s="107"/>
    </row>
    <row r="80" spans="2:11" x14ac:dyDescent="0.2">
      <c r="B80" s="29" t="s">
        <v>175</v>
      </c>
      <c r="C80" s="108" t="s">
        <v>4</v>
      </c>
      <c r="D80" s="108" t="s">
        <v>4</v>
      </c>
      <c r="E80" s="108" t="s">
        <v>4</v>
      </c>
      <c r="F80" s="108" t="s">
        <v>4</v>
      </c>
      <c r="K80" s="107"/>
    </row>
    <row r="81" spans="2:11" x14ac:dyDescent="0.2">
      <c r="B81" s="114"/>
      <c r="C81" s="273" t="s">
        <v>4</v>
      </c>
      <c r="D81" s="273" t="s">
        <v>4</v>
      </c>
      <c r="E81" s="273" t="s">
        <v>4</v>
      </c>
      <c r="F81" s="273" t="s">
        <v>4</v>
      </c>
      <c r="K81" s="107"/>
    </row>
    <row r="82" spans="2:11" x14ac:dyDescent="0.2">
      <c r="B82" s="12" t="s">
        <v>23</v>
      </c>
      <c r="C82" s="99"/>
      <c r="D82" s="99"/>
      <c r="E82" s="99"/>
      <c r="F82" s="99"/>
    </row>
    <row r="83" spans="2:11" x14ac:dyDescent="0.2">
      <c r="B83" s="24"/>
      <c r="C83" s="268"/>
      <c r="D83" s="268"/>
      <c r="E83" s="268"/>
      <c r="F83" s="268"/>
    </row>
    <row r="84" spans="2:11" x14ac:dyDescent="0.2">
      <c r="B84" s="115" t="s">
        <v>47</v>
      </c>
    </row>
    <row r="85" spans="2:11" x14ac:dyDescent="0.2">
      <c r="B85" s="20" t="s">
        <v>55</v>
      </c>
      <c r="C85" s="106" t="s">
        <v>4</v>
      </c>
      <c r="D85" s="106" t="s">
        <v>4</v>
      </c>
      <c r="E85" s="106" t="s">
        <v>4</v>
      </c>
      <c r="F85" s="106" t="s">
        <v>4</v>
      </c>
      <c r="K85" s="107"/>
    </row>
    <row r="86" spans="2:11" x14ac:dyDescent="0.2">
      <c r="B86" s="20" t="s">
        <v>56</v>
      </c>
      <c r="C86" s="106" t="s">
        <v>4</v>
      </c>
      <c r="D86" s="106" t="s">
        <v>4</v>
      </c>
      <c r="E86" s="106" t="s">
        <v>4</v>
      </c>
      <c r="F86" s="106" t="s">
        <v>4</v>
      </c>
      <c r="K86" s="107"/>
    </row>
    <row r="87" spans="2:11" x14ac:dyDescent="0.2">
      <c r="B87" s="20" t="s">
        <v>57</v>
      </c>
      <c r="C87" s="106" t="s">
        <v>4</v>
      </c>
      <c r="D87" s="106" t="s">
        <v>4</v>
      </c>
      <c r="E87" s="106" t="s">
        <v>4</v>
      </c>
      <c r="F87" s="106" t="s">
        <v>4</v>
      </c>
      <c r="K87" s="107"/>
    </row>
    <row r="88" spans="2:11" x14ac:dyDescent="0.2">
      <c r="B88" s="20"/>
      <c r="C88" s="268" t="s">
        <v>4</v>
      </c>
      <c r="D88" s="268" t="s">
        <v>4</v>
      </c>
      <c r="E88" s="268" t="s">
        <v>4</v>
      </c>
      <c r="F88" s="268" t="s">
        <v>4</v>
      </c>
      <c r="K88" s="107"/>
    </row>
    <row r="89" spans="2:11" x14ac:dyDescent="0.2">
      <c r="B89" s="115" t="s">
        <v>48</v>
      </c>
      <c r="C89" s="106"/>
      <c r="D89" s="106"/>
      <c r="E89" s="106"/>
      <c r="F89" s="106"/>
    </row>
    <row r="90" spans="2:11" x14ac:dyDescent="0.2">
      <c r="B90" s="20" t="s">
        <v>58</v>
      </c>
      <c r="C90" s="106" t="s">
        <v>4</v>
      </c>
      <c r="D90" s="106" t="s">
        <v>4</v>
      </c>
      <c r="E90" s="106" t="s">
        <v>4</v>
      </c>
      <c r="F90" s="106" t="s">
        <v>4</v>
      </c>
      <c r="K90" s="107"/>
    </row>
    <row r="91" spans="2:11" x14ac:dyDescent="0.2">
      <c r="B91" s="29" t="s">
        <v>59</v>
      </c>
      <c r="C91" s="106" t="s">
        <v>4</v>
      </c>
      <c r="D91" s="106" t="s">
        <v>4</v>
      </c>
      <c r="E91" s="106" t="s">
        <v>4</v>
      </c>
      <c r="F91" s="106" t="s">
        <v>4</v>
      </c>
      <c r="K91" s="107"/>
    </row>
    <row r="92" spans="2:11" x14ac:dyDescent="0.2">
      <c r="B92" s="20"/>
      <c r="C92" s="268" t="s">
        <v>4</v>
      </c>
      <c r="D92" s="268" t="s">
        <v>4</v>
      </c>
      <c r="E92" s="268" t="s">
        <v>4</v>
      </c>
      <c r="F92" s="268" t="s">
        <v>4</v>
      </c>
      <c r="K92" s="107"/>
    </row>
    <row r="93" spans="2:11" x14ac:dyDescent="0.2">
      <c r="B93" s="115" t="s">
        <v>49</v>
      </c>
      <c r="C93" s="106"/>
      <c r="D93" s="106"/>
      <c r="E93" s="106"/>
      <c r="F93" s="106"/>
    </row>
    <row r="94" spans="2:11" x14ac:dyDescent="0.2">
      <c r="B94" s="116" t="s">
        <v>145</v>
      </c>
      <c r="C94" s="106" t="s">
        <v>4</v>
      </c>
      <c r="D94" s="106" t="s">
        <v>4</v>
      </c>
      <c r="E94" s="106" t="s">
        <v>4</v>
      </c>
      <c r="F94" s="106" t="s">
        <v>4</v>
      </c>
      <c r="K94" s="107"/>
    </row>
    <row r="95" spans="2:11" x14ac:dyDescent="0.2">
      <c r="B95" s="116" t="s">
        <v>146</v>
      </c>
      <c r="C95" s="106" t="s">
        <v>4</v>
      </c>
      <c r="D95" s="106" t="s">
        <v>4</v>
      </c>
      <c r="E95" s="106" t="s">
        <v>4</v>
      </c>
      <c r="F95" s="106" t="s">
        <v>4</v>
      </c>
      <c r="K95" s="107"/>
    </row>
    <row r="96" spans="2:11" x14ac:dyDescent="0.2">
      <c r="B96" s="116" t="s">
        <v>147</v>
      </c>
      <c r="C96" s="106" t="s">
        <v>4</v>
      </c>
      <c r="D96" s="106" t="s">
        <v>4</v>
      </c>
      <c r="E96" s="106" t="s">
        <v>4</v>
      </c>
      <c r="F96" s="106" t="s">
        <v>4</v>
      </c>
      <c r="K96" s="107"/>
    </row>
    <row r="97" spans="2:11" x14ac:dyDescent="0.2">
      <c r="B97" s="116" t="s">
        <v>336</v>
      </c>
      <c r="C97" s="106" t="s">
        <v>4</v>
      </c>
      <c r="D97" s="106" t="s">
        <v>4</v>
      </c>
      <c r="E97" s="106" t="s">
        <v>4</v>
      </c>
      <c r="F97" s="106" t="s">
        <v>4</v>
      </c>
      <c r="K97" s="107"/>
    </row>
    <row r="98" spans="2:11" x14ac:dyDescent="0.2">
      <c r="B98" s="116"/>
      <c r="C98" s="268" t="s">
        <v>4</v>
      </c>
      <c r="D98" s="268" t="s">
        <v>4</v>
      </c>
      <c r="E98" s="268" t="s">
        <v>4</v>
      </c>
      <c r="F98" s="268" t="s">
        <v>4</v>
      </c>
      <c r="K98" s="107"/>
    </row>
    <row r="99" spans="2:11" x14ac:dyDescent="0.2">
      <c r="B99" s="115" t="s">
        <v>50</v>
      </c>
    </row>
    <row r="100" spans="2:11" x14ac:dyDescent="0.2">
      <c r="B100" s="117" t="s">
        <v>60</v>
      </c>
      <c r="C100" s="106" t="s">
        <v>4</v>
      </c>
      <c r="D100" s="106" t="s">
        <v>4</v>
      </c>
      <c r="E100" s="106" t="s">
        <v>4</v>
      </c>
      <c r="F100" s="106" t="s">
        <v>4</v>
      </c>
      <c r="K100" s="107"/>
    </row>
    <row r="101" spans="2:11" x14ac:dyDescent="0.2">
      <c r="B101" s="117" t="s">
        <v>61</v>
      </c>
      <c r="C101" s="106" t="s">
        <v>4</v>
      </c>
      <c r="D101" s="106" t="s">
        <v>4</v>
      </c>
      <c r="E101" s="106" t="s">
        <v>4</v>
      </c>
      <c r="F101" s="106" t="s">
        <v>4</v>
      </c>
      <c r="K101" s="107"/>
    </row>
    <row r="102" spans="2:11" x14ac:dyDescent="0.2">
      <c r="B102" s="117" t="s">
        <v>62</v>
      </c>
      <c r="C102" s="106" t="s">
        <v>4</v>
      </c>
      <c r="D102" s="106" t="s">
        <v>4</v>
      </c>
      <c r="E102" s="106" t="s">
        <v>4</v>
      </c>
      <c r="F102" s="106" t="s">
        <v>4</v>
      </c>
      <c r="K102" s="107"/>
    </row>
    <row r="103" spans="2:11" x14ac:dyDescent="0.2">
      <c r="B103" s="20"/>
      <c r="C103" s="268" t="s">
        <v>4</v>
      </c>
      <c r="D103" s="268" t="s">
        <v>4</v>
      </c>
      <c r="E103" s="268" t="s">
        <v>4</v>
      </c>
      <c r="F103" s="268" t="s">
        <v>4</v>
      </c>
      <c r="K103" s="107"/>
    </row>
    <row r="104" spans="2:11" x14ac:dyDescent="0.2">
      <c r="C104" s="106"/>
      <c r="D104" s="106"/>
      <c r="E104" s="106"/>
      <c r="F104" s="106"/>
    </row>
    <row r="105" spans="2:11" x14ac:dyDescent="0.2">
      <c r="B105" s="115" t="s">
        <v>51</v>
      </c>
      <c r="C105" s="268" t="s">
        <v>4</v>
      </c>
      <c r="D105" s="268" t="s">
        <v>4</v>
      </c>
      <c r="E105" s="268" t="s">
        <v>4</v>
      </c>
      <c r="F105" s="268" t="s">
        <v>4</v>
      </c>
      <c r="K105" s="107"/>
    </row>
    <row r="106" spans="2:11" x14ac:dyDescent="0.2">
      <c r="B106" s="115" t="s">
        <v>52</v>
      </c>
      <c r="C106" s="268" t="s">
        <v>4</v>
      </c>
      <c r="D106" s="268" t="s">
        <v>4</v>
      </c>
      <c r="E106" s="268" t="s">
        <v>4</v>
      </c>
      <c r="F106" s="268" t="s">
        <v>4</v>
      </c>
      <c r="K106" s="107"/>
    </row>
    <row r="107" spans="2:11" x14ac:dyDescent="0.2">
      <c r="B107" s="115"/>
      <c r="C107" s="270"/>
      <c r="D107" s="270"/>
      <c r="E107" s="270"/>
      <c r="F107" s="270"/>
    </row>
    <row r="108" spans="2:11" x14ac:dyDescent="0.2">
      <c r="B108" s="12" t="s">
        <v>63</v>
      </c>
      <c r="C108" s="268" t="s">
        <v>4</v>
      </c>
      <c r="D108" s="268" t="s">
        <v>4</v>
      </c>
      <c r="E108" s="268" t="s">
        <v>4</v>
      </c>
      <c r="F108" s="268" t="s">
        <v>4</v>
      </c>
      <c r="K108" s="107"/>
    </row>
    <row r="109" spans="2:11" x14ac:dyDescent="0.2">
      <c r="B109" s="118"/>
      <c r="C109" s="270"/>
      <c r="D109" s="270"/>
      <c r="E109" s="270"/>
      <c r="F109" s="270"/>
    </row>
    <row r="110" spans="2:11" x14ac:dyDescent="0.2">
      <c r="B110" s="118" t="s">
        <v>288</v>
      </c>
      <c r="C110" s="270" t="s">
        <v>4</v>
      </c>
      <c r="D110" s="270" t="s">
        <v>4</v>
      </c>
      <c r="E110" s="270" t="s">
        <v>4</v>
      </c>
      <c r="F110" s="270" t="s">
        <v>4</v>
      </c>
      <c r="K110" s="107"/>
    </row>
    <row r="111" spans="2:11" x14ac:dyDescent="0.2">
      <c r="B111" s="102"/>
      <c r="C111" s="99"/>
      <c r="D111" s="99"/>
      <c r="E111" s="99"/>
      <c r="F111" s="99"/>
    </row>
    <row r="112" spans="2:11" x14ac:dyDescent="0.2">
      <c r="B112" s="16" t="s">
        <v>289</v>
      </c>
      <c r="C112" s="99"/>
      <c r="D112" s="99"/>
      <c r="E112" s="99"/>
      <c r="F112" s="99"/>
    </row>
    <row r="113" spans="2:11" x14ac:dyDescent="0.2">
      <c r="B113" s="29" t="s">
        <v>22</v>
      </c>
      <c r="C113" s="99" t="s">
        <v>4</v>
      </c>
      <c r="D113" s="99" t="s">
        <v>4</v>
      </c>
      <c r="E113" s="99" t="s">
        <v>4</v>
      </c>
      <c r="F113" s="99" t="s">
        <v>4</v>
      </c>
      <c r="K113" s="107"/>
    </row>
    <row r="114" spans="2:11" x14ac:dyDescent="0.2">
      <c r="B114" s="29" t="s">
        <v>143</v>
      </c>
      <c r="C114" s="99"/>
      <c r="D114" s="99"/>
      <c r="E114" s="99"/>
      <c r="F114" s="99"/>
      <c r="K114" s="107"/>
    </row>
    <row r="115" spans="2:11" x14ac:dyDescent="0.2">
      <c r="B115" s="29" t="s">
        <v>175</v>
      </c>
      <c r="C115" s="99"/>
      <c r="D115" s="99"/>
      <c r="E115" s="99"/>
      <c r="F115" s="99"/>
      <c r="K115" s="107"/>
    </row>
    <row r="116" spans="2:11" x14ac:dyDescent="0.2">
      <c r="B116" s="29" t="s">
        <v>44</v>
      </c>
      <c r="C116" s="99"/>
      <c r="D116" s="99"/>
      <c r="E116" s="99"/>
      <c r="F116" s="99"/>
      <c r="K116" s="107"/>
    </row>
    <row r="117" spans="2:11" x14ac:dyDescent="0.2">
      <c r="B117" s="29" t="s">
        <v>56</v>
      </c>
      <c r="C117" s="99"/>
      <c r="D117" s="99"/>
      <c r="E117" s="99"/>
      <c r="F117" s="99"/>
      <c r="K117" s="107"/>
    </row>
    <row r="118" spans="2:11" x14ac:dyDescent="0.2">
      <c r="B118" s="102"/>
      <c r="C118" s="99"/>
      <c r="D118" s="99"/>
      <c r="E118" s="99"/>
      <c r="F118" s="99"/>
      <c r="K118" s="107"/>
    </row>
    <row r="119" spans="2:11" x14ac:dyDescent="0.2">
      <c r="B119" s="12" t="s">
        <v>23</v>
      </c>
      <c r="C119" s="99"/>
      <c r="D119" s="99"/>
      <c r="E119" s="99"/>
      <c r="F119" s="99"/>
    </row>
    <row r="120" spans="2:11" x14ac:dyDescent="0.2">
      <c r="B120" s="115" t="s">
        <v>46</v>
      </c>
    </row>
    <row r="121" spans="2:11" x14ac:dyDescent="0.2">
      <c r="B121" s="24" t="s">
        <v>53</v>
      </c>
      <c r="C121" s="106" t="s">
        <v>4</v>
      </c>
      <c r="D121" s="106" t="s">
        <v>4</v>
      </c>
      <c r="E121" s="106" t="s">
        <v>4</v>
      </c>
      <c r="F121" s="106" t="s">
        <v>4</v>
      </c>
      <c r="K121" s="107"/>
    </row>
    <row r="122" spans="2:11" x14ac:dyDescent="0.2">
      <c r="B122" s="24" t="s">
        <v>54</v>
      </c>
      <c r="C122" s="106" t="s">
        <v>4</v>
      </c>
      <c r="D122" s="106" t="s">
        <v>4</v>
      </c>
      <c r="E122" s="106" t="s">
        <v>4</v>
      </c>
      <c r="F122" s="106" t="s">
        <v>4</v>
      </c>
      <c r="K122" s="107"/>
    </row>
    <row r="123" spans="2:11" x14ac:dyDescent="0.2">
      <c r="B123" s="24"/>
      <c r="C123" s="268" t="s">
        <v>4</v>
      </c>
      <c r="D123" s="268" t="s">
        <v>4</v>
      </c>
      <c r="E123" s="268" t="s">
        <v>4</v>
      </c>
      <c r="F123" s="268" t="s">
        <v>4</v>
      </c>
      <c r="K123" s="107"/>
    </row>
    <row r="124" spans="2:11" x14ac:dyDescent="0.2">
      <c r="B124" s="115" t="s">
        <v>52</v>
      </c>
      <c r="C124" s="268" t="s">
        <v>4</v>
      </c>
      <c r="D124" s="268" t="s">
        <v>4</v>
      </c>
      <c r="E124" s="268" t="s">
        <v>4</v>
      </c>
      <c r="F124" s="268" t="s">
        <v>4</v>
      </c>
      <c r="K124" s="107"/>
    </row>
    <row r="125" spans="2:11" x14ac:dyDescent="0.2">
      <c r="B125" s="115"/>
      <c r="C125" s="270"/>
      <c r="D125" s="270"/>
      <c r="E125" s="270"/>
      <c r="F125" s="270"/>
    </row>
    <row r="126" spans="2:11" x14ac:dyDescent="0.2">
      <c r="B126" s="12" t="s">
        <v>63</v>
      </c>
      <c r="C126" s="268" t="s">
        <v>4</v>
      </c>
      <c r="D126" s="268" t="s">
        <v>4</v>
      </c>
      <c r="E126" s="268" t="s">
        <v>4</v>
      </c>
      <c r="F126" s="268" t="s">
        <v>4</v>
      </c>
      <c r="K126" s="107"/>
    </row>
    <row r="127" spans="2:11" x14ac:dyDescent="0.2">
      <c r="B127" s="118"/>
      <c r="C127" s="270"/>
      <c r="D127" s="270"/>
      <c r="E127" s="270"/>
      <c r="F127" s="270"/>
    </row>
    <row r="128" spans="2:11" x14ac:dyDescent="0.2">
      <c r="B128" s="118" t="s">
        <v>290</v>
      </c>
      <c r="C128" s="270" t="s">
        <v>4</v>
      </c>
      <c r="D128" s="270" t="s">
        <v>4</v>
      </c>
      <c r="E128" s="270" t="s">
        <v>4</v>
      </c>
      <c r="F128" s="270" t="s">
        <v>4</v>
      </c>
      <c r="K128" s="107"/>
    </row>
    <row r="129" spans="2:11" x14ac:dyDescent="0.2">
      <c r="B129" s="102"/>
      <c r="C129" s="99"/>
      <c r="D129" s="99"/>
      <c r="E129" s="99"/>
      <c r="F129" s="99"/>
    </row>
    <row r="130" spans="2:11" x14ac:dyDescent="0.2">
      <c r="B130" s="102"/>
      <c r="C130" s="99"/>
      <c r="D130" s="99"/>
      <c r="E130" s="99"/>
      <c r="F130" s="99"/>
    </row>
    <row r="131" spans="2:11" x14ac:dyDescent="0.2">
      <c r="B131" s="102"/>
      <c r="C131" s="99"/>
      <c r="D131" s="99"/>
      <c r="E131" s="99"/>
      <c r="F131" s="99"/>
    </row>
    <row r="132" spans="2:11" ht="13.5" thickBot="1" x14ac:dyDescent="0.25">
      <c r="B132" s="119" t="s">
        <v>24</v>
      </c>
      <c r="C132" s="272" t="s">
        <v>4</v>
      </c>
      <c r="D132" s="272" t="s">
        <v>4</v>
      </c>
      <c r="E132" s="272" t="s">
        <v>4</v>
      </c>
      <c r="F132" s="272" t="s">
        <v>4</v>
      </c>
      <c r="K132" s="107"/>
    </row>
    <row r="133" spans="2:11" ht="13.5" thickTop="1" x14ac:dyDescent="0.2"/>
    <row r="134" spans="2:11" ht="20.25" x14ac:dyDescent="0.3">
      <c r="B134" s="265" t="s">
        <v>330</v>
      </c>
      <c r="C134" s="107"/>
      <c r="D134" s="107"/>
      <c r="E134" s="107"/>
      <c r="F134" s="107"/>
      <c r="G134" s="107"/>
    </row>
    <row r="135" spans="2:11" x14ac:dyDescent="0.2">
      <c r="C135" s="107"/>
      <c r="D135" s="107"/>
      <c r="E135" s="107"/>
      <c r="F135" s="107"/>
      <c r="G135" s="107"/>
    </row>
    <row r="136" spans="2:11" x14ac:dyDescent="0.2">
      <c r="B136" s="112" t="s">
        <v>296</v>
      </c>
      <c r="C136" s="266"/>
      <c r="E136" s="267"/>
      <c r="F136" s="267"/>
      <c r="G136" s="266"/>
    </row>
    <row r="137" spans="2:11" ht="51.75" thickBot="1" x14ac:dyDescent="0.25">
      <c r="B137" s="113" t="s">
        <v>136</v>
      </c>
      <c r="C137" s="98" t="s">
        <v>1</v>
      </c>
      <c r="D137" s="98" t="s">
        <v>138</v>
      </c>
      <c r="E137" s="98" t="s">
        <v>139</v>
      </c>
      <c r="F137" s="98" t="s">
        <v>140</v>
      </c>
      <c r="G137" s="107"/>
      <c r="H137" s="98" t="s">
        <v>142</v>
      </c>
    </row>
    <row r="138" spans="2:11" x14ac:dyDescent="0.2">
      <c r="B138" s="16" t="s">
        <v>287</v>
      </c>
      <c r="C138" s="99"/>
      <c r="D138" s="99"/>
      <c r="E138" s="99"/>
      <c r="F138" s="99"/>
      <c r="G138" s="107"/>
    </row>
    <row r="139" spans="2:11" x14ac:dyDescent="0.2">
      <c r="B139" s="102" t="s">
        <v>43</v>
      </c>
      <c r="C139" s="99"/>
      <c r="D139" s="99"/>
      <c r="E139" s="99"/>
      <c r="F139" s="99"/>
      <c r="G139" s="107"/>
      <c r="H139" s="99"/>
    </row>
    <row r="140" spans="2:11" x14ac:dyDescent="0.2">
      <c r="B140" s="29" t="s">
        <v>143</v>
      </c>
      <c r="C140" s="108" t="s">
        <v>4</v>
      </c>
      <c r="D140" s="108" t="s">
        <v>4</v>
      </c>
      <c r="E140" s="108" t="s">
        <v>4</v>
      </c>
      <c r="F140" s="108" t="s">
        <v>4</v>
      </c>
      <c r="G140" s="107"/>
      <c r="H140" s="108" t="s">
        <v>4</v>
      </c>
      <c r="K140" s="107"/>
    </row>
    <row r="141" spans="2:11" x14ac:dyDescent="0.2">
      <c r="B141" s="29" t="s">
        <v>40</v>
      </c>
      <c r="C141" s="108" t="s">
        <v>4</v>
      </c>
      <c r="D141" s="108" t="s">
        <v>4</v>
      </c>
      <c r="E141" s="108" t="s">
        <v>4</v>
      </c>
      <c r="F141" s="108" t="s">
        <v>4</v>
      </c>
      <c r="G141" s="107"/>
      <c r="H141" s="108" t="s">
        <v>4</v>
      </c>
      <c r="K141" s="107"/>
    </row>
    <row r="142" spans="2:11" x14ac:dyDescent="0.2">
      <c r="B142" s="29" t="s">
        <v>44</v>
      </c>
      <c r="C142" s="108" t="s">
        <v>4</v>
      </c>
      <c r="D142" s="108" t="s">
        <v>4</v>
      </c>
      <c r="E142" s="108" t="s">
        <v>4</v>
      </c>
      <c r="F142" s="108" t="s">
        <v>4</v>
      </c>
      <c r="G142" s="107"/>
      <c r="H142" s="108" t="s">
        <v>4</v>
      </c>
      <c r="K142" s="107"/>
    </row>
    <row r="143" spans="2:11" x14ac:dyDescent="0.2">
      <c r="B143" s="29" t="s">
        <v>45</v>
      </c>
      <c r="C143" s="108" t="s">
        <v>4</v>
      </c>
      <c r="D143" s="108" t="s">
        <v>4</v>
      </c>
      <c r="E143" s="108" t="s">
        <v>4</v>
      </c>
      <c r="F143" s="108" t="s">
        <v>4</v>
      </c>
      <c r="G143" s="107"/>
      <c r="H143" s="108" t="s">
        <v>4</v>
      </c>
      <c r="K143" s="107"/>
    </row>
    <row r="144" spans="2:11" x14ac:dyDescent="0.2">
      <c r="B144" s="29" t="s">
        <v>41</v>
      </c>
      <c r="C144" s="108" t="s">
        <v>4</v>
      </c>
      <c r="D144" s="108" t="s">
        <v>4</v>
      </c>
      <c r="E144" s="108" t="s">
        <v>4</v>
      </c>
      <c r="F144" s="108" t="s">
        <v>4</v>
      </c>
      <c r="G144" s="107"/>
      <c r="H144" s="108" t="s">
        <v>4</v>
      </c>
      <c r="K144" s="107"/>
    </row>
    <row r="145" spans="2:11" x14ac:dyDescent="0.2">
      <c r="B145" s="29" t="s">
        <v>175</v>
      </c>
      <c r="C145" s="108" t="s">
        <v>4</v>
      </c>
      <c r="D145" s="108" t="s">
        <v>4</v>
      </c>
      <c r="E145" s="108" t="s">
        <v>4</v>
      </c>
      <c r="F145" s="108" t="s">
        <v>4</v>
      </c>
      <c r="G145" s="107"/>
      <c r="H145" s="108" t="s">
        <v>4</v>
      </c>
      <c r="K145" s="107"/>
    </row>
    <row r="146" spans="2:11" x14ac:dyDescent="0.2">
      <c r="B146" s="114"/>
      <c r="C146" s="99">
        <f>SUM(C140:C145)</f>
        <v>0</v>
      </c>
      <c r="D146" s="99">
        <f>SUM(D140:D145)</f>
        <v>0</v>
      </c>
      <c r="E146" s="99">
        <f>SUM(E140:E145)</f>
        <v>0</v>
      </c>
      <c r="F146" s="99">
        <f>SUM(F140:F145)</f>
        <v>0</v>
      </c>
      <c r="G146" s="107"/>
      <c r="H146" s="99">
        <f>SUM(H140:H145)</f>
        <v>0</v>
      </c>
      <c r="K146" s="107"/>
    </row>
    <row r="147" spans="2:11" x14ac:dyDescent="0.2">
      <c r="B147" s="12" t="s">
        <v>23</v>
      </c>
      <c r="C147" s="99"/>
      <c r="D147" s="99"/>
      <c r="E147" s="99"/>
      <c r="F147" s="99"/>
      <c r="G147" s="107"/>
      <c r="H147" s="99"/>
    </row>
    <row r="148" spans="2:11" x14ac:dyDescent="0.2">
      <c r="B148" s="24"/>
      <c r="C148" s="268"/>
      <c r="D148" s="268"/>
      <c r="E148" s="268"/>
      <c r="F148" s="268"/>
      <c r="G148" s="269"/>
      <c r="H148" s="268"/>
    </row>
    <row r="149" spans="2:11" x14ac:dyDescent="0.2">
      <c r="B149" s="115" t="s">
        <v>47</v>
      </c>
    </row>
    <row r="150" spans="2:11" x14ac:dyDescent="0.2">
      <c r="B150" s="20" t="s">
        <v>55</v>
      </c>
      <c r="C150" s="106" t="s">
        <v>4</v>
      </c>
      <c r="D150" s="106" t="s">
        <v>4</v>
      </c>
      <c r="E150" s="106" t="s">
        <v>4</v>
      </c>
      <c r="F150" s="106" t="s">
        <v>4</v>
      </c>
      <c r="G150" s="107"/>
      <c r="H150" s="106" t="s">
        <v>4</v>
      </c>
      <c r="K150" s="107"/>
    </row>
    <row r="151" spans="2:11" x14ac:dyDescent="0.2">
      <c r="B151" s="20" t="s">
        <v>56</v>
      </c>
      <c r="C151" s="106" t="s">
        <v>4</v>
      </c>
      <c r="D151" s="106" t="s">
        <v>4</v>
      </c>
      <c r="E151" s="106" t="s">
        <v>4</v>
      </c>
      <c r="F151" s="106" t="s">
        <v>4</v>
      </c>
      <c r="G151" s="107"/>
      <c r="H151" s="106" t="s">
        <v>4</v>
      </c>
      <c r="K151" s="107"/>
    </row>
    <row r="152" spans="2:11" x14ac:dyDescent="0.2">
      <c r="B152" s="20" t="s">
        <v>57</v>
      </c>
      <c r="C152" s="106" t="s">
        <v>4</v>
      </c>
      <c r="D152" s="106" t="s">
        <v>4</v>
      </c>
      <c r="E152" s="106" t="s">
        <v>4</v>
      </c>
      <c r="F152" s="106" t="s">
        <v>4</v>
      </c>
      <c r="G152" s="107"/>
      <c r="H152" s="106" t="s">
        <v>4</v>
      </c>
      <c r="K152" s="107"/>
    </row>
    <row r="153" spans="2:11" x14ac:dyDescent="0.2">
      <c r="B153" s="20"/>
      <c r="C153" s="268">
        <f>SUM(C150:C152)</f>
        <v>0</v>
      </c>
      <c r="D153" s="268">
        <f>SUM(D150:D152)</f>
        <v>0</v>
      </c>
      <c r="E153" s="268">
        <f>SUM(E150:E152)</f>
        <v>0</v>
      </c>
      <c r="F153" s="268">
        <f>SUM(F150:F152)</f>
        <v>0</v>
      </c>
      <c r="G153" s="269"/>
      <c r="H153" s="268">
        <f>SUM(H150:H152)</f>
        <v>0</v>
      </c>
      <c r="K153" s="107"/>
    </row>
    <row r="154" spans="2:11" x14ac:dyDescent="0.2">
      <c r="B154" s="115" t="s">
        <v>48</v>
      </c>
      <c r="C154" s="106"/>
      <c r="D154" s="106"/>
      <c r="E154" s="106"/>
      <c r="F154" s="106"/>
      <c r="G154" s="107"/>
      <c r="H154" s="106"/>
    </row>
    <row r="155" spans="2:11" x14ac:dyDescent="0.2">
      <c r="B155" s="20" t="s">
        <v>58</v>
      </c>
      <c r="C155" s="106" t="s">
        <v>4</v>
      </c>
      <c r="D155" s="106" t="s">
        <v>4</v>
      </c>
      <c r="E155" s="106" t="s">
        <v>4</v>
      </c>
      <c r="F155" s="106" t="s">
        <v>4</v>
      </c>
      <c r="G155" s="107"/>
      <c r="H155" s="106" t="s">
        <v>4</v>
      </c>
      <c r="K155" s="107"/>
    </row>
    <row r="156" spans="2:11" x14ac:dyDescent="0.2">
      <c r="B156" s="29" t="s">
        <v>59</v>
      </c>
      <c r="C156" s="106" t="s">
        <v>4</v>
      </c>
      <c r="D156" s="106" t="s">
        <v>4</v>
      </c>
      <c r="E156" s="106" t="s">
        <v>4</v>
      </c>
      <c r="F156" s="106" t="s">
        <v>4</v>
      </c>
      <c r="G156" s="107"/>
      <c r="H156" s="106" t="s">
        <v>4</v>
      </c>
      <c r="K156" s="107"/>
    </row>
    <row r="157" spans="2:11" x14ac:dyDescent="0.2">
      <c r="B157" s="20"/>
      <c r="C157" s="268">
        <f>SUM(C155:C156)</f>
        <v>0</v>
      </c>
      <c r="D157" s="268">
        <f>SUM(D155:D156)</f>
        <v>0</v>
      </c>
      <c r="E157" s="268">
        <f>SUM(E155:E156)</f>
        <v>0</v>
      </c>
      <c r="F157" s="268">
        <f>SUM(F155:F156)</f>
        <v>0</v>
      </c>
      <c r="G157" s="269"/>
      <c r="H157" s="268">
        <f>SUM(H155:H156)</f>
        <v>0</v>
      </c>
      <c r="K157" s="107"/>
    </row>
    <row r="158" spans="2:11" x14ac:dyDescent="0.2">
      <c r="B158" s="115" t="s">
        <v>49</v>
      </c>
      <c r="C158" s="106"/>
      <c r="D158" s="106"/>
      <c r="E158" s="106"/>
      <c r="F158" s="106"/>
      <c r="G158" s="107"/>
      <c r="H158" s="106"/>
    </row>
    <row r="159" spans="2:11" x14ac:dyDescent="0.2">
      <c r="B159" s="116" t="s">
        <v>145</v>
      </c>
      <c r="C159" s="106" t="s">
        <v>4</v>
      </c>
      <c r="D159" s="106" t="s">
        <v>4</v>
      </c>
      <c r="E159" s="106" t="s">
        <v>4</v>
      </c>
      <c r="F159" s="106" t="s">
        <v>4</v>
      </c>
      <c r="G159" s="107"/>
      <c r="H159" s="106" t="s">
        <v>4</v>
      </c>
      <c r="K159" s="107"/>
    </row>
    <row r="160" spans="2:11" x14ac:dyDescent="0.2">
      <c r="B160" s="116" t="s">
        <v>146</v>
      </c>
      <c r="C160" s="106" t="s">
        <v>4</v>
      </c>
      <c r="D160" s="106" t="s">
        <v>4</v>
      </c>
      <c r="E160" s="106" t="s">
        <v>4</v>
      </c>
      <c r="F160" s="106" t="s">
        <v>4</v>
      </c>
      <c r="G160" s="107"/>
      <c r="H160" s="106" t="s">
        <v>4</v>
      </c>
      <c r="K160" s="107"/>
    </row>
    <row r="161" spans="2:11" x14ac:dyDescent="0.2">
      <c r="B161" s="116" t="s">
        <v>147</v>
      </c>
      <c r="C161" s="106" t="s">
        <v>4</v>
      </c>
      <c r="D161" s="106" t="s">
        <v>4</v>
      </c>
      <c r="E161" s="106" t="s">
        <v>4</v>
      </c>
      <c r="F161" s="106" t="s">
        <v>4</v>
      </c>
      <c r="G161" s="107"/>
      <c r="H161" s="106" t="s">
        <v>4</v>
      </c>
      <c r="K161" s="107"/>
    </row>
    <row r="162" spans="2:11" x14ac:dyDescent="0.2">
      <c r="B162" s="116" t="s">
        <v>336</v>
      </c>
      <c r="C162" s="106" t="s">
        <v>4</v>
      </c>
      <c r="D162" s="106" t="s">
        <v>4</v>
      </c>
      <c r="E162" s="106" t="s">
        <v>4</v>
      </c>
      <c r="F162" s="106" t="s">
        <v>4</v>
      </c>
      <c r="G162" s="107"/>
      <c r="H162" s="106" t="s">
        <v>4</v>
      </c>
      <c r="K162" s="107"/>
    </row>
    <row r="163" spans="2:11" x14ac:dyDescent="0.2">
      <c r="B163" s="116"/>
      <c r="C163" s="268">
        <f>SUM(C159:C162)</f>
        <v>0</v>
      </c>
      <c r="D163" s="268">
        <f>SUM(D159:D162)</f>
        <v>0</v>
      </c>
      <c r="E163" s="268">
        <f>SUM(E159:E162)</f>
        <v>0</v>
      </c>
      <c r="F163" s="268">
        <f>SUM(F159:F162)</f>
        <v>0</v>
      </c>
      <c r="G163" s="269"/>
      <c r="H163" s="268">
        <f>SUM(H159:H162)</f>
        <v>0</v>
      </c>
      <c r="K163" s="107"/>
    </row>
    <row r="164" spans="2:11" x14ac:dyDescent="0.2">
      <c r="B164" s="115" t="s">
        <v>50</v>
      </c>
    </row>
    <row r="165" spans="2:11" x14ac:dyDescent="0.2">
      <c r="B165" s="117" t="s">
        <v>60</v>
      </c>
      <c r="C165" s="106" t="s">
        <v>4</v>
      </c>
      <c r="D165" s="106" t="s">
        <v>4</v>
      </c>
      <c r="E165" s="106" t="s">
        <v>4</v>
      </c>
      <c r="F165" s="106" t="s">
        <v>4</v>
      </c>
      <c r="G165" s="107"/>
      <c r="H165" s="106" t="s">
        <v>4</v>
      </c>
      <c r="K165" s="107"/>
    </row>
    <row r="166" spans="2:11" x14ac:dyDescent="0.2">
      <c r="B166" s="117" t="s">
        <v>61</v>
      </c>
      <c r="C166" s="106" t="s">
        <v>4</v>
      </c>
      <c r="D166" s="106" t="s">
        <v>4</v>
      </c>
      <c r="E166" s="106" t="s">
        <v>4</v>
      </c>
      <c r="F166" s="106" t="s">
        <v>4</v>
      </c>
      <c r="G166" s="107"/>
      <c r="H166" s="106" t="s">
        <v>4</v>
      </c>
      <c r="K166" s="107"/>
    </row>
    <row r="167" spans="2:11" x14ac:dyDescent="0.2">
      <c r="B167" s="117" t="s">
        <v>62</v>
      </c>
      <c r="C167" s="106" t="s">
        <v>4</v>
      </c>
      <c r="D167" s="106" t="s">
        <v>4</v>
      </c>
      <c r="E167" s="106" t="s">
        <v>4</v>
      </c>
      <c r="F167" s="106" t="s">
        <v>4</v>
      </c>
      <c r="G167" s="107"/>
      <c r="H167" s="106" t="s">
        <v>4</v>
      </c>
      <c r="K167" s="107"/>
    </row>
    <row r="168" spans="2:11" x14ac:dyDescent="0.2">
      <c r="B168" s="20"/>
      <c r="C168" s="268">
        <f>SUM(C165:C167)</f>
        <v>0</v>
      </c>
      <c r="D168" s="268">
        <f>SUM(D165:D167)</f>
        <v>0</v>
      </c>
      <c r="E168" s="268">
        <f>SUM(E165:E167)</f>
        <v>0</v>
      </c>
      <c r="F168" s="268">
        <f>SUM(F165:F167)</f>
        <v>0</v>
      </c>
      <c r="G168" s="269"/>
      <c r="H168" s="268">
        <f>SUM(H165:H167)</f>
        <v>0</v>
      </c>
      <c r="K168" s="107"/>
    </row>
    <row r="169" spans="2:11" x14ac:dyDescent="0.2">
      <c r="C169" s="106"/>
      <c r="D169" s="106"/>
      <c r="E169" s="106"/>
      <c r="F169" s="106"/>
      <c r="H169" s="106"/>
    </row>
    <row r="170" spans="2:11" x14ac:dyDescent="0.2">
      <c r="B170" s="115" t="s">
        <v>51</v>
      </c>
      <c r="C170" s="268" t="s">
        <v>4</v>
      </c>
      <c r="D170" s="268" t="s">
        <v>4</v>
      </c>
      <c r="E170" s="268" t="s">
        <v>4</v>
      </c>
      <c r="F170" s="268" t="s">
        <v>4</v>
      </c>
      <c r="G170" s="269"/>
      <c r="H170" s="268" t="s">
        <v>4</v>
      </c>
      <c r="K170" s="107"/>
    </row>
    <row r="171" spans="2:11" x14ac:dyDescent="0.2">
      <c r="B171" s="115" t="s">
        <v>52</v>
      </c>
      <c r="C171" s="268" t="s">
        <v>4</v>
      </c>
      <c r="D171" s="268" t="s">
        <v>4</v>
      </c>
      <c r="E171" s="268" t="s">
        <v>4</v>
      </c>
      <c r="F171" s="268" t="s">
        <v>4</v>
      </c>
      <c r="G171" s="269"/>
      <c r="H171" s="268" t="s">
        <v>4</v>
      </c>
      <c r="K171" s="107"/>
    </row>
    <row r="172" spans="2:11" x14ac:dyDescent="0.2">
      <c r="B172" s="115"/>
      <c r="C172" s="270"/>
      <c r="D172" s="270"/>
      <c r="E172" s="270"/>
      <c r="F172" s="270"/>
      <c r="G172" s="269"/>
      <c r="H172" s="270"/>
    </row>
    <row r="173" spans="2:11" x14ac:dyDescent="0.2">
      <c r="B173" s="12" t="s">
        <v>63</v>
      </c>
      <c r="C173" s="268" t="s">
        <v>4</v>
      </c>
      <c r="D173" s="268" t="s">
        <v>4</v>
      </c>
      <c r="E173" s="268" t="s">
        <v>4</v>
      </c>
      <c r="F173" s="268" t="s">
        <v>4</v>
      </c>
      <c r="G173" s="269"/>
      <c r="H173" s="268" t="s">
        <v>4</v>
      </c>
      <c r="K173" s="107"/>
    </row>
    <row r="174" spans="2:11" x14ac:dyDescent="0.2">
      <c r="B174" s="118"/>
      <c r="C174" s="270"/>
      <c r="D174" s="270"/>
      <c r="E174" s="270"/>
      <c r="F174" s="270"/>
      <c r="H174" s="270"/>
    </row>
    <row r="175" spans="2:11" x14ac:dyDescent="0.2">
      <c r="B175" s="118" t="s">
        <v>288</v>
      </c>
      <c r="C175" s="270" t="s">
        <v>4</v>
      </c>
      <c r="D175" s="270" t="s">
        <v>4</v>
      </c>
      <c r="E175" s="270" t="s">
        <v>4</v>
      </c>
      <c r="F175" s="270" t="s">
        <v>4</v>
      </c>
      <c r="G175" s="271"/>
      <c r="H175" s="270" t="s">
        <v>4</v>
      </c>
      <c r="K175" s="107"/>
    </row>
    <row r="176" spans="2:11" x14ac:dyDescent="0.2">
      <c r="B176" s="102"/>
      <c r="C176" s="99"/>
      <c r="D176" s="99"/>
      <c r="E176" s="99"/>
      <c r="F176" s="99"/>
      <c r="H176" s="99"/>
    </row>
    <row r="177" spans="2:11" x14ac:dyDescent="0.2">
      <c r="B177" s="16" t="s">
        <v>289</v>
      </c>
      <c r="C177" s="99"/>
      <c r="D177" s="99"/>
      <c r="E177" s="99"/>
      <c r="F177" s="99"/>
      <c r="G177" s="107"/>
    </row>
    <row r="178" spans="2:11" x14ac:dyDescent="0.2">
      <c r="B178" s="29" t="s">
        <v>22</v>
      </c>
      <c r="C178" s="99" t="s">
        <v>4</v>
      </c>
      <c r="D178" s="108" t="s">
        <v>4</v>
      </c>
      <c r="E178" s="99" t="s">
        <v>4</v>
      </c>
      <c r="F178" s="99" t="s">
        <v>4</v>
      </c>
      <c r="G178" s="107"/>
      <c r="H178" s="99" t="s">
        <v>4</v>
      </c>
      <c r="K178" s="107"/>
    </row>
    <row r="179" spans="2:11" x14ac:dyDescent="0.2">
      <c r="B179" s="29" t="s">
        <v>143</v>
      </c>
      <c r="C179" s="108"/>
      <c r="D179" s="99"/>
      <c r="E179" s="108"/>
      <c r="F179" s="108"/>
      <c r="G179" s="107"/>
      <c r="H179" s="108"/>
      <c r="K179" s="107"/>
    </row>
    <row r="180" spans="2:11" x14ac:dyDescent="0.2">
      <c r="B180" s="29" t="s">
        <v>175</v>
      </c>
      <c r="C180" s="108"/>
      <c r="D180" s="99"/>
      <c r="E180" s="108"/>
      <c r="F180" s="108"/>
      <c r="G180" s="107"/>
      <c r="H180" s="108"/>
      <c r="K180" s="107"/>
    </row>
    <row r="181" spans="2:11" x14ac:dyDescent="0.2">
      <c r="B181" s="29" t="s">
        <v>44</v>
      </c>
      <c r="C181" s="108"/>
      <c r="D181" s="99"/>
      <c r="E181" s="108"/>
      <c r="F181" s="108"/>
      <c r="G181" s="107"/>
      <c r="H181" s="108"/>
      <c r="K181" s="107"/>
    </row>
    <row r="182" spans="2:11" x14ac:dyDescent="0.2">
      <c r="B182" s="29" t="s">
        <v>56</v>
      </c>
      <c r="C182" s="108"/>
      <c r="D182" s="99"/>
      <c r="E182" s="108"/>
      <c r="F182" s="108"/>
      <c r="G182" s="107"/>
      <c r="H182" s="108"/>
      <c r="K182" s="107"/>
    </row>
    <row r="183" spans="2:11" x14ac:dyDescent="0.2">
      <c r="B183" s="102"/>
      <c r="C183" s="108"/>
      <c r="D183" s="99"/>
      <c r="E183" s="108"/>
      <c r="F183" s="108"/>
      <c r="G183" s="107"/>
      <c r="H183" s="108"/>
      <c r="K183" s="107"/>
    </row>
    <row r="184" spans="2:11" x14ac:dyDescent="0.2">
      <c r="B184" s="12" t="s">
        <v>23</v>
      </c>
      <c r="C184" s="99"/>
      <c r="D184" s="99"/>
      <c r="E184" s="99"/>
      <c r="F184" s="99"/>
      <c r="G184" s="107"/>
      <c r="H184" s="99"/>
    </row>
    <row r="185" spans="2:11" x14ac:dyDescent="0.2">
      <c r="B185" s="115" t="s">
        <v>46</v>
      </c>
    </row>
    <row r="186" spans="2:11" x14ac:dyDescent="0.2">
      <c r="B186" s="24" t="s">
        <v>53</v>
      </c>
      <c r="C186" s="106" t="s">
        <v>4</v>
      </c>
      <c r="D186" s="106" t="s">
        <v>4</v>
      </c>
      <c r="E186" s="106" t="s">
        <v>4</v>
      </c>
      <c r="F186" s="106" t="s">
        <v>4</v>
      </c>
      <c r="G186" s="107"/>
      <c r="H186" s="106" t="s">
        <v>4</v>
      </c>
      <c r="K186" s="107"/>
    </row>
    <row r="187" spans="2:11" x14ac:dyDescent="0.2">
      <c r="B187" s="24" t="s">
        <v>54</v>
      </c>
      <c r="C187" s="106" t="s">
        <v>4</v>
      </c>
      <c r="D187" s="106" t="s">
        <v>4</v>
      </c>
      <c r="E187" s="106" t="s">
        <v>4</v>
      </c>
      <c r="F187" s="106" t="s">
        <v>4</v>
      </c>
      <c r="G187" s="107"/>
      <c r="H187" s="106" t="s">
        <v>4</v>
      </c>
      <c r="K187" s="107"/>
    </row>
    <row r="188" spans="2:11" x14ac:dyDescent="0.2">
      <c r="B188" s="24"/>
      <c r="C188" s="268" t="s">
        <v>4</v>
      </c>
      <c r="D188" s="268" t="s">
        <v>4</v>
      </c>
      <c r="E188" s="268" t="s">
        <v>4</v>
      </c>
      <c r="F188" s="268" t="s">
        <v>4</v>
      </c>
      <c r="G188" s="269"/>
      <c r="H188" s="268" t="s">
        <v>4</v>
      </c>
      <c r="K188" s="107"/>
    </row>
    <row r="189" spans="2:11" x14ac:dyDescent="0.2">
      <c r="B189" s="115" t="s">
        <v>52</v>
      </c>
      <c r="C189" s="268">
        <v>0</v>
      </c>
      <c r="D189" s="268">
        <v>0</v>
      </c>
      <c r="E189" s="268">
        <v>0</v>
      </c>
      <c r="F189" s="268">
        <v>0</v>
      </c>
      <c r="G189" s="269"/>
      <c r="H189" s="268">
        <v>0</v>
      </c>
    </row>
    <row r="190" spans="2:11" x14ac:dyDescent="0.2">
      <c r="B190" s="115"/>
      <c r="C190" s="270"/>
      <c r="D190" s="270"/>
      <c r="E190" s="270"/>
      <c r="F190" s="270"/>
      <c r="G190" s="269"/>
      <c r="H190" s="270"/>
    </row>
    <row r="191" spans="2:11" x14ac:dyDescent="0.2">
      <c r="B191" s="12" t="s">
        <v>63</v>
      </c>
      <c r="C191" s="268" t="s">
        <v>4</v>
      </c>
      <c r="D191" s="268" t="s">
        <v>4</v>
      </c>
      <c r="E191" s="268" t="s">
        <v>4</v>
      </c>
      <c r="F191" s="268" t="s">
        <v>4</v>
      </c>
      <c r="G191" s="269"/>
      <c r="H191" s="268" t="s">
        <v>4</v>
      </c>
      <c r="K191" s="107"/>
    </row>
    <row r="192" spans="2:11" x14ac:dyDescent="0.2">
      <c r="B192" s="118"/>
      <c r="C192" s="270"/>
      <c r="D192" s="270"/>
      <c r="E192" s="270"/>
      <c r="F192" s="270"/>
      <c r="H192" s="270"/>
    </row>
    <row r="193" spans="2:11" x14ac:dyDescent="0.2">
      <c r="B193" s="118" t="s">
        <v>290</v>
      </c>
      <c r="C193" s="270" t="s">
        <v>4</v>
      </c>
      <c r="D193" s="270" t="s">
        <v>4</v>
      </c>
      <c r="E193" s="270" t="s">
        <v>4</v>
      </c>
      <c r="F193" s="270" t="s">
        <v>4</v>
      </c>
      <c r="G193" s="271"/>
      <c r="H193" s="270" t="s">
        <v>4</v>
      </c>
      <c r="K193" s="107"/>
    </row>
    <row r="194" spans="2:11" x14ac:dyDescent="0.2">
      <c r="B194" s="102"/>
      <c r="C194" s="99"/>
      <c r="D194" s="99"/>
      <c r="E194" s="99"/>
      <c r="F194" s="99"/>
      <c r="H194" s="99"/>
    </row>
    <row r="195" spans="2:11" x14ac:dyDescent="0.2">
      <c r="B195" s="102"/>
      <c r="C195" s="99"/>
      <c r="D195" s="99"/>
      <c r="E195" s="99"/>
      <c r="F195" s="99"/>
      <c r="H195" s="99"/>
    </row>
    <row r="196" spans="2:11" x14ac:dyDescent="0.2">
      <c r="B196" s="102"/>
      <c r="C196" s="99"/>
      <c r="D196" s="99"/>
      <c r="E196" s="99"/>
      <c r="F196" s="99"/>
      <c r="H196" s="99"/>
    </row>
    <row r="197" spans="2:11" ht="13.5" thickBot="1" x14ac:dyDescent="0.25">
      <c r="B197" s="119" t="s">
        <v>24</v>
      </c>
      <c r="C197" s="272" t="s">
        <v>4</v>
      </c>
      <c r="D197" s="272" t="s">
        <v>4</v>
      </c>
      <c r="E197" s="272" t="s">
        <v>4</v>
      </c>
      <c r="F197" s="272" t="s">
        <v>4</v>
      </c>
      <c r="H197" s="272" t="s">
        <v>4</v>
      </c>
      <c r="K197" s="107"/>
    </row>
    <row r="198" spans="2:11" ht="13.5" thickTop="1" x14ac:dyDescent="0.2">
      <c r="B198" s="102"/>
      <c r="C198" s="99"/>
      <c r="D198" s="99"/>
      <c r="E198" s="99"/>
      <c r="F198" s="99"/>
      <c r="H198" s="99"/>
    </row>
    <row r="199" spans="2:11" x14ac:dyDescent="0.2">
      <c r="B199" s="102"/>
      <c r="C199" s="99"/>
      <c r="D199" s="99"/>
      <c r="E199" s="99"/>
      <c r="F199" s="99"/>
      <c r="G199" s="104"/>
      <c r="H199" s="104"/>
    </row>
    <row r="200" spans="2:11" x14ac:dyDescent="0.2">
      <c r="B200" s="112" t="s">
        <v>0</v>
      </c>
      <c r="C200" s="266"/>
      <c r="D200" s="266"/>
      <c r="E200" s="267"/>
      <c r="F200" s="267"/>
      <c r="G200" s="104"/>
      <c r="H200" s="104"/>
    </row>
    <row r="201" spans="2:11" ht="51.75" thickBot="1" x14ac:dyDescent="0.25">
      <c r="B201" s="113" t="s">
        <v>136</v>
      </c>
      <c r="C201" s="98" t="s">
        <v>1</v>
      </c>
      <c r="D201" s="98" t="s">
        <v>138</v>
      </c>
      <c r="E201" s="98" t="s">
        <v>139</v>
      </c>
      <c r="F201" s="98" t="s">
        <v>140</v>
      </c>
    </row>
    <row r="202" spans="2:11" x14ac:dyDescent="0.2">
      <c r="B202" s="3"/>
      <c r="C202" s="99"/>
      <c r="D202" s="99"/>
      <c r="E202" s="99"/>
      <c r="F202" s="99"/>
    </row>
    <row r="203" spans="2:11" x14ac:dyDescent="0.2">
      <c r="B203" s="16" t="s">
        <v>287</v>
      </c>
      <c r="C203" s="99"/>
      <c r="D203" s="99"/>
      <c r="E203" s="99"/>
      <c r="F203" s="99"/>
    </row>
    <row r="204" spans="2:11" x14ac:dyDescent="0.2">
      <c r="B204" s="102" t="s">
        <v>43</v>
      </c>
      <c r="C204" s="99"/>
      <c r="D204" s="99"/>
      <c r="E204" s="99"/>
      <c r="F204" s="99"/>
    </row>
    <row r="205" spans="2:11" x14ac:dyDescent="0.2">
      <c r="B205" s="29" t="s">
        <v>143</v>
      </c>
      <c r="C205" s="108" t="s">
        <v>4</v>
      </c>
      <c r="D205" s="108" t="s">
        <v>4</v>
      </c>
      <c r="E205" s="108" t="s">
        <v>4</v>
      </c>
      <c r="F205" s="108" t="s">
        <v>4</v>
      </c>
      <c r="K205" s="107"/>
    </row>
    <row r="206" spans="2:11" x14ac:dyDescent="0.2">
      <c r="B206" s="29" t="s">
        <v>40</v>
      </c>
      <c r="C206" s="108" t="s">
        <v>4</v>
      </c>
      <c r="D206" s="108" t="s">
        <v>4</v>
      </c>
      <c r="E206" s="108" t="s">
        <v>4</v>
      </c>
      <c r="F206" s="108" t="s">
        <v>4</v>
      </c>
      <c r="K206" s="107"/>
    </row>
    <row r="207" spans="2:11" x14ac:dyDescent="0.2">
      <c r="B207" s="29" t="s">
        <v>44</v>
      </c>
      <c r="C207" s="108" t="s">
        <v>4</v>
      </c>
      <c r="D207" s="108" t="s">
        <v>4</v>
      </c>
      <c r="E207" s="108" t="s">
        <v>4</v>
      </c>
      <c r="F207" s="108" t="s">
        <v>4</v>
      </c>
      <c r="K207" s="107"/>
    </row>
    <row r="208" spans="2:11" x14ac:dyDescent="0.2">
      <c r="B208" s="29" t="s">
        <v>45</v>
      </c>
      <c r="C208" s="108" t="s">
        <v>4</v>
      </c>
      <c r="D208" s="108" t="s">
        <v>4</v>
      </c>
      <c r="E208" s="108" t="s">
        <v>4</v>
      </c>
      <c r="F208" s="108" t="s">
        <v>4</v>
      </c>
      <c r="K208" s="107"/>
    </row>
    <row r="209" spans="2:11" x14ac:dyDescent="0.2">
      <c r="B209" s="29" t="s">
        <v>41</v>
      </c>
      <c r="C209" s="108" t="s">
        <v>4</v>
      </c>
      <c r="D209" s="108" t="s">
        <v>4</v>
      </c>
      <c r="E209" s="108" t="s">
        <v>4</v>
      </c>
      <c r="F209" s="108" t="s">
        <v>4</v>
      </c>
      <c r="K209" s="107"/>
    </row>
    <row r="210" spans="2:11" x14ac:dyDescent="0.2">
      <c r="B210" s="29" t="s">
        <v>175</v>
      </c>
      <c r="C210" s="108" t="s">
        <v>4</v>
      </c>
      <c r="D210" s="108" t="s">
        <v>4</v>
      </c>
      <c r="E210" s="108" t="s">
        <v>4</v>
      </c>
      <c r="F210" s="108" t="s">
        <v>4</v>
      </c>
      <c r="K210" s="107"/>
    </row>
    <row r="211" spans="2:11" x14ac:dyDescent="0.2">
      <c r="B211" s="114"/>
      <c r="C211" s="273" t="s">
        <v>4</v>
      </c>
      <c r="D211" s="273" t="s">
        <v>4</v>
      </c>
      <c r="E211" s="273" t="s">
        <v>4</v>
      </c>
      <c r="F211" s="273" t="s">
        <v>4</v>
      </c>
      <c r="K211" s="107"/>
    </row>
    <row r="212" spans="2:11" x14ac:dyDescent="0.2">
      <c r="B212" s="12" t="s">
        <v>23</v>
      </c>
      <c r="C212" s="99"/>
      <c r="D212" s="99"/>
      <c r="E212" s="99"/>
      <c r="F212" s="99"/>
    </row>
    <row r="213" spans="2:11" x14ac:dyDescent="0.2">
      <c r="B213" s="24"/>
      <c r="C213" s="268"/>
      <c r="D213" s="268"/>
      <c r="E213" s="268"/>
      <c r="F213" s="268"/>
    </row>
    <row r="214" spans="2:11" x14ac:dyDescent="0.2">
      <c r="B214" s="115" t="s">
        <v>47</v>
      </c>
    </row>
    <row r="215" spans="2:11" x14ac:dyDescent="0.2">
      <c r="B215" s="20" t="s">
        <v>55</v>
      </c>
      <c r="C215" s="106" t="s">
        <v>4</v>
      </c>
      <c r="D215" s="106" t="s">
        <v>4</v>
      </c>
      <c r="E215" s="106" t="s">
        <v>4</v>
      </c>
      <c r="F215" s="106" t="s">
        <v>4</v>
      </c>
      <c r="K215" s="107"/>
    </row>
    <row r="216" spans="2:11" x14ac:dyDescent="0.2">
      <c r="B216" s="20" t="s">
        <v>56</v>
      </c>
      <c r="C216" s="106" t="s">
        <v>4</v>
      </c>
      <c r="D216" s="106" t="s">
        <v>4</v>
      </c>
      <c r="E216" s="106" t="s">
        <v>4</v>
      </c>
      <c r="F216" s="106" t="s">
        <v>4</v>
      </c>
      <c r="K216" s="107"/>
    </row>
    <row r="217" spans="2:11" x14ac:dyDescent="0.2">
      <c r="B217" s="20" t="s">
        <v>57</v>
      </c>
      <c r="C217" s="106" t="s">
        <v>4</v>
      </c>
      <c r="D217" s="106" t="s">
        <v>4</v>
      </c>
      <c r="E217" s="106" t="s">
        <v>4</v>
      </c>
      <c r="F217" s="106" t="s">
        <v>4</v>
      </c>
      <c r="K217" s="107"/>
    </row>
    <row r="218" spans="2:11" x14ac:dyDescent="0.2">
      <c r="B218" s="20"/>
      <c r="C218" s="268" t="s">
        <v>4</v>
      </c>
      <c r="D218" s="268" t="s">
        <v>4</v>
      </c>
      <c r="E218" s="268" t="s">
        <v>4</v>
      </c>
      <c r="F218" s="268" t="s">
        <v>4</v>
      </c>
      <c r="K218" s="107"/>
    </row>
    <row r="219" spans="2:11" x14ac:dyDescent="0.2">
      <c r="B219" s="115" t="s">
        <v>48</v>
      </c>
      <c r="C219" s="106"/>
      <c r="D219" s="106"/>
      <c r="E219" s="106"/>
      <c r="F219" s="106"/>
    </row>
    <row r="220" spans="2:11" x14ac:dyDescent="0.2">
      <c r="B220" s="20" t="s">
        <v>58</v>
      </c>
      <c r="C220" s="106" t="s">
        <v>4</v>
      </c>
      <c r="D220" s="106" t="s">
        <v>4</v>
      </c>
      <c r="E220" s="106" t="s">
        <v>4</v>
      </c>
      <c r="F220" s="106" t="s">
        <v>4</v>
      </c>
      <c r="K220" s="107"/>
    </row>
    <row r="221" spans="2:11" x14ac:dyDescent="0.2">
      <c r="B221" s="29" t="s">
        <v>59</v>
      </c>
      <c r="C221" s="106" t="s">
        <v>4</v>
      </c>
      <c r="D221" s="106" t="s">
        <v>4</v>
      </c>
      <c r="E221" s="106" t="s">
        <v>4</v>
      </c>
      <c r="F221" s="106" t="s">
        <v>4</v>
      </c>
      <c r="K221" s="107"/>
    </row>
    <row r="222" spans="2:11" x14ac:dyDescent="0.2">
      <c r="B222" s="20"/>
      <c r="C222" s="268" t="s">
        <v>4</v>
      </c>
      <c r="D222" s="268" t="s">
        <v>4</v>
      </c>
      <c r="E222" s="268" t="s">
        <v>4</v>
      </c>
      <c r="F222" s="268" t="s">
        <v>4</v>
      </c>
      <c r="K222" s="107"/>
    </row>
    <row r="223" spans="2:11" x14ac:dyDescent="0.2">
      <c r="B223" s="115" t="s">
        <v>49</v>
      </c>
      <c r="C223" s="106"/>
      <c r="D223" s="106"/>
      <c r="E223" s="106"/>
      <c r="F223" s="106"/>
    </row>
    <row r="224" spans="2:11" x14ac:dyDescent="0.2">
      <c r="B224" s="116" t="s">
        <v>145</v>
      </c>
      <c r="C224" s="106" t="s">
        <v>4</v>
      </c>
      <c r="D224" s="106" t="s">
        <v>4</v>
      </c>
      <c r="E224" s="106" t="s">
        <v>4</v>
      </c>
      <c r="F224" s="106" t="s">
        <v>4</v>
      </c>
      <c r="K224" s="107"/>
    </row>
    <row r="225" spans="2:11" x14ac:dyDescent="0.2">
      <c r="B225" s="116" t="s">
        <v>146</v>
      </c>
      <c r="C225" s="106" t="s">
        <v>4</v>
      </c>
      <c r="D225" s="106" t="s">
        <v>4</v>
      </c>
      <c r="E225" s="106" t="s">
        <v>4</v>
      </c>
      <c r="F225" s="106" t="s">
        <v>4</v>
      </c>
      <c r="K225" s="107"/>
    </row>
    <row r="226" spans="2:11" x14ac:dyDescent="0.2">
      <c r="B226" s="116" t="s">
        <v>147</v>
      </c>
      <c r="C226" s="106" t="s">
        <v>4</v>
      </c>
      <c r="D226" s="106" t="s">
        <v>4</v>
      </c>
      <c r="E226" s="106" t="s">
        <v>4</v>
      </c>
      <c r="F226" s="106" t="s">
        <v>4</v>
      </c>
      <c r="K226" s="107"/>
    </row>
    <row r="227" spans="2:11" x14ac:dyDescent="0.2">
      <c r="B227" s="116" t="s">
        <v>336</v>
      </c>
      <c r="C227" s="106" t="s">
        <v>4</v>
      </c>
      <c r="D227" s="106" t="s">
        <v>4</v>
      </c>
      <c r="E227" s="106" t="s">
        <v>4</v>
      </c>
      <c r="F227" s="106" t="s">
        <v>4</v>
      </c>
      <c r="K227" s="107"/>
    </row>
    <row r="228" spans="2:11" x14ac:dyDescent="0.2">
      <c r="B228" s="116"/>
      <c r="C228" s="268" t="s">
        <v>4</v>
      </c>
      <c r="D228" s="268" t="s">
        <v>4</v>
      </c>
      <c r="E228" s="268" t="s">
        <v>4</v>
      </c>
      <c r="F228" s="268" t="s">
        <v>4</v>
      </c>
      <c r="K228" s="107"/>
    </row>
    <row r="229" spans="2:11" x14ac:dyDescent="0.2">
      <c r="B229" s="115" t="s">
        <v>50</v>
      </c>
    </row>
    <row r="230" spans="2:11" x14ac:dyDescent="0.2">
      <c r="B230" s="117" t="s">
        <v>60</v>
      </c>
      <c r="C230" s="106" t="s">
        <v>4</v>
      </c>
      <c r="D230" s="106" t="s">
        <v>4</v>
      </c>
      <c r="E230" s="106" t="s">
        <v>4</v>
      </c>
      <c r="F230" s="106" t="s">
        <v>4</v>
      </c>
      <c r="K230" s="107"/>
    </row>
    <row r="231" spans="2:11" x14ac:dyDescent="0.2">
      <c r="B231" s="117" t="s">
        <v>61</v>
      </c>
      <c r="C231" s="106" t="s">
        <v>4</v>
      </c>
      <c r="D231" s="106" t="s">
        <v>4</v>
      </c>
      <c r="E231" s="106" t="s">
        <v>4</v>
      </c>
      <c r="F231" s="106" t="s">
        <v>4</v>
      </c>
      <c r="K231" s="107"/>
    </row>
    <row r="232" spans="2:11" x14ac:dyDescent="0.2">
      <c r="B232" s="117" t="s">
        <v>62</v>
      </c>
      <c r="C232" s="106" t="s">
        <v>4</v>
      </c>
      <c r="D232" s="106" t="s">
        <v>4</v>
      </c>
      <c r="E232" s="106" t="s">
        <v>4</v>
      </c>
      <c r="F232" s="106" t="s">
        <v>4</v>
      </c>
      <c r="K232" s="107"/>
    </row>
    <row r="233" spans="2:11" x14ac:dyDescent="0.2">
      <c r="B233" s="20"/>
      <c r="C233" s="268" t="s">
        <v>4</v>
      </c>
      <c r="D233" s="268" t="s">
        <v>4</v>
      </c>
      <c r="E233" s="268" t="s">
        <v>4</v>
      </c>
      <c r="F233" s="268" t="s">
        <v>4</v>
      </c>
      <c r="K233" s="107"/>
    </row>
    <row r="234" spans="2:11" x14ac:dyDescent="0.2">
      <c r="C234" s="106"/>
      <c r="D234" s="106"/>
      <c r="E234" s="106"/>
      <c r="F234" s="106"/>
    </row>
    <row r="235" spans="2:11" x14ac:dyDescent="0.2">
      <c r="B235" s="115" t="s">
        <v>51</v>
      </c>
      <c r="C235" s="268" t="s">
        <v>4</v>
      </c>
      <c r="D235" s="268" t="s">
        <v>4</v>
      </c>
      <c r="E235" s="268" t="s">
        <v>4</v>
      </c>
      <c r="F235" s="268" t="s">
        <v>4</v>
      </c>
      <c r="K235" s="107"/>
    </row>
    <row r="236" spans="2:11" x14ac:dyDescent="0.2">
      <c r="B236" s="115" t="s">
        <v>52</v>
      </c>
      <c r="C236" s="268" t="s">
        <v>4</v>
      </c>
      <c r="D236" s="268" t="s">
        <v>4</v>
      </c>
      <c r="E236" s="268" t="s">
        <v>4</v>
      </c>
      <c r="F236" s="268" t="s">
        <v>4</v>
      </c>
      <c r="K236" s="107"/>
    </row>
    <row r="237" spans="2:11" x14ac:dyDescent="0.2">
      <c r="B237" s="115"/>
      <c r="C237" s="270"/>
      <c r="D237" s="270"/>
      <c r="E237" s="270"/>
      <c r="F237" s="270"/>
    </row>
    <row r="238" spans="2:11" x14ac:dyDescent="0.2">
      <c r="B238" s="12" t="s">
        <v>63</v>
      </c>
      <c r="C238" s="268" t="s">
        <v>4</v>
      </c>
      <c r="D238" s="268" t="s">
        <v>4</v>
      </c>
      <c r="E238" s="268" t="s">
        <v>4</v>
      </c>
      <c r="F238" s="268" t="s">
        <v>4</v>
      </c>
      <c r="K238" s="107"/>
    </row>
    <row r="239" spans="2:11" x14ac:dyDescent="0.2">
      <c r="B239" s="118"/>
      <c r="C239" s="270"/>
      <c r="D239" s="270"/>
      <c r="E239" s="270"/>
      <c r="F239" s="270"/>
    </row>
    <row r="240" spans="2:11" x14ac:dyDescent="0.2">
      <c r="B240" s="118" t="s">
        <v>288</v>
      </c>
      <c r="C240" s="270" t="s">
        <v>4</v>
      </c>
      <c r="D240" s="270" t="s">
        <v>4</v>
      </c>
      <c r="E240" s="270" t="s">
        <v>4</v>
      </c>
      <c r="F240" s="270" t="s">
        <v>4</v>
      </c>
      <c r="K240" s="107"/>
    </row>
    <row r="241" spans="2:11" x14ac:dyDescent="0.2">
      <c r="B241" s="102"/>
      <c r="C241" s="99"/>
      <c r="D241" s="99"/>
      <c r="E241" s="99"/>
      <c r="F241" s="99"/>
    </row>
    <row r="242" spans="2:11" x14ac:dyDescent="0.2">
      <c r="B242" s="16" t="s">
        <v>289</v>
      </c>
      <c r="C242" s="99"/>
      <c r="D242" s="99"/>
      <c r="E242" s="99"/>
      <c r="F242" s="99"/>
    </row>
    <row r="243" spans="2:11" x14ac:dyDescent="0.2">
      <c r="B243" s="29" t="s">
        <v>22</v>
      </c>
      <c r="C243" s="108" t="s">
        <v>4</v>
      </c>
      <c r="D243" s="99" t="s">
        <v>4</v>
      </c>
      <c r="E243" s="108" t="s">
        <v>4</v>
      </c>
      <c r="F243" s="108" t="s">
        <v>4</v>
      </c>
      <c r="K243" s="107"/>
    </row>
    <row r="244" spans="2:11" x14ac:dyDescent="0.2">
      <c r="B244" s="29" t="s">
        <v>143</v>
      </c>
      <c r="C244" s="108"/>
      <c r="D244" s="99"/>
      <c r="E244" s="108"/>
      <c r="F244" s="108"/>
      <c r="G244" s="107"/>
      <c r="H244" s="99"/>
      <c r="K244" s="107"/>
    </row>
    <row r="245" spans="2:11" x14ac:dyDescent="0.2">
      <c r="B245" s="29" t="s">
        <v>175</v>
      </c>
      <c r="C245" s="108"/>
      <c r="D245" s="99"/>
      <c r="E245" s="108"/>
      <c r="F245" s="108"/>
      <c r="G245" s="107"/>
      <c r="H245" s="99"/>
      <c r="K245" s="107"/>
    </row>
    <row r="246" spans="2:11" x14ac:dyDescent="0.2">
      <c r="B246" s="29" t="s">
        <v>44</v>
      </c>
      <c r="C246" s="108"/>
      <c r="D246" s="99"/>
      <c r="E246" s="108"/>
      <c r="F246" s="108"/>
      <c r="G246" s="107"/>
      <c r="H246" s="99"/>
      <c r="K246" s="107"/>
    </row>
    <row r="247" spans="2:11" x14ac:dyDescent="0.2">
      <c r="B247" s="29" t="s">
        <v>56</v>
      </c>
      <c r="C247" s="108"/>
      <c r="D247" s="99"/>
      <c r="E247" s="108"/>
      <c r="F247" s="108"/>
      <c r="G247" s="107"/>
      <c r="H247" s="99"/>
      <c r="K247" s="107"/>
    </row>
    <row r="248" spans="2:11" x14ac:dyDescent="0.2">
      <c r="B248" s="102"/>
      <c r="C248" s="99"/>
      <c r="D248" s="99"/>
      <c r="E248" s="99"/>
      <c r="F248" s="99"/>
      <c r="G248" s="107"/>
      <c r="H248" s="99"/>
      <c r="K248" s="107"/>
    </row>
    <row r="249" spans="2:11" x14ac:dyDescent="0.2">
      <c r="B249" s="12" t="s">
        <v>23</v>
      </c>
      <c r="C249" s="99"/>
      <c r="D249" s="99"/>
      <c r="E249" s="99"/>
      <c r="F249" s="99"/>
      <c r="G249" s="107"/>
      <c r="H249" s="99"/>
      <c r="K249" s="107"/>
    </row>
    <row r="250" spans="2:11" x14ac:dyDescent="0.2">
      <c r="B250" s="115" t="s">
        <v>46</v>
      </c>
    </row>
    <row r="251" spans="2:11" x14ac:dyDescent="0.2">
      <c r="B251" s="24" t="s">
        <v>53</v>
      </c>
      <c r="C251" s="106" t="s">
        <v>4</v>
      </c>
      <c r="D251" s="106" t="s">
        <v>4</v>
      </c>
      <c r="E251" s="106" t="s">
        <v>4</v>
      </c>
      <c r="F251" s="106" t="s">
        <v>4</v>
      </c>
      <c r="K251" s="107"/>
    </row>
    <row r="252" spans="2:11" x14ac:dyDescent="0.2">
      <c r="B252" s="24" t="s">
        <v>54</v>
      </c>
      <c r="C252" s="106" t="s">
        <v>4</v>
      </c>
      <c r="D252" s="106" t="s">
        <v>4</v>
      </c>
      <c r="E252" s="106" t="s">
        <v>4</v>
      </c>
      <c r="F252" s="106" t="s">
        <v>4</v>
      </c>
      <c r="K252" s="107"/>
    </row>
    <row r="253" spans="2:11" x14ac:dyDescent="0.2">
      <c r="B253" s="24"/>
      <c r="C253" s="268" t="s">
        <v>4</v>
      </c>
      <c r="D253" s="268" t="s">
        <v>4</v>
      </c>
      <c r="E253" s="268" t="s">
        <v>4</v>
      </c>
      <c r="F253" s="268" t="s">
        <v>4</v>
      </c>
      <c r="K253" s="107"/>
    </row>
    <row r="254" spans="2:11" x14ac:dyDescent="0.2">
      <c r="B254" s="115" t="s">
        <v>52</v>
      </c>
      <c r="C254" s="268" t="s">
        <v>4</v>
      </c>
      <c r="D254" s="268" t="s">
        <v>4</v>
      </c>
      <c r="E254" s="268" t="s">
        <v>4</v>
      </c>
      <c r="F254" s="268" t="s">
        <v>4</v>
      </c>
    </row>
    <row r="255" spans="2:11" x14ac:dyDescent="0.2">
      <c r="B255" s="115"/>
      <c r="C255" s="270"/>
      <c r="D255" s="270"/>
      <c r="E255" s="270"/>
      <c r="F255" s="270"/>
    </row>
    <row r="256" spans="2:11" x14ac:dyDescent="0.2">
      <c r="B256" s="12" t="s">
        <v>63</v>
      </c>
      <c r="C256" s="268" t="s">
        <v>4</v>
      </c>
      <c r="D256" s="268" t="s">
        <v>4</v>
      </c>
      <c r="E256" s="268" t="s">
        <v>4</v>
      </c>
      <c r="F256" s="268" t="s">
        <v>4</v>
      </c>
      <c r="K256" s="107"/>
    </row>
    <row r="257" spans="2:11" x14ac:dyDescent="0.2">
      <c r="B257" s="118"/>
      <c r="C257" s="270"/>
      <c r="D257" s="270"/>
      <c r="E257" s="270"/>
      <c r="F257" s="270"/>
    </row>
    <row r="258" spans="2:11" x14ac:dyDescent="0.2">
      <c r="B258" s="118" t="s">
        <v>290</v>
      </c>
      <c r="C258" s="270" t="s">
        <v>4</v>
      </c>
      <c r="D258" s="270" t="s">
        <v>4</v>
      </c>
      <c r="E258" s="270" t="s">
        <v>4</v>
      </c>
      <c r="F258" s="270" t="s">
        <v>4</v>
      </c>
      <c r="K258" s="107"/>
    </row>
    <row r="259" spans="2:11" x14ac:dyDescent="0.2">
      <c r="B259" s="102"/>
      <c r="C259" s="99"/>
      <c r="D259" s="99"/>
      <c r="E259" s="99"/>
      <c r="F259" s="99"/>
    </row>
    <row r="260" spans="2:11" x14ac:dyDescent="0.2">
      <c r="B260" s="102"/>
      <c r="C260" s="99"/>
      <c r="D260" s="99"/>
      <c r="E260" s="99"/>
      <c r="F260" s="99"/>
    </row>
    <row r="261" spans="2:11" x14ac:dyDescent="0.2">
      <c r="B261" s="102"/>
      <c r="C261" s="99"/>
      <c r="D261" s="99"/>
      <c r="E261" s="99"/>
      <c r="F261" s="99"/>
    </row>
    <row r="262" spans="2:11" ht="13.5" thickBot="1" x14ac:dyDescent="0.25">
      <c r="B262" s="119" t="s">
        <v>24</v>
      </c>
      <c r="C262" s="272" t="s">
        <v>4</v>
      </c>
      <c r="D262" s="272" t="s">
        <v>4</v>
      </c>
      <c r="E262" s="272" t="s">
        <v>4</v>
      </c>
      <c r="F262" s="272" t="s">
        <v>4</v>
      </c>
      <c r="K262" s="107"/>
    </row>
    <row r="263" spans="2:11" ht="13.5" thickTop="1" x14ac:dyDescent="0.2"/>
    <row r="264" spans="2:11" ht="20.25" x14ac:dyDescent="0.3">
      <c r="B264" s="265" t="s">
        <v>331</v>
      </c>
      <c r="C264" s="107"/>
      <c r="D264" s="107"/>
      <c r="E264" s="107"/>
      <c r="F264" s="107"/>
      <c r="G264" s="107"/>
    </row>
    <row r="265" spans="2:11" x14ac:dyDescent="0.2">
      <c r="C265" s="107"/>
      <c r="D265" s="107"/>
      <c r="E265" s="107"/>
      <c r="F265" s="107"/>
      <c r="G265" s="107"/>
    </row>
    <row r="266" spans="2:11" x14ac:dyDescent="0.2">
      <c r="B266" s="112" t="s">
        <v>296</v>
      </c>
      <c r="C266" s="266"/>
      <c r="E266" s="267"/>
      <c r="F266" s="267"/>
      <c r="G266" s="266"/>
    </row>
    <row r="267" spans="2:11" ht="51.75" thickBot="1" x14ac:dyDescent="0.25">
      <c r="B267" s="113" t="s">
        <v>136</v>
      </c>
      <c r="C267" s="98" t="s">
        <v>1</v>
      </c>
      <c r="D267" s="98" t="s">
        <v>138</v>
      </c>
      <c r="E267" s="98" t="s">
        <v>139</v>
      </c>
      <c r="F267" s="98" t="s">
        <v>140</v>
      </c>
      <c r="G267" s="107"/>
      <c r="H267" s="98" t="s">
        <v>142</v>
      </c>
    </row>
    <row r="268" spans="2:11" x14ac:dyDescent="0.2">
      <c r="B268" s="16" t="s">
        <v>287</v>
      </c>
      <c r="C268" s="99"/>
      <c r="D268" s="99"/>
      <c r="E268" s="99"/>
      <c r="F268" s="99"/>
      <c r="G268" s="107"/>
    </row>
    <row r="269" spans="2:11" x14ac:dyDescent="0.2">
      <c r="B269" s="102" t="s">
        <v>43</v>
      </c>
      <c r="C269" s="99"/>
      <c r="D269" s="99"/>
      <c r="E269" s="99"/>
      <c r="F269" s="99"/>
      <c r="G269" s="107"/>
      <c r="H269" s="99"/>
    </row>
    <row r="270" spans="2:11" x14ac:dyDescent="0.2">
      <c r="B270" s="29" t="s">
        <v>143</v>
      </c>
      <c r="C270" s="108" t="s">
        <v>4</v>
      </c>
      <c r="D270" s="108" t="s">
        <v>4</v>
      </c>
      <c r="E270" s="108" t="s">
        <v>4</v>
      </c>
      <c r="F270" s="108" t="s">
        <v>4</v>
      </c>
      <c r="G270" s="107"/>
      <c r="H270" s="108" t="s">
        <v>4</v>
      </c>
    </row>
    <row r="271" spans="2:11" x14ac:dyDescent="0.2">
      <c r="B271" s="29" t="s">
        <v>40</v>
      </c>
      <c r="C271" s="108" t="s">
        <v>4</v>
      </c>
      <c r="D271" s="108" t="s">
        <v>4</v>
      </c>
      <c r="E271" s="108" t="s">
        <v>4</v>
      </c>
      <c r="F271" s="108" t="s">
        <v>4</v>
      </c>
      <c r="G271" s="107"/>
      <c r="H271" s="108" t="s">
        <v>4</v>
      </c>
    </row>
    <row r="272" spans="2:11" x14ac:dyDescent="0.2">
      <c r="B272" s="29" t="s">
        <v>44</v>
      </c>
      <c r="C272" s="108" t="s">
        <v>4</v>
      </c>
      <c r="D272" s="108" t="s">
        <v>4</v>
      </c>
      <c r="E272" s="108" t="s">
        <v>4</v>
      </c>
      <c r="F272" s="108" t="s">
        <v>4</v>
      </c>
      <c r="G272" s="107"/>
      <c r="H272" s="108" t="s">
        <v>4</v>
      </c>
    </row>
    <row r="273" spans="2:8" x14ac:dyDescent="0.2">
      <c r="B273" s="29" t="s">
        <v>45</v>
      </c>
      <c r="C273" s="108" t="s">
        <v>4</v>
      </c>
      <c r="D273" s="108" t="s">
        <v>4</v>
      </c>
      <c r="E273" s="108" t="s">
        <v>4</v>
      </c>
      <c r="F273" s="108" t="s">
        <v>4</v>
      </c>
      <c r="G273" s="107"/>
      <c r="H273" s="108" t="s">
        <v>4</v>
      </c>
    </row>
    <row r="274" spans="2:8" x14ac:dyDescent="0.2">
      <c r="B274" s="29" t="s">
        <v>41</v>
      </c>
      <c r="C274" s="108" t="s">
        <v>4</v>
      </c>
      <c r="D274" s="108" t="s">
        <v>4</v>
      </c>
      <c r="E274" s="108" t="s">
        <v>4</v>
      </c>
      <c r="F274" s="108" t="s">
        <v>4</v>
      </c>
      <c r="G274" s="107"/>
      <c r="H274" s="108" t="s">
        <v>4</v>
      </c>
    </row>
    <row r="275" spans="2:8" x14ac:dyDescent="0.2">
      <c r="B275" s="29" t="s">
        <v>175</v>
      </c>
      <c r="C275" s="108" t="s">
        <v>4</v>
      </c>
      <c r="D275" s="108" t="s">
        <v>4</v>
      </c>
      <c r="E275" s="108" t="s">
        <v>4</v>
      </c>
      <c r="F275" s="108" t="s">
        <v>4</v>
      </c>
      <c r="G275" s="107"/>
      <c r="H275" s="108" t="s">
        <v>4</v>
      </c>
    </row>
    <row r="276" spans="2:8" x14ac:dyDescent="0.2">
      <c r="B276" s="114"/>
      <c r="C276" s="99">
        <f>SUM(C270:C275)</f>
        <v>0</v>
      </c>
      <c r="D276" s="99">
        <f>SUM(D270:D275)</f>
        <v>0</v>
      </c>
      <c r="E276" s="99">
        <f>SUM(E270:E275)</f>
        <v>0</v>
      </c>
      <c r="F276" s="99">
        <f>SUM(F270:F275)</f>
        <v>0</v>
      </c>
      <c r="G276" s="107"/>
      <c r="H276" s="99">
        <f>SUM(H270:H275)</f>
        <v>0</v>
      </c>
    </row>
    <row r="277" spans="2:8" x14ac:dyDescent="0.2">
      <c r="B277" s="12" t="s">
        <v>23</v>
      </c>
      <c r="C277" s="99"/>
      <c r="D277" s="99"/>
      <c r="E277" s="99"/>
      <c r="F277" s="99"/>
      <c r="G277" s="107"/>
      <c r="H277" s="99"/>
    </row>
    <row r="278" spans="2:8" x14ac:dyDescent="0.2">
      <c r="B278" s="24"/>
      <c r="C278" s="268"/>
      <c r="D278" s="268"/>
      <c r="E278" s="268"/>
      <c r="F278" s="268"/>
      <c r="G278" s="269"/>
      <c r="H278" s="268"/>
    </row>
    <row r="279" spans="2:8" x14ac:dyDescent="0.2">
      <c r="B279" s="115" t="s">
        <v>47</v>
      </c>
    </row>
    <row r="280" spans="2:8" x14ac:dyDescent="0.2">
      <c r="B280" s="20" t="s">
        <v>55</v>
      </c>
      <c r="C280" s="106" t="s">
        <v>4</v>
      </c>
      <c r="D280" s="106" t="s">
        <v>4</v>
      </c>
      <c r="E280" s="106" t="s">
        <v>4</v>
      </c>
      <c r="F280" s="106" t="s">
        <v>4</v>
      </c>
      <c r="G280" s="107"/>
      <c r="H280" s="106" t="s">
        <v>4</v>
      </c>
    </row>
    <row r="281" spans="2:8" x14ac:dyDescent="0.2">
      <c r="B281" s="20" t="s">
        <v>56</v>
      </c>
      <c r="C281" s="106" t="s">
        <v>4</v>
      </c>
      <c r="D281" s="106" t="s">
        <v>4</v>
      </c>
      <c r="E281" s="106" t="s">
        <v>4</v>
      </c>
      <c r="F281" s="106" t="s">
        <v>4</v>
      </c>
      <c r="G281" s="107"/>
      <c r="H281" s="106" t="s">
        <v>4</v>
      </c>
    </row>
    <row r="282" spans="2:8" x14ac:dyDescent="0.2">
      <c r="B282" s="20" t="s">
        <v>57</v>
      </c>
      <c r="C282" s="106" t="s">
        <v>4</v>
      </c>
      <c r="D282" s="106" t="s">
        <v>4</v>
      </c>
      <c r="E282" s="106" t="s">
        <v>4</v>
      </c>
      <c r="F282" s="106" t="s">
        <v>4</v>
      </c>
      <c r="G282" s="107"/>
      <c r="H282" s="106" t="s">
        <v>4</v>
      </c>
    </row>
    <row r="283" spans="2:8" x14ac:dyDescent="0.2">
      <c r="B283" s="20"/>
      <c r="C283" s="268">
        <f>SUM(C280:C282)</f>
        <v>0</v>
      </c>
      <c r="D283" s="268">
        <f>SUM(D280:D282)</f>
        <v>0</v>
      </c>
      <c r="E283" s="268">
        <f>SUM(E280:E282)</f>
        <v>0</v>
      </c>
      <c r="F283" s="268">
        <f>SUM(F280:F282)</f>
        <v>0</v>
      </c>
      <c r="G283" s="269"/>
      <c r="H283" s="268">
        <f>SUM(H280:H282)</f>
        <v>0</v>
      </c>
    </row>
    <row r="284" spans="2:8" x14ac:dyDescent="0.2">
      <c r="B284" s="115" t="s">
        <v>48</v>
      </c>
      <c r="C284" s="106"/>
      <c r="D284" s="106"/>
      <c r="E284" s="106"/>
      <c r="F284" s="106"/>
      <c r="G284" s="107"/>
      <c r="H284" s="106"/>
    </row>
    <row r="285" spans="2:8" x14ac:dyDescent="0.2">
      <c r="B285" s="20" t="s">
        <v>58</v>
      </c>
      <c r="C285" s="106" t="s">
        <v>4</v>
      </c>
      <c r="D285" s="106" t="s">
        <v>4</v>
      </c>
      <c r="E285" s="106" t="s">
        <v>4</v>
      </c>
      <c r="F285" s="106" t="s">
        <v>4</v>
      </c>
      <c r="G285" s="107"/>
      <c r="H285" s="106" t="s">
        <v>4</v>
      </c>
    </row>
    <row r="286" spans="2:8" x14ac:dyDescent="0.2">
      <c r="B286" s="29" t="s">
        <v>59</v>
      </c>
      <c r="C286" s="106" t="s">
        <v>4</v>
      </c>
      <c r="D286" s="106" t="s">
        <v>4</v>
      </c>
      <c r="E286" s="106" t="s">
        <v>4</v>
      </c>
      <c r="F286" s="106" t="s">
        <v>4</v>
      </c>
      <c r="G286" s="107"/>
      <c r="H286" s="106" t="s">
        <v>4</v>
      </c>
    </row>
    <row r="287" spans="2:8" x14ac:dyDescent="0.2">
      <c r="B287" s="20"/>
      <c r="C287" s="268">
        <f>SUM(C285:C286)</f>
        <v>0</v>
      </c>
      <c r="D287" s="268">
        <f>SUM(D285:D286)</f>
        <v>0</v>
      </c>
      <c r="E287" s="268">
        <f>SUM(E285:E286)</f>
        <v>0</v>
      </c>
      <c r="F287" s="268">
        <f>SUM(F285:F286)</f>
        <v>0</v>
      </c>
      <c r="G287" s="269"/>
      <c r="H287" s="268">
        <f>SUM(H285:H286)</f>
        <v>0</v>
      </c>
    </row>
    <row r="288" spans="2:8" x14ac:dyDescent="0.2">
      <c r="B288" s="115" t="s">
        <v>49</v>
      </c>
      <c r="C288" s="106"/>
      <c r="D288" s="106"/>
      <c r="E288" s="106"/>
      <c r="F288" s="106"/>
      <c r="G288" s="107"/>
      <c r="H288" s="106"/>
    </row>
    <row r="289" spans="2:8" x14ac:dyDescent="0.2">
      <c r="B289" s="116" t="s">
        <v>145</v>
      </c>
      <c r="C289" s="106" t="s">
        <v>4</v>
      </c>
      <c r="D289" s="106" t="s">
        <v>4</v>
      </c>
      <c r="E289" s="106" t="s">
        <v>4</v>
      </c>
      <c r="F289" s="106" t="s">
        <v>4</v>
      </c>
      <c r="G289" s="107"/>
      <c r="H289" s="106" t="s">
        <v>4</v>
      </c>
    </row>
    <row r="290" spans="2:8" x14ac:dyDescent="0.2">
      <c r="B290" s="116" t="s">
        <v>146</v>
      </c>
      <c r="C290" s="106" t="s">
        <v>4</v>
      </c>
      <c r="D290" s="106" t="s">
        <v>4</v>
      </c>
      <c r="E290" s="106" t="s">
        <v>4</v>
      </c>
      <c r="F290" s="106" t="s">
        <v>4</v>
      </c>
      <c r="G290" s="107"/>
      <c r="H290" s="106" t="s">
        <v>4</v>
      </c>
    </row>
    <row r="291" spans="2:8" x14ac:dyDescent="0.2">
      <c r="B291" s="116" t="s">
        <v>147</v>
      </c>
      <c r="C291" s="106" t="s">
        <v>4</v>
      </c>
      <c r="D291" s="106" t="s">
        <v>4</v>
      </c>
      <c r="E291" s="106" t="s">
        <v>4</v>
      </c>
      <c r="F291" s="106" t="s">
        <v>4</v>
      </c>
      <c r="G291" s="107"/>
      <c r="H291" s="106" t="s">
        <v>4</v>
      </c>
    </row>
    <row r="292" spans="2:8" x14ac:dyDescent="0.2">
      <c r="B292" s="116" t="s">
        <v>336</v>
      </c>
      <c r="C292" s="106" t="s">
        <v>4</v>
      </c>
      <c r="D292" s="106" t="s">
        <v>4</v>
      </c>
      <c r="E292" s="106" t="s">
        <v>4</v>
      </c>
      <c r="F292" s="106" t="s">
        <v>4</v>
      </c>
      <c r="G292" s="107"/>
      <c r="H292" s="106" t="s">
        <v>4</v>
      </c>
    </row>
    <row r="293" spans="2:8" x14ac:dyDescent="0.2">
      <c r="B293" s="116"/>
      <c r="C293" s="268">
        <f>SUM(C289:C292)</f>
        <v>0</v>
      </c>
      <c r="D293" s="268">
        <f>SUM(D289:D292)</f>
        <v>0</v>
      </c>
      <c r="E293" s="268">
        <f>SUM(E289:E292)</f>
        <v>0</v>
      </c>
      <c r="F293" s="268">
        <f>SUM(F289:F292)</f>
        <v>0</v>
      </c>
      <c r="G293" s="269"/>
      <c r="H293" s="268">
        <f>SUM(H289:H292)</f>
        <v>0</v>
      </c>
    </row>
    <row r="294" spans="2:8" x14ac:dyDescent="0.2">
      <c r="B294" s="115" t="s">
        <v>50</v>
      </c>
    </row>
    <row r="295" spans="2:8" x14ac:dyDescent="0.2">
      <c r="B295" s="117" t="s">
        <v>60</v>
      </c>
      <c r="C295" s="106" t="s">
        <v>4</v>
      </c>
      <c r="D295" s="106" t="s">
        <v>4</v>
      </c>
      <c r="E295" s="106" t="s">
        <v>4</v>
      </c>
      <c r="F295" s="106" t="s">
        <v>4</v>
      </c>
      <c r="G295" s="107"/>
      <c r="H295" s="106" t="s">
        <v>4</v>
      </c>
    </row>
    <row r="296" spans="2:8" x14ac:dyDescent="0.2">
      <c r="B296" s="117" t="s">
        <v>61</v>
      </c>
      <c r="C296" s="106" t="s">
        <v>4</v>
      </c>
      <c r="D296" s="106" t="s">
        <v>4</v>
      </c>
      <c r="E296" s="106" t="s">
        <v>4</v>
      </c>
      <c r="F296" s="106" t="s">
        <v>4</v>
      </c>
      <c r="G296" s="107"/>
      <c r="H296" s="106" t="s">
        <v>4</v>
      </c>
    </row>
    <row r="297" spans="2:8" x14ac:dyDescent="0.2">
      <c r="B297" s="117" t="s">
        <v>62</v>
      </c>
      <c r="C297" s="106" t="s">
        <v>4</v>
      </c>
      <c r="D297" s="106" t="s">
        <v>4</v>
      </c>
      <c r="E297" s="106" t="s">
        <v>4</v>
      </c>
      <c r="F297" s="106" t="s">
        <v>4</v>
      </c>
      <c r="G297" s="107"/>
      <c r="H297" s="106" t="s">
        <v>4</v>
      </c>
    </row>
    <row r="298" spans="2:8" x14ac:dyDescent="0.2">
      <c r="B298" s="20"/>
      <c r="C298" s="268">
        <f>SUM(C295:C297)</f>
        <v>0</v>
      </c>
      <c r="D298" s="268">
        <f>SUM(D295:D297)</f>
        <v>0</v>
      </c>
      <c r="E298" s="268">
        <f>SUM(E295:E297)</f>
        <v>0</v>
      </c>
      <c r="F298" s="268">
        <f>SUM(F295:F297)</f>
        <v>0</v>
      </c>
      <c r="G298" s="269"/>
      <c r="H298" s="268">
        <f>SUM(H295:H297)</f>
        <v>0</v>
      </c>
    </row>
    <row r="299" spans="2:8" x14ac:dyDescent="0.2">
      <c r="C299" s="106"/>
      <c r="D299" s="106"/>
      <c r="E299" s="106"/>
      <c r="F299" s="106"/>
      <c r="H299" s="106"/>
    </row>
    <row r="300" spans="2:8" x14ac:dyDescent="0.2">
      <c r="B300" s="115" t="s">
        <v>51</v>
      </c>
      <c r="C300" s="268" t="s">
        <v>4</v>
      </c>
      <c r="D300" s="268" t="s">
        <v>4</v>
      </c>
      <c r="E300" s="268" t="s">
        <v>4</v>
      </c>
      <c r="F300" s="268" t="s">
        <v>4</v>
      </c>
      <c r="G300" s="269"/>
      <c r="H300" s="268" t="s">
        <v>4</v>
      </c>
    </row>
    <row r="301" spans="2:8" x14ac:dyDescent="0.2">
      <c r="B301" s="115" t="s">
        <v>52</v>
      </c>
      <c r="C301" s="268" t="s">
        <v>4</v>
      </c>
      <c r="D301" s="268" t="s">
        <v>4</v>
      </c>
      <c r="E301" s="268" t="s">
        <v>4</v>
      </c>
      <c r="F301" s="268" t="s">
        <v>4</v>
      </c>
      <c r="G301" s="269"/>
      <c r="H301" s="268" t="s">
        <v>4</v>
      </c>
    </row>
    <row r="302" spans="2:8" x14ac:dyDescent="0.2">
      <c r="B302" s="115"/>
      <c r="C302" s="270"/>
      <c r="D302" s="270"/>
      <c r="E302" s="270"/>
      <c r="F302" s="270"/>
      <c r="G302" s="269"/>
      <c r="H302" s="270"/>
    </row>
    <row r="303" spans="2:8" x14ac:dyDescent="0.2">
      <c r="B303" s="12" t="s">
        <v>63</v>
      </c>
      <c r="C303" s="268" t="s">
        <v>4</v>
      </c>
      <c r="D303" s="268" t="s">
        <v>4</v>
      </c>
      <c r="E303" s="268" t="s">
        <v>4</v>
      </c>
      <c r="F303" s="268" t="s">
        <v>4</v>
      </c>
      <c r="G303" s="269"/>
      <c r="H303" s="268" t="s">
        <v>4</v>
      </c>
    </row>
    <row r="304" spans="2:8" x14ac:dyDescent="0.2">
      <c r="B304" s="118"/>
      <c r="C304" s="270"/>
      <c r="D304" s="270"/>
      <c r="E304" s="270"/>
      <c r="F304" s="270"/>
      <c r="H304" s="270"/>
    </row>
    <row r="305" spans="2:8" x14ac:dyDescent="0.2">
      <c r="B305" s="118" t="s">
        <v>288</v>
      </c>
      <c r="C305" s="270" t="s">
        <v>4</v>
      </c>
      <c r="D305" s="270" t="s">
        <v>4</v>
      </c>
      <c r="E305" s="270" t="s">
        <v>4</v>
      </c>
      <c r="F305" s="270" t="s">
        <v>4</v>
      </c>
      <c r="G305" s="271"/>
      <c r="H305" s="270" t="s">
        <v>4</v>
      </c>
    </row>
    <row r="306" spans="2:8" x14ac:dyDescent="0.2">
      <c r="B306" s="102"/>
      <c r="C306" s="99"/>
      <c r="D306" s="99"/>
      <c r="E306" s="99"/>
      <c r="F306" s="99"/>
      <c r="H306" s="99"/>
    </row>
    <row r="307" spans="2:8" x14ac:dyDescent="0.2">
      <c r="B307" s="16" t="s">
        <v>289</v>
      </c>
      <c r="C307" s="99"/>
      <c r="D307" s="99"/>
      <c r="E307" s="99"/>
      <c r="F307" s="99"/>
      <c r="G307" s="107"/>
    </row>
    <row r="308" spans="2:8" x14ac:dyDescent="0.2">
      <c r="B308" s="29" t="s">
        <v>22</v>
      </c>
      <c r="C308" s="108" t="s">
        <v>4</v>
      </c>
      <c r="D308" s="108" t="s">
        <v>4</v>
      </c>
      <c r="E308" s="108" t="s">
        <v>4</v>
      </c>
      <c r="F308" s="108" t="s">
        <v>4</v>
      </c>
      <c r="G308" s="107"/>
      <c r="H308" s="108" t="s">
        <v>4</v>
      </c>
    </row>
    <row r="309" spans="2:8" x14ac:dyDescent="0.2">
      <c r="B309" s="29" t="s">
        <v>143</v>
      </c>
      <c r="C309" s="108"/>
      <c r="D309" s="99"/>
      <c r="E309" s="108"/>
      <c r="F309" s="108"/>
      <c r="G309" s="107"/>
      <c r="H309" s="108"/>
    </row>
    <row r="310" spans="2:8" x14ac:dyDescent="0.2">
      <c r="B310" s="29" t="s">
        <v>175</v>
      </c>
      <c r="C310" s="108"/>
      <c r="D310" s="99"/>
      <c r="E310" s="108"/>
      <c r="F310" s="108"/>
      <c r="G310" s="107"/>
      <c r="H310" s="108"/>
    </row>
    <row r="311" spans="2:8" x14ac:dyDescent="0.2">
      <c r="B311" s="29" t="s">
        <v>44</v>
      </c>
      <c r="C311" s="108"/>
      <c r="D311" s="99"/>
      <c r="E311" s="108"/>
      <c r="F311" s="108"/>
      <c r="G311" s="107"/>
      <c r="H311" s="108"/>
    </row>
    <row r="312" spans="2:8" x14ac:dyDescent="0.2">
      <c r="B312" s="29" t="s">
        <v>56</v>
      </c>
      <c r="C312" s="108"/>
      <c r="D312" s="99"/>
      <c r="E312" s="108"/>
      <c r="F312" s="108"/>
      <c r="G312" s="107"/>
      <c r="H312" s="108"/>
    </row>
    <row r="313" spans="2:8" x14ac:dyDescent="0.2">
      <c r="B313" s="102"/>
      <c r="C313" s="99"/>
      <c r="D313" s="99"/>
      <c r="E313" s="99"/>
      <c r="F313" s="99"/>
      <c r="G313" s="107"/>
      <c r="H313" s="99"/>
    </row>
    <row r="314" spans="2:8" x14ac:dyDescent="0.2">
      <c r="B314" s="12" t="s">
        <v>23</v>
      </c>
      <c r="C314" s="99"/>
      <c r="D314" s="99"/>
      <c r="E314" s="99"/>
      <c r="F314" s="99"/>
      <c r="G314" s="107"/>
      <c r="H314" s="99"/>
    </row>
    <row r="315" spans="2:8" x14ac:dyDescent="0.2">
      <c r="B315" s="115" t="s">
        <v>46</v>
      </c>
    </row>
    <row r="316" spans="2:8" x14ac:dyDescent="0.2">
      <c r="B316" s="24" t="s">
        <v>53</v>
      </c>
      <c r="C316" s="106" t="s">
        <v>4</v>
      </c>
      <c r="D316" s="106" t="s">
        <v>4</v>
      </c>
      <c r="E316" s="106" t="s">
        <v>4</v>
      </c>
      <c r="F316" s="106" t="s">
        <v>4</v>
      </c>
      <c r="G316" s="107"/>
      <c r="H316" s="106" t="s">
        <v>4</v>
      </c>
    </row>
    <row r="317" spans="2:8" x14ac:dyDescent="0.2">
      <c r="B317" s="24" t="s">
        <v>54</v>
      </c>
      <c r="C317" s="106" t="s">
        <v>4</v>
      </c>
      <c r="D317" s="106" t="s">
        <v>4</v>
      </c>
      <c r="E317" s="106" t="s">
        <v>4</v>
      </c>
      <c r="F317" s="106" t="s">
        <v>4</v>
      </c>
      <c r="G317" s="107"/>
      <c r="H317" s="106" t="s">
        <v>4</v>
      </c>
    </row>
    <row r="318" spans="2:8" x14ac:dyDescent="0.2">
      <c r="B318" s="24"/>
      <c r="C318" s="268" t="s">
        <v>4</v>
      </c>
      <c r="D318" s="268" t="s">
        <v>4</v>
      </c>
      <c r="E318" s="268" t="s">
        <v>4</v>
      </c>
      <c r="F318" s="268" t="s">
        <v>4</v>
      </c>
      <c r="G318" s="269"/>
      <c r="H318" s="268" t="s">
        <v>4</v>
      </c>
    </row>
    <row r="319" spans="2:8" x14ac:dyDescent="0.2">
      <c r="B319" s="115" t="s">
        <v>52</v>
      </c>
      <c r="C319" s="268">
        <v>0</v>
      </c>
      <c r="D319" s="268">
        <v>0</v>
      </c>
      <c r="E319" s="268">
        <v>0</v>
      </c>
      <c r="F319" s="268">
        <v>0</v>
      </c>
      <c r="G319" s="269"/>
      <c r="H319" s="268">
        <v>0</v>
      </c>
    </row>
    <row r="320" spans="2:8" x14ac:dyDescent="0.2">
      <c r="B320" s="115"/>
      <c r="C320" s="270"/>
      <c r="D320" s="270"/>
      <c r="E320" s="270"/>
      <c r="F320" s="270"/>
      <c r="G320" s="269"/>
      <c r="H320" s="270"/>
    </row>
    <row r="321" spans="2:8" x14ac:dyDescent="0.2">
      <c r="B321" s="12" t="s">
        <v>63</v>
      </c>
      <c r="C321" s="268" t="s">
        <v>4</v>
      </c>
      <c r="D321" s="268" t="s">
        <v>4</v>
      </c>
      <c r="E321" s="268" t="s">
        <v>4</v>
      </c>
      <c r="F321" s="268" t="s">
        <v>4</v>
      </c>
      <c r="G321" s="269"/>
      <c r="H321" s="268" t="s">
        <v>4</v>
      </c>
    </row>
    <row r="322" spans="2:8" x14ac:dyDescent="0.2">
      <c r="B322" s="118"/>
      <c r="C322" s="270"/>
      <c r="D322" s="270"/>
      <c r="E322" s="270"/>
      <c r="F322" s="270"/>
      <c r="H322" s="270"/>
    </row>
    <row r="323" spans="2:8" x14ac:dyDescent="0.2">
      <c r="B323" s="118" t="s">
        <v>290</v>
      </c>
      <c r="C323" s="270" t="s">
        <v>4</v>
      </c>
      <c r="D323" s="270" t="s">
        <v>4</v>
      </c>
      <c r="E323" s="270" t="s">
        <v>4</v>
      </c>
      <c r="F323" s="270" t="s">
        <v>4</v>
      </c>
      <c r="G323" s="271"/>
      <c r="H323" s="270" t="s">
        <v>4</v>
      </c>
    </row>
    <row r="324" spans="2:8" x14ac:dyDescent="0.2">
      <c r="B324" s="102"/>
      <c r="C324" s="99"/>
      <c r="D324" s="99"/>
      <c r="E324" s="99"/>
      <c r="F324" s="99"/>
      <c r="H324" s="99"/>
    </row>
    <row r="325" spans="2:8" x14ac:dyDescent="0.2">
      <c r="B325" s="102"/>
      <c r="C325" s="99"/>
      <c r="D325" s="99"/>
      <c r="E325" s="99"/>
      <c r="F325" s="99"/>
      <c r="H325" s="99"/>
    </row>
    <row r="326" spans="2:8" x14ac:dyDescent="0.2">
      <c r="B326" s="102"/>
      <c r="C326" s="99"/>
      <c r="D326" s="99"/>
      <c r="E326" s="99"/>
      <c r="F326" s="99"/>
      <c r="H326" s="99"/>
    </row>
    <row r="327" spans="2:8" ht="13.5" thickBot="1" x14ac:dyDescent="0.25">
      <c r="B327" s="119" t="s">
        <v>24</v>
      </c>
      <c r="C327" s="272" t="s">
        <v>4</v>
      </c>
      <c r="D327" s="272" t="s">
        <v>4</v>
      </c>
      <c r="E327" s="272" t="s">
        <v>4</v>
      </c>
      <c r="F327" s="272" t="s">
        <v>4</v>
      </c>
      <c r="H327" s="272" t="s">
        <v>4</v>
      </c>
    </row>
    <row r="328" spans="2:8" ht="13.5" thickTop="1" x14ac:dyDescent="0.2">
      <c r="B328" s="102"/>
      <c r="C328" s="99"/>
      <c r="D328" s="99"/>
      <c r="E328" s="99"/>
      <c r="F328" s="99"/>
      <c r="H328" s="99"/>
    </row>
    <row r="329" spans="2:8" x14ac:dyDescent="0.2">
      <c r="B329" s="102"/>
      <c r="C329" s="99"/>
      <c r="D329" s="99"/>
      <c r="E329" s="99"/>
      <c r="F329" s="99"/>
      <c r="G329" s="104"/>
      <c r="H329" s="104"/>
    </row>
    <row r="330" spans="2:8" x14ac:dyDescent="0.2">
      <c r="B330" s="112" t="s">
        <v>0</v>
      </c>
      <c r="C330" s="266"/>
      <c r="D330" s="266"/>
      <c r="E330" s="267"/>
      <c r="F330" s="267"/>
      <c r="G330" s="104"/>
      <c r="H330" s="104"/>
    </row>
    <row r="331" spans="2:8" ht="51.75" thickBot="1" x14ac:dyDescent="0.25">
      <c r="B331" s="113" t="s">
        <v>136</v>
      </c>
      <c r="C331" s="98" t="s">
        <v>1</v>
      </c>
      <c r="D331" s="98" t="s">
        <v>138</v>
      </c>
      <c r="E331" s="98" t="s">
        <v>139</v>
      </c>
      <c r="F331" s="98" t="s">
        <v>140</v>
      </c>
    </row>
    <row r="332" spans="2:8" x14ac:dyDescent="0.2">
      <c r="B332" s="3"/>
      <c r="C332" s="99"/>
      <c r="D332" s="99"/>
      <c r="E332" s="99"/>
      <c r="F332" s="99"/>
    </row>
    <row r="333" spans="2:8" x14ac:dyDescent="0.2">
      <c r="B333" s="16" t="s">
        <v>287</v>
      </c>
      <c r="C333" s="99"/>
      <c r="D333" s="99"/>
      <c r="E333" s="99"/>
      <c r="F333" s="99"/>
    </row>
    <row r="334" spans="2:8" x14ac:dyDescent="0.2">
      <c r="B334" s="102" t="s">
        <v>43</v>
      </c>
      <c r="C334" s="99"/>
      <c r="D334" s="99"/>
      <c r="E334" s="99"/>
      <c r="F334" s="99"/>
    </row>
    <row r="335" spans="2:8" x14ac:dyDescent="0.2">
      <c r="B335" s="29" t="s">
        <v>143</v>
      </c>
      <c r="C335" s="108" t="s">
        <v>4</v>
      </c>
      <c r="D335" s="108" t="s">
        <v>4</v>
      </c>
      <c r="E335" s="108" t="s">
        <v>4</v>
      </c>
      <c r="F335" s="108" t="s">
        <v>4</v>
      </c>
    </row>
    <row r="336" spans="2:8" x14ac:dyDescent="0.2">
      <c r="B336" s="29" t="s">
        <v>40</v>
      </c>
      <c r="C336" s="108" t="s">
        <v>4</v>
      </c>
      <c r="D336" s="108" t="s">
        <v>4</v>
      </c>
      <c r="E336" s="108" t="s">
        <v>4</v>
      </c>
      <c r="F336" s="108" t="s">
        <v>4</v>
      </c>
    </row>
    <row r="337" spans="2:10" x14ac:dyDescent="0.2">
      <c r="B337" s="29" t="s">
        <v>44</v>
      </c>
      <c r="C337" s="108" t="s">
        <v>4</v>
      </c>
      <c r="D337" s="108" t="s">
        <v>4</v>
      </c>
      <c r="E337" s="108" t="s">
        <v>4</v>
      </c>
      <c r="F337" s="108" t="s">
        <v>4</v>
      </c>
    </row>
    <row r="338" spans="2:10" s="105" customFormat="1" x14ac:dyDescent="0.2">
      <c r="B338" s="29" t="s">
        <v>45</v>
      </c>
      <c r="C338" s="108" t="s">
        <v>4</v>
      </c>
      <c r="D338" s="108" t="s">
        <v>4</v>
      </c>
      <c r="E338" s="108" t="s">
        <v>4</v>
      </c>
      <c r="F338" s="108" t="s">
        <v>4</v>
      </c>
      <c r="I338" s="45"/>
      <c r="J338" s="45"/>
    </row>
    <row r="339" spans="2:10" s="105" customFormat="1" x14ac:dyDescent="0.2">
      <c r="B339" s="29" t="s">
        <v>41</v>
      </c>
      <c r="C339" s="108" t="s">
        <v>4</v>
      </c>
      <c r="D339" s="108" t="s">
        <v>4</v>
      </c>
      <c r="E339" s="108" t="s">
        <v>4</v>
      </c>
      <c r="F339" s="108" t="s">
        <v>4</v>
      </c>
      <c r="I339" s="45"/>
      <c r="J339" s="45"/>
    </row>
    <row r="340" spans="2:10" s="105" customFormat="1" x14ac:dyDescent="0.2">
      <c r="B340" s="29" t="s">
        <v>175</v>
      </c>
      <c r="C340" s="108" t="s">
        <v>4</v>
      </c>
      <c r="D340" s="108" t="s">
        <v>4</v>
      </c>
      <c r="E340" s="108" t="s">
        <v>4</v>
      </c>
      <c r="F340" s="108" t="s">
        <v>4</v>
      </c>
      <c r="I340" s="45"/>
      <c r="J340" s="45"/>
    </row>
    <row r="341" spans="2:10" s="105" customFormat="1" x14ac:dyDescent="0.2">
      <c r="B341" s="114"/>
      <c r="C341" s="273" t="s">
        <v>4</v>
      </c>
      <c r="D341" s="273" t="s">
        <v>4</v>
      </c>
      <c r="E341" s="273" t="s">
        <v>4</v>
      </c>
      <c r="F341" s="273" t="s">
        <v>4</v>
      </c>
      <c r="I341" s="45"/>
      <c r="J341" s="45"/>
    </row>
    <row r="342" spans="2:10" s="105" customFormat="1" x14ac:dyDescent="0.2">
      <c r="B342" s="12" t="s">
        <v>23</v>
      </c>
      <c r="C342" s="99"/>
      <c r="D342" s="99"/>
      <c r="E342" s="99"/>
      <c r="F342" s="99"/>
      <c r="I342" s="45"/>
      <c r="J342" s="45"/>
    </row>
    <row r="343" spans="2:10" s="105" customFormat="1" x14ac:dyDescent="0.2">
      <c r="B343" s="24"/>
      <c r="C343" s="268"/>
      <c r="D343" s="268"/>
      <c r="E343" s="268"/>
      <c r="F343" s="268"/>
      <c r="I343" s="45"/>
      <c r="J343" s="45"/>
    </row>
    <row r="344" spans="2:10" s="105" customFormat="1" x14ac:dyDescent="0.2">
      <c r="B344" s="115" t="s">
        <v>47</v>
      </c>
      <c r="I344" s="45"/>
      <c r="J344" s="45"/>
    </row>
    <row r="345" spans="2:10" s="105" customFormat="1" x14ac:dyDescent="0.2">
      <c r="B345" s="20" t="s">
        <v>55</v>
      </c>
      <c r="C345" s="106" t="s">
        <v>4</v>
      </c>
      <c r="D345" s="106" t="s">
        <v>4</v>
      </c>
      <c r="E345" s="106" t="s">
        <v>4</v>
      </c>
      <c r="F345" s="106" t="s">
        <v>4</v>
      </c>
      <c r="I345" s="45"/>
      <c r="J345" s="45"/>
    </row>
    <row r="346" spans="2:10" s="105" customFormat="1" x14ac:dyDescent="0.2">
      <c r="B346" s="20" t="s">
        <v>56</v>
      </c>
      <c r="C346" s="106" t="s">
        <v>4</v>
      </c>
      <c r="D346" s="106" t="s">
        <v>4</v>
      </c>
      <c r="E346" s="106" t="s">
        <v>4</v>
      </c>
      <c r="F346" s="106" t="s">
        <v>4</v>
      </c>
      <c r="I346" s="45"/>
      <c r="J346" s="45"/>
    </row>
    <row r="347" spans="2:10" s="105" customFormat="1" x14ac:dyDescent="0.2">
      <c r="B347" s="20" t="s">
        <v>57</v>
      </c>
      <c r="C347" s="106" t="s">
        <v>4</v>
      </c>
      <c r="D347" s="106" t="s">
        <v>4</v>
      </c>
      <c r="E347" s="106" t="s">
        <v>4</v>
      </c>
      <c r="F347" s="106" t="s">
        <v>4</v>
      </c>
      <c r="I347" s="45"/>
      <c r="J347" s="45"/>
    </row>
    <row r="348" spans="2:10" s="105" customFormat="1" x14ac:dyDescent="0.2">
      <c r="B348" s="20"/>
      <c r="C348" s="268" t="s">
        <v>4</v>
      </c>
      <c r="D348" s="268" t="s">
        <v>4</v>
      </c>
      <c r="E348" s="268" t="s">
        <v>4</v>
      </c>
      <c r="F348" s="268" t="s">
        <v>4</v>
      </c>
      <c r="I348" s="45"/>
      <c r="J348" s="45"/>
    </row>
    <row r="349" spans="2:10" s="105" customFormat="1" x14ac:dyDescent="0.2">
      <c r="B349" s="115" t="s">
        <v>48</v>
      </c>
      <c r="C349" s="106"/>
      <c r="D349" s="106"/>
      <c r="E349" s="106"/>
      <c r="F349" s="106"/>
      <c r="I349" s="45"/>
      <c r="J349" s="45"/>
    </row>
    <row r="350" spans="2:10" s="105" customFormat="1" x14ac:dyDescent="0.2">
      <c r="B350" s="20" t="s">
        <v>58</v>
      </c>
      <c r="C350" s="106" t="s">
        <v>4</v>
      </c>
      <c r="D350" s="106" t="s">
        <v>4</v>
      </c>
      <c r="E350" s="106" t="s">
        <v>4</v>
      </c>
      <c r="F350" s="106" t="s">
        <v>4</v>
      </c>
      <c r="I350" s="45"/>
      <c r="J350" s="45"/>
    </row>
    <row r="351" spans="2:10" s="105" customFormat="1" x14ac:dyDescent="0.2">
      <c r="B351" s="29" t="s">
        <v>59</v>
      </c>
      <c r="C351" s="106" t="s">
        <v>4</v>
      </c>
      <c r="D351" s="106" t="s">
        <v>4</v>
      </c>
      <c r="E351" s="106" t="s">
        <v>4</v>
      </c>
      <c r="F351" s="106" t="s">
        <v>4</v>
      </c>
      <c r="I351" s="45"/>
      <c r="J351" s="45"/>
    </row>
    <row r="352" spans="2:10" s="105" customFormat="1" x14ac:dyDescent="0.2">
      <c r="B352" s="20"/>
      <c r="C352" s="268" t="s">
        <v>4</v>
      </c>
      <c r="D352" s="268" t="s">
        <v>4</v>
      </c>
      <c r="E352" s="268" t="s">
        <v>4</v>
      </c>
      <c r="F352" s="268" t="s">
        <v>4</v>
      </c>
      <c r="I352" s="45"/>
      <c r="J352" s="45"/>
    </row>
    <row r="353" spans="2:10" s="105" customFormat="1" x14ac:dyDescent="0.2">
      <c r="B353" s="115" t="s">
        <v>49</v>
      </c>
      <c r="C353" s="106"/>
      <c r="D353" s="106"/>
      <c r="E353" s="106"/>
      <c r="F353" s="106"/>
      <c r="I353" s="45"/>
      <c r="J353" s="45"/>
    </row>
    <row r="354" spans="2:10" s="105" customFormat="1" x14ac:dyDescent="0.2">
      <c r="B354" s="116" t="s">
        <v>145</v>
      </c>
      <c r="C354" s="106" t="s">
        <v>4</v>
      </c>
      <c r="D354" s="106" t="s">
        <v>4</v>
      </c>
      <c r="E354" s="106" t="s">
        <v>4</v>
      </c>
      <c r="F354" s="106" t="s">
        <v>4</v>
      </c>
      <c r="I354" s="45"/>
      <c r="J354" s="45"/>
    </row>
    <row r="355" spans="2:10" s="105" customFormat="1" x14ac:dyDescent="0.2">
      <c r="B355" s="116" t="s">
        <v>146</v>
      </c>
      <c r="C355" s="106" t="s">
        <v>4</v>
      </c>
      <c r="D355" s="106" t="s">
        <v>4</v>
      </c>
      <c r="E355" s="106" t="s">
        <v>4</v>
      </c>
      <c r="F355" s="106" t="s">
        <v>4</v>
      </c>
      <c r="I355" s="45"/>
      <c r="J355" s="45"/>
    </row>
    <row r="356" spans="2:10" s="105" customFormat="1" x14ac:dyDescent="0.2">
      <c r="B356" s="116" t="s">
        <v>147</v>
      </c>
      <c r="C356" s="106" t="s">
        <v>4</v>
      </c>
      <c r="D356" s="106" t="s">
        <v>4</v>
      </c>
      <c r="E356" s="106" t="s">
        <v>4</v>
      </c>
      <c r="F356" s="106" t="s">
        <v>4</v>
      </c>
      <c r="I356" s="45"/>
      <c r="J356" s="45"/>
    </row>
    <row r="357" spans="2:10" s="105" customFormat="1" x14ac:dyDescent="0.2">
      <c r="B357" s="116" t="s">
        <v>336</v>
      </c>
      <c r="C357" s="106" t="s">
        <v>4</v>
      </c>
      <c r="D357" s="106" t="s">
        <v>4</v>
      </c>
      <c r="E357" s="106" t="s">
        <v>4</v>
      </c>
      <c r="F357" s="106" t="s">
        <v>4</v>
      </c>
      <c r="I357" s="45"/>
      <c r="J357" s="45"/>
    </row>
    <row r="358" spans="2:10" s="105" customFormat="1" x14ac:dyDescent="0.2">
      <c r="B358" s="116"/>
      <c r="C358" s="268" t="s">
        <v>4</v>
      </c>
      <c r="D358" s="268" t="s">
        <v>4</v>
      </c>
      <c r="E358" s="268" t="s">
        <v>4</v>
      </c>
      <c r="F358" s="268" t="s">
        <v>4</v>
      </c>
      <c r="I358" s="45"/>
      <c r="J358" s="45"/>
    </row>
    <row r="359" spans="2:10" s="105" customFormat="1" x14ac:dyDescent="0.2">
      <c r="B359" s="115" t="s">
        <v>50</v>
      </c>
      <c r="I359" s="45"/>
      <c r="J359" s="45"/>
    </row>
    <row r="360" spans="2:10" s="105" customFormat="1" x14ac:dyDescent="0.2">
      <c r="B360" s="117" t="s">
        <v>60</v>
      </c>
      <c r="C360" s="106" t="s">
        <v>4</v>
      </c>
      <c r="D360" s="106" t="s">
        <v>4</v>
      </c>
      <c r="E360" s="106" t="s">
        <v>4</v>
      </c>
      <c r="F360" s="106" t="s">
        <v>4</v>
      </c>
      <c r="I360" s="45"/>
      <c r="J360" s="45"/>
    </row>
    <row r="361" spans="2:10" s="105" customFormat="1" x14ac:dyDescent="0.2">
      <c r="B361" s="117" t="s">
        <v>61</v>
      </c>
      <c r="C361" s="106" t="s">
        <v>4</v>
      </c>
      <c r="D361" s="106" t="s">
        <v>4</v>
      </c>
      <c r="E361" s="106" t="s">
        <v>4</v>
      </c>
      <c r="F361" s="106" t="s">
        <v>4</v>
      </c>
      <c r="I361" s="45"/>
      <c r="J361" s="45"/>
    </row>
    <row r="362" spans="2:10" s="105" customFormat="1" x14ac:dyDescent="0.2">
      <c r="B362" s="117" t="s">
        <v>62</v>
      </c>
      <c r="C362" s="106" t="s">
        <v>4</v>
      </c>
      <c r="D362" s="106" t="s">
        <v>4</v>
      </c>
      <c r="E362" s="106" t="s">
        <v>4</v>
      </c>
      <c r="F362" s="106" t="s">
        <v>4</v>
      </c>
      <c r="I362" s="45"/>
      <c r="J362" s="45"/>
    </row>
    <row r="363" spans="2:10" s="105" customFormat="1" x14ac:dyDescent="0.2">
      <c r="B363" s="20"/>
      <c r="C363" s="268" t="s">
        <v>4</v>
      </c>
      <c r="D363" s="268" t="s">
        <v>4</v>
      </c>
      <c r="E363" s="268" t="s">
        <v>4</v>
      </c>
      <c r="F363" s="268" t="s">
        <v>4</v>
      </c>
      <c r="I363" s="45"/>
      <c r="J363" s="45"/>
    </row>
    <row r="364" spans="2:10" s="105" customFormat="1" x14ac:dyDescent="0.2">
      <c r="B364" s="45"/>
      <c r="C364" s="106"/>
      <c r="D364" s="106"/>
      <c r="E364" s="106"/>
      <c r="F364" s="106"/>
      <c r="I364" s="45"/>
      <c r="J364" s="45"/>
    </row>
    <row r="365" spans="2:10" s="105" customFormat="1" x14ac:dyDescent="0.2">
      <c r="B365" s="115" t="s">
        <v>51</v>
      </c>
      <c r="C365" s="268" t="s">
        <v>4</v>
      </c>
      <c r="D365" s="268" t="s">
        <v>4</v>
      </c>
      <c r="E365" s="268" t="s">
        <v>4</v>
      </c>
      <c r="F365" s="268" t="s">
        <v>4</v>
      </c>
      <c r="I365" s="45"/>
      <c r="J365" s="45"/>
    </row>
    <row r="366" spans="2:10" s="105" customFormat="1" x14ac:dyDescent="0.2">
      <c r="B366" s="115" t="s">
        <v>52</v>
      </c>
      <c r="C366" s="268" t="s">
        <v>4</v>
      </c>
      <c r="D366" s="268" t="s">
        <v>4</v>
      </c>
      <c r="E366" s="268" t="s">
        <v>4</v>
      </c>
      <c r="F366" s="268" t="s">
        <v>4</v>
      </c>
      <c r="I366" s="45"/>
      <c r="J366" s="45"/>
    </row>
    <row r="367" spans="2:10" s="105" customFormat="1" x14ac:dyDescent="0.2">
      <c r="B367" s="115"/>
      <c r="C367" s="270"/>
      <c r="D367" s="270"/>
      <c r="E367" s="270"/>
      <c r="F367" s="270"/>
      <c r="I367" s="45"/>
      <c r="J367" s="45"/>
    </row>
    <row r="368" spans="2:10" s="105" customFormat="1" x14ac:dyDescent="0.2">
      <c r="B368" s="12" t="s">
        <v>63</v>
      </c>
      <c r="C368" s="268" t="s">
        <v>4</v>
      </c>
      <c r="D368" s="268" t="s">
        <v>4</v>
      </c>
      <c r="E368" s="268" t="s">
        <v>4</v>
      </c>
      <c r="F368" s="268" t="s">
        <v>4</v>
      </c>
      <c r="I368" s="45"/>
      <c r="J368" s="45"/>
    </row>
    <row r="369" spans="2:10" s="105" customFormat="1" x14ac:dyDescent="0.2">
      <c r="B369" s="118"/>
      <c r="C369" s="270"/>
      <c r="D369" s="270"/>
      <c r="E369" s="270"/>
      <c r="F369" s="270"/>
      <c r="I369" s="45"/>
      <c r="J369" s="45"/>
    </row>
    <row r="370" spans="2:10" s="105" customFormat="1" x14ac:dyDescent="0.2">
      <c r="B370" s="118" t="s">
        <v>288</v>
      </c>
      <c r="C370" s="270" t="s">
        <v>4</v>
      </c>
      <c r="D370" s="270" t="s">
        <v>4</v>
      </c>
      <c r="E370" s="270" t="s">
        <v>4</v>
      </c>
      <c r="F370" s="270" t="s">
        <v>4</v>
      </c>
      <c r="I370" s="45"/>
      <c r="J370" s="45"/>
    </row>
    <row r="371" spans="2:10" s="105" customFormat="1" x14ac:dyDescent="0.2">
      <c r="B371" s="102"/>
      <c r="C371" s="99"/>
      <c r="D371" s="99"/>
      <c r="E371" s="99"/>
      <c r="F371" s="99"/>
      <c r="I371" s="45"/>
      <c r="J371" s="45"/>
    </row>
    <row r="372" spans="2:10" s="105" customFormat="1" x14ac:dyDescent="0.2">
      <c r="B372" s="16" t="s">
        <v>289</v>
      </c>
      <c r="C372" s="99"/>
      <c r="D372" s="99"/>
      <c r="E372" s="99"/>
      <c r="F372" s="99"/>
      <c r="I372" s="45"/>
      <c r="J372" s="45"/>
    </row>
    <row r="373" spans="2:10" s="105" customFormat="1" x14ac:dyDescent="0.2">
      <c r="B373" s="29" t="s">
        <v>22</v>
      </c>
      <c r="C373" s="99" t="s">
        <v>4</v>
      </c>
      <c r="D373" s="99" t="s">
        <v>4</v>
      </c>
      <c r="E373" s="99" t="s">
        <v>4</v>
      </c>
      <c r="F373" s="99" t="s">
        <v>4</v>
      </c>
      <c r="I373" s="45"/>
      <c r="J373" s="45"/>
    </row>
    <row r="374" spans="2:10" s="105" customFormat="1" x14ac:dyDescent="0.2">
      <c r="B374" s="29" t="s">
        <v>143</v>
      </c>
      <c r="C374" s="99"/>
      <c r="D374" s="99"/>
      <c r="E374" s="99"/>
      <c r="F374" s="99"/>
      <c r="I374" s="45"/>
      <c r="J374" s="45"/>
    </row>
    <row r="375" spans="2:10" s="105" customFormat="1" x14ac:dyDescent="0.2">
      <c r="B375" s="29" t="s">
        <v>175</v>
      </c>
      <c r="C375" s="99"/>
      <c r="D375" s="99"/>
      <c r="E375" s="99"/>
      <c r="F375" s="99"/>
      <c r="I375" s="45"/>
      <c r="J375" s="45"/>
    </row>
    <row r="376" spans="2:10" s="105" customFormat="1" x14ac:dyDescent="0.2">
      <c r="B376" s="29" t="s">
        <v>44</v>
      </c>
      <c r="C376" s="99"/>
      <c r="D376" s="99"/>
      <c r="E376" s="99"/>
      <c r="F376" s="99"/>
      <c r="I376" s="45"/>
      <c r="J376" s="45"/>
    </row>
    <row r="377" spans="2:10" s="105" customFormat="1" x14ac:dyDescent="0.2">
      <c r="B377" s="29" t="s">
        <v>56</v>
      </c>
      <c r="C377" s="99"/>
      <c r="D377" s="99"/>
      <c r="E377" s="99"/>
      <c r="F377" s="99"/>
      <c r="I377" s="45"/>
      <c r="J377" s="45"/>
    </row>
    <row r="378" spans="2:10" s="105" customFormat="1" x14ac:dyDescent="0.2">
      <c r="B378" s="102"/>
      <c r="C378" s="99"/>
      <c r="D378" s="99"/>
      <c r="E378" s="99"/>
      <c r="F378" s="99"/>
      <c r="I378" s="45"/>
      <c r="J378" s="45"/>
    </row>
    <row r="379" spans="2:10" s="105" customFormat="1" x14ac:dyDescent="0.2">
      <c r="B379" s="12" t="s">
        <v>23</v>
      </c>
      <c r="C379" s="99"/>
      <c r="D379" s="99"/>
      <c r="E379" s="99"/>
      <c r="F379" s="99"/>
      <c r="I379" s="45"/>
      <c r="J379" s="45"/>
    </row>
    <row r="380" spans="2:10" s="105" customFormat="1" x14ac:dyDescent="0.2">
      <c r="B380" s="115" t="s">
        <v>46</v>
      </c>
      <c r="I380" s="45"/>
      <c r="J380" s="45"/>
    </row>
    <row r="381" spans="2:10" s="105" customFormat="1" x14ac:dyDescent="0.2">
      <c r="B381" s="24" t="s">
        <v>53</v>
      </c>
      <c r="C381" s="106" t="s">
        <v>4</v>
      </c>
      <c r="D381" s="106" t="s">
        <v>4</v>
      </c>
      <c r="E381" s="106" t="s">
        <v>4</v>
      </c>
      <c r="F381" s="106" t="s">
        <v>4</v>
      </c>
      <c r="I381" s="45"/>
      <c r="J381" s="45"/>
    </row>
    <row r="382" spans="2:10" s="105" customFormat="1" x14ac:dyDescent="0.2">
      <c r="B382" s="24" t="s">
        <v>54</v>
      </c>
      <c r="C382" s="106" t="s">
        <v>4</v>
      </c>
      <c r="D382" s="106" t="s">
        <v>4</v>
      </c>
      <c r="E382" s="106" t="s">
        <v>4</v>
      </c>
      <c r="F382" s="106" t="s">
        <v>4</v>
      </c>
      <c r="I382" s="45"/>
      <c r="J382" s="45"/>
    </row>
    <row r="383" spans="2:10" s="105" customFormat="1" x14ac:dyDescent="0.2">
      <c r="B383" s="24"/>
      <c r="C383" s="268" t="s">
        <v>4</v>
      </c>
      <c r="D383" s="268" t="s">
        <v>4</v>
      </c>
      <c r="E383" s="268" t="s">
        <v>4</v>
      </c>
      <c r="F383" s="268" t="s">
        <v>4</v>
      </c>
      <c r="I383" s="45"/>
      <c r="J383" s="45"/>
    </row>
    <row r="384" spans="2:10" s="105" customFormat="1" x14ac:dyDescent="0.2">
      <c r="B384" s="115" t="s">
        <v>52</v>
      </c>
      <c r="C384" s="268" t="s">
        <v>4</v>
      </c>
      <c r="D384" s="268" t="s">
        <v>4</v>
      </c>
      <c r="E384" s="268" t="s">
        <v>4</v>
      </c>
      <c r="F384" s="268" t="s">
        <v>4</v>
      </c>
      <c r="I384" s="45"/>
      <c r="J384" s="45"/>
    </row>
    <row r="385" spans="2:10" s="105" customFormat="1" x14ac:dyDescent="0.2">
      <c r="B385" s="115"/>
      <c r="C385" s="270"/>
      <c r="D385" s="270"/>
      <c r="E385" s="270"/>
      <c r="F385" s="270"/>
      <c r="I385" s="45"/>
      <c r="J385" s="45"/>
    </row>
    <row r="386" spans="2:10" x14ac:dyDescent="0.2">
      <c r="B386" s="12" t="s">
        <v>63</v>
      </c>
      <c r="C386" s="268" t="s">
        <v>4</v>
      </c>
      <c r="D386" s="268" t="s">
        <v>4</v>
      </c>
      <c r="E386" s="268" t="s">
        <v>4</v>
      </c>
      <c r="F386" s="268" t="s">
        <v>4</v>
      </c>
    </row>
    <row r="387" spans="2:10" x14ac:dyDescent="0.2">
      <c r="B387" s="118"/>
      <c r="C387" s="270"/>
      <c r="D387" s="270"/>
      <c r="E387" s="270"/>
      <c r="F387" s="270"/>
    </row>
    <row r="388" spans="2:10" x14ac:dyDescent="0.2">
      <c r="B388" s="118" t="s">
        <v>290</v>
      </c>
      <c r="C388" s="270" t="s">
        <v>4</v>
      </c>
      <c r="D388" s="270" t="s">
        <v>4</v>
      </c>
      <c r="E388" s="270" t="s">
        <v>4</v>
      </c>
      <c r="F388" s="270" t="s">
        <v>4</v>
      </c>
    </row>
    <row r="389" spans="2:10" x14ac:dyDescent="0.2">
      <c r="B389" s="102"/>
      <c r="C389" s="99"/>
      <c r="D389" s="99"/>
      <c r="E389" s="99"/>
      <c r="F389" s="99"/>
    </row>
    <row r="390" spans="2:10" x14ac:dyDescent="0.2">
      <c r="B390" s="102"/>
      <c r="C390" s="99"/>
      <c r="D390" s="99"/>
      <c r="E390" s="99"/>
      <c r="F390" s="99"/>
    </row>
    <row r="391" spans="2:10" x14ac:dyDescent="0.2">
      <c r="B391" s="102"/>
      <c r="C391" s="99"/>
      <c r="D391" s="99"/>
      <c r="E391" s="99"/>
      <c r="F391" s="99"/>
    </row>
    <row r="392" spans="2:10" ht="13.5" thickBot="1" x14ac:dyDescent="0.25">
      <c r="B392" s="119" t="s">
        <v>24</v>
      </c>
      <c r="C392" s="272" t="s">
        <v>4</v>
      </c>
      <c r="D392" s="272" t="s">
        <v>4</v>
      </c>
      <c r="E392" s="272" t="s">
        <v>4</v>
      </c>
      <c r="F392" s="272" t="s">
        <v>4</v>
      </c>
    </row>
    <row r="393" spans="2:10" ht="13.5" thickTop="1" x14ac:dyDescent="0.2"/>
    <row r="394" spans="2:10" ht="20.25" x14ac:dyDescent="0.3">
      <c r="B394" s="265" t="s">
        <v>332</v>
      </c>
      <c r="C394" s="107"/>
      <c r="D394" s="107"/>
      <c r="E394" s="107"/>
      <c r="F394" s="107"/>
      <c r="G394" s="107"/>
    </row>
    <row r="395" spans="2:10" x14ac:dyDescent="0.2">
      <c r="C395" s="107"/>
      <c r="D395" s="107"/>
      <c r="E395" s="107"/>
      <c r="F395" s="107"/>
      <c r="G395" s="107"/>
    </row>
    <row r="396" spans="2:10" x14ac:dyDescent="0.2">
      <c r="B396" s="112" t="s">
        <v>296</v>
      </c>
      <c r="C396" s="266"/>
      <c r="E396" s="267"/>
      <c r="F396" s="267"/>
      <c r="G396" s="266"/>
    </row>
    <row r="397" spans="2:10" ht="51.75" thickBot="1" x14ac:dyDescent="0.25">
      <c r="B397" s="113" t="s">
        <v>136</v>
      </c>
      <c r="C397" s="98" t="s">
        <v>1</v>
      </c>
      <c r="D397" s="98" t="s">
        <v>138</v>
      </c>
      <c r="E397" s="98" t="s">
        <v>139</v>
      </c>
      <c r="F397" s="98" t="s">
        <v>140</v>
      </c>
      <c r="G397" s="107"/>
      <c r="H397" s="98" t="s">
        <v>142</v>
      </c>
    </row>
    <row r="398" spans="2:10" x14ac:dyDescent="0.2">
      <c r="B398" s="16" t="s">
        <v>287</v>
      </c>
      <c r="C398" s="99"/>
      <c r="D398" s="99"/>
      <c r="E398" s="99"/>
      <c r="F398" s="99"/>
      <c r="G398" s="107"/>
    </row>
    <row r="399" spans="2:10" x14ac:dyDescent="0.2">
      <c r="B399" s="102" t="s">
        <v>43</v>
      </c>
      <c r="C399" s="99"/>
      <c r="D399" s="99"/>
      <c r="E399" s="99"/>
      <c r="F399" s="99"/>
      <c r="G399" s="107"/>
      <c r="H399" s="99"/>
    </row>
    <row r="400" spans="2:10" x14ac:dyDescent="0.2">
      <c r="B400" s="29" t="s">
        <v>143</v>
      </c>
      <c r="C400" s="108" t="s">
        <v>4</v>
      </c>
      <c r="D400" s="108" t="s">
        <v>4</v>
      </c>
      <c r="E400" s="108" t="s">
        <v>4</v>
      </c>
      <c r="F400" s="108" t="s">
        <v>4</v>
      </c>
      <c r="G400" s="107"/>
      <c r="H400" s="108" t="s">
        <v>4</v>
      </c>
    </row>
    <row r="401" spans="2:8" x14ac:dyDescent="0.2">
      <c r="B401" s="29" t="s">
        <v>40</v>
      </c>
      <c r="C401" s="108" t="s">
        <v>4</v>
      </c>
      <c r="D401" s="108" t="s">
        <v>4</v>
      </c>
      <c r="E401" s="108" t="s">
        <v>4</v>
      </c>
      <c r="F401" s="108" t="s">
        <v>4</v>
      </c>
      <c r="G401" s="107"/>
      <c r="H401" s="108" t="s">
        <v>4</v>
      </c>
    </row>
    <row r="402" spans="2:8" x14ac:dyDescent="0.2">
      <c r="B402" s="29" t="s">
        <v>44</v>
      </c>
      <c r="C402" s="108" t="s">
        <v>4</v>
      </c>
      <c r="D402" s="108" t="s">
        <v>4</v>
      </c>
      <c r="E402" s="108" t="s">
        <v>4</v>
      </c>
      <c r="F402" s="108" t="s">
        <v>4</v>
      </c>
      <c r="G402" s="107"/>
      <c r="H402" s="108" t="s">
        <v>4</v>
      </c>
    </row>
    <row r="403" spans="2:8" x14ac:dyDescent="0.2">
      <c r="B403" s="29" t="s">
        <v>45</v>
      </c>
      <c r="C403" s="108" t="s">
        <v>4</v>
      </c>
      <c r="D403" s="108" t="s">
        <v>4</v>
      </c>
      <c r="E403" s="108" t="s">
        <v>4</v>
      </c>
      <c r="F403" s="108" t="s">
        <v>4</v>
      </c>
      <c r="G403" s="107"/>
      <c r="H403" s="108" t="s">
        <v>4</v>
      </c>
    </row>
    <row r="404" spans="2:8" x14ac:dyDescent="0.2">
      <c r="B404" s="29" t="s">
        <v>41</v>
      </c>
      <c r="C404" s="108" t="s">
        <v>4</v>
      </c>
      <c r="D404" s="108" t="s">
        <v>4</v>
      </c>
      <c r="E404" s="108" t="s">
        <v>4</v>
      </c>
      <c r="F404" s="108" t="s">
        <v>4</v>
      </c>
      <c r="G404" s="107"/>
      <c r="H404" s="108" t="s">
        <v>4</v>
      </c>
    </row>
    <row r="405" spans="2:8" x14ac:dyDescent="0.2">
      <c r="B405" s="29" t="s">
        <v>175</v>
      </c>
      <c r="C405" s="108" t="s">
        <v>4</v>
      </c>
      <c r="D405" s="108" t="s">
        <v>4</v>
      </c>
      <c r="E405" s="108" t="s">
        <v>4</v>
      </c>
      <c r="F405" s="108" t="s">
        <v>4</v>
      </c>
      <c r="G405" s="107"/>
      <c r="H405" s="108" t="s">
        <v>4</v>
      </c>
    </row>
    <row r="406" spans="2:8" x14ac:dyDescent="0.2">
      <c r="B406" s="114"/>
      <c r="C406" s="99">
        <f>SUM(C400:C405)</f>
        <v>0</v>
      </c>
      <c r="D406" s="99">
        <f>SUM(D400:D405)</f>
        <v>0</v>
      </c>
      <c r="E406" s="99">
        <f>SUM(E400:E405)</f>
        <v>0</v>
      </c>
      <c r="F406" s="99">
        <f>SUM(F400:F405)</f>
        <v>0</v>
      </c>
      <c r="G406" s="107"/>
      <c r="H406" s="99">
        <f>SUM(H400:H405)</f>
        <v>0</v>
      </c>
    </row>
    <row r="407" spans="2:8" x14ac:dyDescent="0.2">
      <c r="B407" s="12" t="s">
        <v>23</v>
      </c>
      <c r="C407" s="99"/>
      <c r="D407" s="99"/>
      <c r="E407" s="99"/>
      <c r="F407" s="99"/>
      <c r="G407" s="107"/>
      <c r="H407" s="99"/>
    </row>
    <row r="408" spans="2:8" x14ac:dyDescent="0.2">
      <c r="B408" s="24"/>
      <c r="C408" s="268"/>
      <c r="D408" s="268"/>
      <c r="E408" s="268"/>
      <c r="F408" s="268"/>
      <c r="G408" s="269"/>
      <c r="H408" s="268"/>
    </row>
    <row r="409" spans="2:8" x14ac:dyDescent="0.2">
      <c r="B409" s="115" t="s">
        <v>47</v>
      </c>
    </row>
    <row r="410" spans="2:8" x14ac:dyDescent="0.2">
      <c r="B410" s="20" t="s">
        <v>55</v>
      </c>
      <c r="C410" s="106" t="s">
        <v>4</v>
      </c>
      <c r="D410" s="106" t="s">
        <v>4</v>
      </c>
      <c r="E410" s="106" t="s">
        <v>4</v>
      </c>
      <c r="F410" s="106" t="s">
        <v>4</v>
      </c>
      <c r="G410" s="107"/>
      <c r="H410" s="106" t="s">
        <v>4</v>
      </c>
    </row>
    <row r="411" spans="2:8" x14ac:dyDescent="0.2">
      <c r="B411" s="20" t="s">
        <v>56</v>
      </c>
      <c r="C411" s="106" t="s">
        <v>4</v>
      </c>
      <c r="D411" s="106" t="s">
        <v>4</v>
      </c>
      <c r="E411" s="106" t="s">
        <v>4</v>
      </c>
      <c r="F411" s="106" t="s">
        <v>4</v>
      </c>
      <c r="G411" s="107"/>
      <c r="H411" s="106" t="s">
        <v>4</v>
      </c>
    </row>
    <row r="412" spans="2:8" x14ac:dyDescent="0.2">
      <c r="B412" s="20" t="s">
        <v>57</v>
      </c>
      <c r="C412" s="106" t="s">
        <v>4</v>
      </c>
      <c r="D412" s="106" t="s">
        <v>4</v>
      </c>
      <c r="E412" s="106" t="s">
        <v>4</v>
      </c>
      <c r="F412" s="106" t="s">
        <v>4</v>
      </c>
      <c r="G412" s="107"/>
      <c r="H412" s="106" t="s">
        <v>4</v>
      </c>
    </row>
    <row r="413" spans="2:8" x14ac:dyDescent="0.2">
      <c r="B413" s="20"/>
      <c r="C413" s="268">
        <f>SUM(C410:C412)</f>
        <v>0</v>
      </c>
      <c r="D413" s="268">
        <f>SUM(D410:D412)</f>
        <v>0</v>
      </c>
      <c r="E413" s="268">
        <f>SUM(E410:E412)</f>
        <v>0</v>
      </c>
      <c r="F413" s="268">
        <f>SUM(F410:F412)</f>
        <v>0</v>
      </c>
      <c r="G413" s="269"/>
      <c r="H413" s="268">
        <f>SUM(H410:H412)</f>
        <v>0</v>
      </c>
    </row>
    <row r="414" spans="2:8" x14ac:dyDescent="0.2">
      <c r="B414" s="115" t="s">
        <v>48</v>
      </c>
      <c r="C414" s="106"/>
      <c r="D414" s="106"/>
      <c r="E414" s="106"/>
      <c r="F414" s="106"/>
      <c r="G414" s="107"/>
      <c r="H414" s="106"/>
    </row>
    <row r="415" spans="2:8" x14ac:dyDescent="0.2">
      <c r="B415" s="20" t="s">
        <v>58</v>
      </c>
      <c r="C415" s="106" t="s">
        <v>4</v>
      </c>
      <c r="D415" s="106" t="s">
        <v>4</v>
      </c>
      <c r="E415" s="106" t="s">
        <v>4</v>
      </c>
      <c r="F415" s="106" t="s">
        <v>4</v>
      </c>
      <c r="G415" s="107"/>
      <c r="H415" s="106" t="s">
        <v>4</v>
      </c>
    </row>
    <row r="416" spans="2:8" x14ac:dyDescent="0.2">
      <c r="B416" s="29" t="s">
        <v>59</v>
      </c>
      <c r="C416" s="106" t="s">
        <v>4</v>
      </c>
      <c r="D416" s="106" t="s">
        <v>4</v>
      </c>
      <c r="E416" s="106" t="s">
        <v>4</v>
      </c>
      <c r="F416" s="106" t="s">
        <v>4</v>
      </c>
      <c r="G416" s="107"/>
      <c r="H416" s="106" t="s">
        <v>4</v>
      </c>
    </row>
    <row r="417" spans="2:8" x14ac:dyDescent="0.2">
      <c r="B417" s="20"/>
      <c r="C417" s="268">
        <f>SUM(C415:C416)</f>
        <v>0</v>
      </c>
      <c r="D417" s="268">
        <f>SUM(D415:D416)</f>
        <v>0</v>
      </c>
      <c r="E417" s="268">
        <f>SUM(E415:E416)</f>
        <v>0</v>
      </c>
      <c r="F417" s="268">
        <f>SUM(F415:F416)</f>
        <v>0</v>
      </c>
      <c r="G417" s="269"/>
      <c r="H417" s="268">
        <f>SUM(H415:H416)</f>
        <v>0</v>
      </c>
    </row>
    <row r="418" spans="2:8" x14ac:dyDescent="0.2">
      <c r="B418" s="115" t="s">
        <v>49</v>
      </c>
      <c r="C418" s="106"/>
      <c r="D418" s="106"/>
      <c r="E418" s="106"/>
      <c r="F418" s="106"/>
      <c r="G418" s="107"/>
      <c r="H418" s="106"/>
    </row>
    <row r="419" spans="2:8" x14ac:dyDescent="0.2">
      <c r="B419" s="116" t="s">
        <v>145</v>
      </c>
      <c r="C419" s="106" t="s">
        <v>4</v>
      </c>
      <c r="D419" s="106" t="s">
        <v>4</v>
      </c>
      <c r="E419" s="106" t="s">
        <v>4</v>
      </c>
      <c r="F419" s="106" t="s">
        <v>4</v>
      </c>
      <c r="G419" s="107"/>
      <c r="H419" s="106" t="s">
        <v>4</v>
      </c>
    </row>
    <row r="420" spans="2:8" x14ac:dyDescent="0.2">
      <c r="B420" s="116" t="s">
        <v>146</v>
      </c>
      <c r="C420" s="106" t="s">
        <v>4</v>
      </c>
      <c r="D420" s="106" t="s">
        <v>4</v>
      </c>
      <c r="E420" s="106" t="s">
        <v>4</v>
      </c>
      <c r="F420" s="106" t="s">
        <v>4</v>
      </c>
      <c r="G420" s="107"/>
      <c r="H420" s="106" t="s">
        <v>4</v>
      </c>
    </row>
    <row r="421" spans="2:8" x14ac:dyDescent="0.2">
      <c r="B421" s="116" t="s">
        <v>147</v>
      </c>
      <c r="C421" s="106" t="s">
        <v>4</v>
      </c>
      <c r="D421" s="106" t="s">
        <v>4</v>
      </c>
      <c r="E421" s="106" t="s">
        <v>4</v>
      </c>
      <c r="F421" s="106" t="s">
        <v>4</v>
      </c>
      <c r="G421" s="107"/>
      <c r="H421" s="106" t="s">
        <v>4</v>
      </c>
    </row>
    <row r="422" spans="2:8" x14ac:dyDescent="0.2">
      <c r="B422" s="116" t="s">
        <v>336</v>
      </c>
      <c r="C422" s="106" t="s">
        <v>4</v>
      </c>
      <c r="D422" s="106" t="s">
        <v>4</v>
      </c>
      <c r="E422" s="106" t="s">
        <v>4</v>
      </c>
      <c r="F422" s="106" t="s">
        <v>4</v>
      </c>
      <c r="G422" s="107"/>
      <c r="H422" s="106" t="s">
        <v>4</v>
      </c>
    </row>
    <row r="423" spans="2:8" x14ac:dyDescent="0.2">
      <c r="B423" s="116"/>
      <c r="C423" s="268">
        <f>SUM(C419:C422)</f>
        <v>0</v>
      </c>
      <c r="D423" s="268">
        <f>SUM(D419:D422)</f>
        <v>0</v>
      </c>
      <c r="E423" s="268">
        <f>SUM(E419:E422)</f>
        <v>0</v>
      </c>
      <c r="F423" s="268">
        <f>SUM(F419:F422)</f>
        <v>0</v>
      </c>
      <c r="G423" s="269"/>
      <c r="H423" s="268">
        <f>SUM(H419:H422)</f>
        <v>0</v>
      </c>
    </row>
    <row r="424" spans="2:8" x14ac:dyDescent="0.2">
      <c r="B424" s="115" t="s">
        <v>50</v>
      </c>
    </row>
    <row r="425" spans="2:8" x14ac:dyDescent="0.2">
      <c r="B425" s="117" t="s">
        <v>60</v>
      </c>
      <c r="C425" s="106" t="s">
        <v>4</v>
      </c>
      <c r="D425" s="106" t="s">
        <v>4</v>
      </c>
      <c r="E425" s="106" t="s">
        <v>4</v>
      </c>
      <c r="F425" s="106" t="s">
        <v>4</v>
      </c>
      <c r="G425" s="107"/>
      <c r="H425" s="106" t="s">
        <v>4</v>
      </c>
    </row>
    <row r="426" spans="2:8" x14ac:dyDescent="0.2">
      <c r="B426" s="117" t="s">
        <v>61</v>
      </c>
      <c r="C426" s="106" t="s">
        <v>4</v>
      </c>
      <c r="D426" s="106" t="s">
        <v>4</v>
      </c>
      <c r="E426" s="106" t="s">
        <v>4</v>
      </c>
      <c r="F426" s="106" t="s">
        <v>4</v>
      </c>
      <c r="G426" s="107"/>
      <c r="H426" s="106" t="s">
        <v>4</v>
      </c>
    </row>
    <row r="427" spans="2:8" x14ac:dyDescent="0.2">
      <c r="B427" s="117" t="s">
        <v>62</v>
      </c>
      <c r="C427" s="106" t="s">
        <v>4</v>
      </c>
      <c r="D427" s="106" t="s">
        <v>4</v>
      </c>
      <c r="E427" s="106" t="s">
        <v>4</v>
      </c>
      <c r="F427" s="106" t="s">
        <v>4</v>
      </c>
      <c r="G427" s="107"/>
      <c r="H427" s="106" t="s">
        <v>4</v>
      </c>
    </row>
    <row r="428" spans="2:8" x14ac:dyDescent="0.2">
      <c r="B428" s="20"/>
      <c r="C428" s="268">
        <f>SUM(C425:C427)</f>
        <v>0</v>
      </c>
      <c r="D428" s="268">
        <f>SUM(D425:D427)</f>
        <v>0</v>
      </c>
      <c r="E428" s="268">
        <f>SUM(E425:E427)</f>
        <v>0</v>
      </c>
      <c r="F428" s="268">
        <f>SUM(F425:F427)</f>
        <v>0</v>
      </c>
      <c r="G428" s="269"/>
      <c r="H428" s="268">
        <f>SUM(H425:H427)</f>
        <v>0</v>
      </c>
    </row>
    <row r="429" spans="2:8" x14ac:dyDescent="0.2">
      <c r="C429" s="106"/>
      <c r="D429" s="106"/>
      <c r="E429" s="106"/>
      <c r="F429" s="106"/>
      <c r="H429" s="106"/>
    </row>
    <row r="430" spans="2:8" x14ac:dyDescent="0.2">
      <c r="B430" s="115" t="s">
        <v>51</v>
      </c>
      <c r="C430" s="268" t="s">
        <v>4</v>
      </c>
      <c r="D430" s="268" t="s">
        <v>4</v>
      </c>
      <c r="E430" s="268" t="s">
        <v>4</v>
      </c>
      <c r="F430" s="268" t="s">
        <v>4</v>
      </c>
      <c r="G430" s="269"/>
      <c r="H430" s="268" t="s">
        <v>4</v>
      </c>
    </row>
    <row r="431" spans="2:8" x14ac:dyDescent="0.2">
      <c r="B431" s="115" t="s">
        <v>52</v>
      </c>
      <c r="C431" s="268" t="s">
        <v>4</v>
      </c>
      <c r="D431" s="268" t="s">
        <v>4</v>
      </c>
      <c r="E431" s="268" t="s">
        <v>4</v>
      </c>
      <c r="F431" s="268" t="s">
        <v>4</v>
      </c>
      <c r="G431" s="269"/>
      <c r="H431" s="268" t="s">
        <v>4</v>
      </c>
    </row>
    <row r="432" spans="2:8" x14ac:dyDescent="0.2">
      <c r="B432" s="115"/>
      <c r="C432" s="270"/>
      <c r="D432" s="270"/>
      <c r="E432" s="270"/>
      <c r="F432" s="270"/>
      <c r="G432" s="269"/>
      <c r="H432" s="270"/>
    </row>
    <row r="433" spans="2:8" x14ac:dyDescent="0.2">
      <c r="B433" s="12" t="s">
        <v>63</v>
      </c>
      <c r="C433" s="268" t="s">
        <v>4</v>
      </c>
      <c r="D433" s="268" t="s">
        <v>4</v>
      </c>
      <c r="E433" s="268" t="s">
        <v>4</v>
      </c>
      <c r="F433" s="268" t="s">
        <v>4</v>
      </c>
      <c r="G433" s="269"/>
      <c r="H433" s="268" t="s">
        <v>4</v>
      </c>
    </row>
    <row r="434" spans="2:8" x14ac:dyDescent="0.2">
      <c r="B434" s="118"/>
      <c r="C434" s="270"/>
      <c r="D434" s="270"/>
      <c r="E434" s="270"/>
      <c r="F434" s="270"/>
      <c r="H434" s="270"/>
    </row>
    <row r="435" spans="2:8" x14ac:dyDescent="0.2">
      <c r="B435" s="118" t="s">
        <v>288</v>
      </c>
      <c r="C435" s="270" t="s">
        <v>4</v>
      </c>
      <c r="D435" s="270" t="s">
        <v>4</v>
      </c>
      <c r="E435" s="270" t="s">
        <v>4</v>
      </c>
      <c r="F435" s="270" t="s">
        <v>4</v>
      </c>
      <c r="G435" s="271"/>
      <c r="H435" s="270" t="s">
        <v>4</v>
      </c>
    </row>
    <row r="436" spans="2:8" x14ac:dyDescent="0.2">
      <c r="B436" s="102"/>
      <c r="C436" s="99"/>
      <c r="D436" s="99"/>
      <c r="E436" s="99"/>
      <c r="F436" s="99"/>
      <c r="H436" s="99"/>
    </row>
    <row r="437" spans="2:8" x14ac:dyDescent="0.2">
      <c r="B437" s="16" t="s">
        <v>289</v>
      </c>
      <c r="C437" s="99"/>
      <c r="D437" s="99"/>
      <c r="E437" s="99"/>
      <c r="F437" s="99"/>
      <c r="G437" s="107"/>
    </row>
    <row r="438" spans="2:8" x14ac:dyDescent="0.2">
      <c r="B438" s="29" t="s">
        <v>22</v>
      </c>
      <c r="C438" s="108" t="s">
        <v>4</v>
      </c>
      <c r="D438" s="108" t="s">
        <v>4</v>
      </c>
      <c r="E438" s="108" t="s">
        <v>4</v>
      </c>
      <c r="F438" s="108" t="s">
        <v>4</v>
      </c>
      <c r="G438" s="107"/>
      <c r="H438" s="108" t="s">
        <v>4</v>
      </c>
    </row>
    <row r="439" spans="2:8" x14ac:dyDescent="0.2">
      <c r="B439" s="29" t="s">
        <v>143</v>
      </c>
      <c r="C439" s="108"/>
      <c r="D439" s="99"/>
      <c r="E439" s="108"/>
      <c r="F439" s="108"/>
      <c r="G439" s="107"/>
      <c r="H439" s="108"/>
    </row>
    <row r="440" spans="2:8" x14ac:dyDescent="0.2">
      <c r="B440" s="29" t="s">
        <v>175</v>
      </c>
      <c r="C440" s="108"/>
      <c r="D440" s="99"/>
      <c r="E440" s="108"/>
      <c r="F440" s="108"/>
      <c r="G440" s="107"/>
      <c r="H440" s="108"/>
    </row>
    <row r="441" spans="2:8" x14ac:dyDescent="0.2">
      <c r="B441" s="29" t="s">
        <v>44</v>
      </c>
      <c r="C441" s="108"/>
      <c r="D441" s="99"/>
      <c r="E441" s="108"/>
      <c r="F441" s="108"/>
      <c r="G441" s="107"/>
      <c r="H441" s="108"/>
    </row>
    <row r="442" spans="2:8" x14ac:dyDescent="0.2">
      <c r="B442" s="29" t="s">
        <v>56</v>
      </c>
      <c r="C442" s="108"/>
      <c r="D442" s="99"/>
      <c r="E442" s="108"/>
      <c r="F442" s="108"/>
      <c r="G442" s="107"/>
      <c r="H442" s="108"/>
    </row>
    <row r="443" spans="2:8" x14ac:dyDescent="0.2">
      <c r="B443" s="102"/>
      <c r="C443" s="99"/>
      <c r="D443" s="99"/>
      <c r="E443" s="99"/>
      <c r="F443" s="99"/>
      <c r="G443" s="107"/>
      <c r="H443" s="99"/>
    </row>
    <row r="444" spans="2:8" x14ac:dyDescent="0.2">
      <c r="B444" s="12" t="s">
        <v>23</v>
      </c>
      <c r="C444" s="99"/>
      <c r="D444" s="99"/>
      <c r="E444" s="99"/>
      <c r="F444" s="99"/>
      <c r="G444" s="107"/>
      <c r="H444" s="99"/>
    </row>
    <row r="445" spans="2:8" x14ac:dyDescent="0.2">
      <c r="B445" s="115" t="s">
        <v>46</v>
      </c>
    </row>
    <row r="446" spans="2:8" x14ac:dyDescent="0.2">
      <c r="B446" s="24" t="s">
        <v>53</v>
      </c>
      <c r="C446" s="106" t="s">
        <v>4</v>
      </c>
      <c r="D446" s="106" t="s">
        <v>4</v>
      </c>
      <c r="E446" s="106" t="s">
        <v>4</v>
      </c>
      <c r="F446" s="106" t="s">
        <v>4</v>
      </c>
      <c r="G446" s="107"/>
      <c r="H446" s="106" t="s">
        <v>4</v>
      </c>
    </row>
    <row r="447" spans="2:8" x14ac:dyDescent="0.2">
      <c r="B447" s="24" t="s">
        <v>54</v>
      </c>
      <c r="C447" s="106" t="s">
        <v>4</v>
      </c>
      <c r="D447" s="106" t="s">
        <v>4</v>
      </c>
      <c r="E447" s="106" t="s">
        <v>4</v>
      </c>
      <c r="F447" s="106" t="s">
        <v>4</v>
      </c>
      <c r="G447" s="107"/>
      <c r="H447" s="106" t="s">
        <v>4</v>
      </c>
    </row>
    <row r="448" spans="2:8" x14ac:dyDescent="0.2">
      <c r="B448" s="24"/>
      <c r="C448" s="268" t="s">
        <v>4</v>
      </c>
      <c r="D448" s="268" t="s">
        <v>4</v>
      </c>
      <c r="E448" s="268" t="s">
        <v>4</v>
      </c>
      <c r="F448" s="268" t="s">
        <v>4</v>
      </c>
      <c r="G448" s="269"/>
      <c r="H448" s="268" t="s">
        <v>4</v>
      </c>
    </row>
    <row r="449" spans="2:8" x14ac:dyDescent="0.2">
      <c r="B449" s="115" t="s">
        <v>52</v>
      </c>
      <c r="C449" s="268">
        <v>0</v>
      </c>
      <c r="D449" s="268">
        <v>0</v>
      </c>
      <c r="E449" s="268">
        <v>0</v>
      </c>
      <c r="F449" s="268">
        <v>0</v>
      </c>
      <c r="G449" s="269"/>
      <c r="H449" s="268">
        <v>0</v>
      </c>
    </row>
    <row r="450" spans="2:8" x14ac:dyDescent="0.2">
      <c r="B450" s="115"/>
      <c r="C450" s="270"/>
      <c r="D450" s="270"/>
      <c r="E450" s="270"/>
      <c r="F450" s="270"/>
      <c r="G450" s="269"/>
      <c r="H450" s="270"/>
    </row>
    <row r="451" spans="2:8" x14ac:dyDescent="0.2">
      <c r="B451" s="12" t="s">
        <v>63</v>
      </c>
      <c r="C451" s="268" t="s">
        <v>4</v>
      </c>
      <c r="D451" s="268" t="s">
        <v>4</v>
      </c>
      <c r="E451" s="268" t="s">
        <v>4</v>
      </c>
      <c r="F451" s="268" t="s">
        <v>4</v>
      </c>
      <c r="G451" s="269"/>
      <c r="H451" s="268" t="s">
        <v>4</v>
      </c>
    </row>
    <row r="452" spans="2:8" x14ac:dyDescent="0.2">
      <c r="B452" s="118"/>
      <c r="C452" s="270"/>
      <c r="D452" s="270"/>
      <c r="E452" s="270"/>
      <c r="F452" s="270"/>
      <c r="H452" s="270"/>
    </row>
    <row r="453" spans="2:8" x14ac:dyDescent="0.2">
      <c r="B453" s="118" t="s">
        <v>290</v>
      </c>
      <c r="C453" s="270" t="s">
        <v>4</v>
      </c>
      <c r="D453" s="270" t="s">
        <v>4</v>
      </c>
      <c r="E453" s="270" t="s">
        <v>4</v>
      </c>
      <c r="F453" s="270" t="s">
        <v>4</v>
      </c>
      <c r="G453" s="271"/>
      <c r="H453" s="270" t="s">
        <v>4</v>
      </c>
    </row>
    <row r="454" spans="2:8" x14ac:dyDescent="0.2">
      <c r="B454" s="102"/>
      <c r="C454" s="99"/>
      <c r="D454" s="99"/>
      <c r="E454" s="99"/>
      <c r="F454" s="99"/>
      <c r="H454" s="99"/>
    </row>
    <row r="455" spans="2:8" x14ac:dyDescent="0.2">
      <c r="B455" s="102"/>
      <c r="C455" s="99"/>
      <c r="D455" s="99"/>
      <c r="E455" s="99"/>
      <c r="F455" s="99"/>
      <c r="H455" s="99"/>
    </row>
    <row r="456" spans="2:8" x14ac:dyDescent="0.2">
      <c r="B456" s="102"/>
      <c r="C456" s="99"/>
      <c r="D456" s="99"/>
      <c r="E456" s="99"/>
      <c r="F456" s="99"/>
      <c r="H456" s="99"/>
    </row>
    <row r="457" spans="2:8" ht="13.5" thickBot="1" x14ac:dyDescent="0.25">
      <c r="B457" s="119" t="s">
        <v>24</v>
      </c>
      <c r="C457" s="272" t="s">
        <v>4</v>
      </c>
      <c r="D457" s="272" t="s">
        <v>4</v>
      </c>
      <c r="E457" s="272" t="s">
        <v>4</v>
      </c>
      <c r="F457" s="272" t="s">
        <v>4</v>
      </c>
      <c r="H457" s="272" t="s">
        <v>4</v>
      </c>
    </row>
    <row r="458" spans="2:8" ht="13.5" thickTop="1" x14ac:dyDescent="0.2">
      <c r="B458" s="102"/>
      <c r="C458" s="99"/>
      <c r="D458" s="99"/>
      <c r="E458" s="99"/>
      <c r="F458" s="99"/>
      <c r="H458" s="99"/>
    </row>
    <row r="459" spans="2:8" x14ac:dyDescent="0.2">
      <c r="B459" s="102"/>
      <c r="C459" s="99"/>
      <c r="D459" s="99"/>
      <c r="E459" s="99"/>
      <c r="F459" s="99"/>
      <c r="G459" s="104"/>
      <c r="H459" s="104"/>
    </row>
    <row r="460" spans="2:8" x14ac:dyDescent="0.2">
      <c r="B460" s="112" t="s">
        <v>0</v>
      </c>
      <c r="C460" s="266"/>
      <c r="D460" s="266"/>
      <c r="E460" s="267"/>
      <c r="F460" s="267"/>
      <c r="G460" s="104"/>
      <c r="H460" s="104"/>
    </row>
    <row r="461" spans="2:8" ht="51.75" thickBot="1" x14ac:dyDescent="0.25">
      <c r="B461" s="113" t="s">
        <v>136</v>
      </c>
      <c r="C461" s="98" t="s">
        <v>1</v>
      </c>
      <c r="D461" s="98" t="s">
        <v>138</v>
      </c>
      <c r="E461" s="98" t="s">
        <v>139</v>
      </c>
      <c r="F461" s="98" t="s">
        <v>140</v>
      </c>
    </row>
    <row r="462" spans="2:8" x14ac:dyDescent="0.2">
      <c r="B462" s="3"/>
      <c r="C462" s="99"/>
      <c r="D462" s="99"/>
      <c r="E462" s="99"/>
      <c r="F462" s="99"/>
    </row>
    <row r="463" spans="2:8" x14ac:dyDescent="0.2">
      <c r="B463" s="16" t="s">
        <v>287</v>
      </c>
      <c r="C463" s="99"/>
      <c r="D463" s="99"/>
      <c r="E463" s="99"/>
      <c r="F463" s="99"/>
    </row>
    <row r="464" spans="2:8" x14ac:dyDescent="0.2">
      <c r="B464" s="102" t="s">
        <v>43</v>
      </c>
      <c r="C464" s="99"/>
      <c r="D464" s="99"/>
      <c r="E464" s="99"/>
      <c r="F464" s="99"/>
    </row>
    <row r="465" spans="2:10" x14ac:dyDescent="0.2">
      <c r="B465" s="29" t="s">
        <v>143</v>
      </c>
      <c r="C465" s="108" t="s">
        <v>4</v>
      </c>
      <c r="D465" s="108" t="s">
        <v>4</v>
      </c>
      <c r="E465" s="108" t="s">
        <v>4</v>
      </c>
      <c r="F465" s="108" t="s">
        <v>4</v>
      </c>
    </row>
    <row r="466" spans="2:10" s="105" customFormat="1" x14ac:dyDescent="0.2">
      <c r="B466" s="29" t="s">
        <v>40</v>
      </c>
      <c r="C466" s="108" t="s">
        <v>4</v>
      </c>
      <c r="D466" s="108" t="s">
        <v>4</v>
      </c>
      <c r="E466" s="108" t="s">
        <v>4</v>
      </c>
      <c r="F466" s="108" t="s">
        <v>4</v>
      </c>
      <c r="I466" s="45"/>
      <c r="J466" s="45"/>
    </row>
    <row r="467" spans="2:10" s="105" customFormat="1" x14ac:dyDescent="0.2">
      <c r="B467" s="29" t="s">
        <v>44</v>
      </c>
      <c r="C467" s="108" t="s">
        <v>4</v>
      </c>
      <c r="D467" s="108" t="s">
        <v>4</v>
      </c>
      <c r="E467" s="108" t="s">
        <v>4</v>
      </c>
      <c r="F467" s="108" t="s">
        <v>4</v>
      </c>
      <c r="I467" s="45"/>
      <c r="J467" s="45"/>
    </row>
    <row r="468" spans="2:10" s="105" customFormat="1" x14ac:dyDescent="0.2">
      <c r="B468" s="29" t="s">
        <v>45</v>
      </c>
      <c r="C468" s="108" t="s">
        <v>4</v>
      </c>
      <c r="D468" s="108" t="s">
        <v>4</v>
      </c>
      <c r="E468" s="108" t="s">
        <v>4</v>
      </c>
      <c r="F468" s="108" t="s">
        <v>4</v>
      </c>
      <c r="I468" s="45"/>
      <c r="J468" s="45"/>
    </row>
    <row r="469" spans="2:10" s="105" customFormat="1" x14ac:dyDescent="0.2">
      <c r="B469" s="29" t="s">
        <v>41</v>
      </c>
      <c r="C469" s="108" t="s">
        <v>4</v>
      </c>
      <c r="D469" s="108" t="s">
        <v>4</v>
      </c>
      <c r="E469" s="108" t="s">
        <v>4</v>
      </c>
      <c r="F469" s="108" t="s">
        <v>4</v>
      </c>
      <c r="I469" s="45"/>
      <c r="J469" s="45"/>
    </row>
    <row r="470" spans="2:10" s="105" customFormat="1" x14ac:dyDescent="0.2">
      <c r="B470" s="29" t="s">
        <v>175</v>
      </c>
      <c r="C470" s="108" t="s">
        <v>4</v>
      </c>
      <c r="D470" s="108" t="s">
        <v>4</v>
      </c>
      <c r="E470" s="108" t="s">
        <v>4</v>
      </c>
      <c r="F470" s="108" t="s">
        <v>4</v>
      </c>
      <c r="I470" s="45"/>
      <c r="J470" s="45"/>
    </row>
    <row r="471" spans="2:10" s="105" customFormat="1" x14ac:dyDescent="0.2">
      <c r="B471" s="114"/>
      <c r="C471" s="273" t="s">
        <v>4</v>
      </c>
      <c r="D471" s="273" t="s">
        <v>4</v>
      </c>
      <c r="E471" s="273" t="s">
        <v>4</v>
      </c>
      <c r="F471" s="273" t="s">
        <v>4</v>
      </c>
      <c r="I471" s="45"/>
      <c r="J471" s="45"/>
    </row>
    <row r="472" spans="2:10" s="105" customFormat="1" x14ac:dyDescent="0.2">
      <c r="B472" s="12" t="s">
        <v>23</v>
      </c>
      <c r="C472" s="99"/>
      <c r="D472" s="99"/>
      <c r="E472" s="99"/>
      <c r="F472" s="99"/>
      <c r="I472" s="45"/>
      <c r="J472" s="45"/>
    </row>
    <row r="473" spans="2:10" s="105" customFormat="1" x14ac:dyDescent="0.2">
      <c r="B473" s="24"/>
      <c r="C473" s="268"/>
      <c r="D473" s="268"/>
      <c r="E473" s="268"/>
      <c r="F473" s="268"/>
      <c r="I473" s="45"/>
      <c r="J473" s="45"/>
    </row>
    <row r="474" spans="2:10" s="105" customFormat="1" x14ac:dyDescent="0.2">
      <c r="B474" s="115" t="s">
        <v>47</v>
      </c>
      <c r="I474" s="45"/>
      <c r="J474" s="45"/>
    </row>
    <row r="475" spans="2:10" s="105" customFormat="1" x14ac:dyDescent="0.2">
      <c r="B475" s="20" t="s">
        <v>55</v>
      </c>
      <c r="C475" s="106" t="s">
        <v>4</v>
      </c>
      <c r="D475" s="106" t="s">
        <v>4</v>
      </c>
      <c r="E475" s="106" t="s">
        <v>4</v>
      </c>
      <c r="F475" s="106" t="s">
        <v>4</v>
      </c>
      <c r="I475" s="45"/>
      <c r="J475" s="45"/>
    </row>
    <row r="476" spans="2:10" s="105" customFormat="1" x14ac:dyDescent="0.2">
      <c r="B476" s="20" t="s">
        <v>56</v>
      </c>
      <c r="C476" s="106" t="s">
        <v>4</v>
      </c>
      <c r="D476" s="106" t="s">
        <v>4</v>
      </c>
      <c r="E476" s="106" t="s">
        <v>4</v>
      </c>
      <c r="F476" s="106" t="s">
        <v>4</v>
      </c>
      <c r="I476" s="45"/>
      <c r="J476" s="45"/>
    </row>
    <row r="477" spans="2:10" s="105" customFormat="1" x14ac:dyDescent="0.2">
      <c r="B477" s="20" t="s">
        <v>57</v>
      </c>
      <c r="C477" s="106" t="s">
        <v>4</v>
      </c>
      <c r="D477" s="106" t="s">
        <v>4</v>
      </c>
      <c r="E477" s="106" t="s">
        <v>4</v>
      </c>
      <c r="F477" s="106" t="s">
        <v>4</v>
      </c>
      <c r="I477" s="45"/>
      <c r="J477" s="45"/>
    </row>
    <row r="478" spans="2:10" s="105" customFormat="1" x14ac:dyDescent="0.2">
      <c r="B478" s="20"/>
      <c r="C478" s="268" t="s">
        <v>4</v>
      </c>
      <c r="D478" s="268" t="s">
        <v>4</v>
      </c>
      <c r="E478" s="268" t="s">
        <v>4</v>
      </c>
      <c r="F478" s="268" t="s">
        <v>4</v>
      </c>
      <c r="I478" s="45"/>
      <c r="J478" s="45"/>
    </row>
    <row r="479" spans="2:10" s="105" customFormat="1" x14ac:dyDescent="0.2">
      <c r="B479" s="115" t="s">
        <v>48</v>
      </c>
      <c r="C479" s="106"/>
      <c r="D479" s="106"/>
      <c r="E479" s="106"/>
      <c r="F479" s="106"/>
      <c r="I479" s="45"/>
      <c r="J479" s="45"/>
    </row>
    <row r="480" spans="2:10" s="105" customFormat="1" x14ac:dyDescent="0.2">
      <c r="B480" s="20" t="s">
        <v>58</v>
      </c>
      <c r="C480" s="106" t="s">
        <v>4</v>
      </c>
      <c r="D480" s="106" t="s">
        <v>4</v>
      </c>
      <c r="E480" s="106" t="s">
        <v>4</v>
      </c>
      <c r="F480" s="106" t="s">
        <v>4</v>
      </c>
      <c r="I480" s="45"/>
      <c r="J480" s="45"/>
    </row>
    <row r="481" spans="2:10" s="105" customFormat="1" x14ac:dyDescent="0.2">
      <c r="B481" s="29" t="s">
        <v>59</v>
      </c>
      <c r="C481" s="106" t="s">
        <v>4</v>
      </c>
      <c r="D481" s="106" t="s">
        <v>4</v>
      </c>
      <c r="E481" s="106" t="s">
        <v>4</v>
      </c>
      <c r="F481" s="106" t="s">
        <v>4</v>
      </c>
      <c r="I481" s="45"/>
      <c r="J481" s="45"/>
    </row>
    <row r="482" spans="2:10" s="105" customFormat="1" x14ac:dyDescent="0.2">
      <c r="B482" s="20"/>
      <c r="C482" s="268" t="s">
        <v>4</v>
      </c>
      <c r="D482" s="268" t="s">
        <v>4</v>
      </c>
      <c r="E482" s="268" t="s">
        <v>4</v>
      </c>
      <c r="F482" s="268" t="s">
        <v>4</v>
      </c>
      <c r="I482" s="45"/>
      <c r="J482" s="45"/>
    </row>
    <row r="483" spans="2:10" s="105" customFormat="1" x14ac:dyDescent="0.2">
      <c r="B483" s="115" t="s">
        <v>49</v>
      </c>
      <c r="C483" s="106"/>
      <c r="D483" s="106"/>
      <c r="E483" s="106"/>
      <c r="F483" s="106"/>
      <c r="I483" s="45"/>
      <c r="J483" s="45"/>
    </row>
    <row r="484" spans="2:10" s="105" customFormat="1" x14ac:dyDescent="0.2">
      <c r="B484" s="116" t="s">
        <v>145</v>
      </c>
      <c r="C484" s="106" t="s">
        <v>4</v>
      </c>
      <c r="D484" s="106" t="s">
        <v>4</v>
      </c>
      <c r="E484" s="106" t="s">
        <v>4</v>
      </c>
      <c r="F484" s="106" t="s">
        <v>4</v>
      </c>
      <c r="I484" s="45"/>
      <c r="J484" s="45"/>
    </row>
    <row r="485" spans="2:10" s="105" customFormat="1" x14ac:dyDescent="0.2">
      <c r="B485" s="116" t="s">
        <v>146</v>
      </c>
      <c r="C485" s="106" t="s">
        <v>4</v>
      </c>
      <c r="D485" s="106" t="s">
        <v>4</v>
      </c>
      <c r="E485" s="106" t="s">
        <v>4</v>
      </c>
      <c r="F485" s="106" t="s">
        <v>4</v>
      </c>
      <c r="I485" s="45"/>
      <c r="J485" s="45"/>
    </row>
    <row r="486" spans="2:10" s="105" customFormat="1" x14ac:dyDescent="0.2">
      <c r="B486" s="116" t="s">
        <v>147</v>
      </c>
      <c r="C486" s="106" t="s">
        <v>4</v>
      </c>
      <c r="D486" s="106" t="s">
        <v>4</v>
      </c>
      <c r="E486" s="106" t="s">
        <v>4</v>
      </c>
      <c r="F486" s="106" t="s">
        <v>4</v>
      </c>
      <c r="I486" s="45"/>
      <c r="J486" s="45"/>
    </row>
    <row r="487" spans="2:10" s="105" customFormat="1" x14ac:dyDescent="0.2">
      <c r="B487" s="116" t="s">
        <v>336</v>
      </c>
      <c r="C487" s="106" t="s">
        <v>4</v>
      </c>
      <c r="D487" s="106" t="s">
        <v>4</v>
      </c>
      <c r="E487" s="106" t="s">
        <v>4</v>
      </c>
      <c r="F487" s="106" t="s">
        <v>4</v>
      </c>
      <c r="I487" s="45"/>
      <c r="J487" s="45"/>
    </row>
    <row r="488" spans="2:10" s="105" customFormat="1" x14ac:dyDescent="0.2">
      <c r="B488" s="116"/>
      <c r="C488" s="268" t="s">
        <v>4</v>
      </c>
      <c r="D488" s="268" t="s">
        <v>4</v>
      </c>
      <c r="E488" s="268" t="s">
        <v>4</v>
      </c>
      <c r="F488" s="268" t="s">
        <v>4</v>
      </c>
      <c r="I488" s="45"/>
      <c r="J488" s="45"/>
    </row>
    <row r="489" spans="2:10" s="105" customFormat="1" x14ac:dyDescent="0.2">
      <c r="B489" s="115" t="s">
        <v>50</v>
      </c>
      <c r="I489" s="45"/>
      <c r="J489" s="45"/>
    </row>
    <row r="490" spans="2:10" s="105" customFormat="1" x14ac:dyDescent="0.2">
      <c r="B490" s="117" t="s">
        <v>60</v>
      </c>
      <c r="C490" s="106" t="s">
        <v>4</v>
      </c>
      <c r="D490" s="106" t="s">
        <v>4</v>
      </c>
      <c r="E490" s="106" t="s">
        <v>4</v>
      </c>
      <c r="F490" s="106" t="s">
        <v>4</v>
      </c>
      <c r="I490" s="45"/>
      <c r="J490" s="45"/>
    </row>
    <row r="491" spans="2:10" s="105" customFormat="1" x14ac:dyDescent="0.2">
      <c r="B491" s="117" t="s">
        <v>61</v>
      </c>
      <c r="C491" s="106" t="s">
        <v>4</v>
      </c>
      <c r="D491" s="106" t="s">
        <v>4</v>
      </c>
      <c r="E491" s="106" t="s">
        <v>4</v>
      </c>
      <c r="F491" s="106" t="s">
        <v>4</v>
      </c>
      <c r="I491" s="45"/>
      <c r="J491" s="45"/>
    </row>
    <row r="492" spans="2:10" s="105" customFormat="1" x14ac:dyDescent="0.2">
      <c r="B492" s="117" t="s">
        <v>62</v>
      </c>
      <c r="C492" s="106" t="s">
        <v>4</v>
      </c>
      <c r="D492" s="106" t="s">
        <v>4</v>
      </c>
      <c r="E492" s="106" t="s">
        <v>4</v>
      </c>
      <c r="F492" s="106" t="s">
        <v>4</v>
      </c>
      <c r="I492" s="45"/>
      <c r="J492" s="45"/>
    </row>
    <row r="493" spans="2:10" s="105" customFormat="1" x14ac:dyDescent="0.2">
      <c r="B493" s="20"/>
      <c r="C493" s="268" t="s">
        <v>4</v>
      </c>
      <c r="D493" s="268" t="s">
        <v>4</v>
      </c>
      <c r="E493" s="268" t="s">
        <v>4</v>
      </c>
      <c r="F493" s="268" t="s">
        <v>4</v>
      </c>
      <c r="I493" s="45"/>
      <c r="J493" s="45"/>
    </row>
    <row r="494" spans="2:10" s="105" customFormat="1" x14ac:dyDescent="0.2">
      <c r="B494" s="45"/>
      <c r="C494" s="106"/>
      <c r="D494" s="106"/>
      <c r="E494" s="106"/>
      <c r="F494" s="106"/>
      <c r="I494" s="45"/>
      <c r="J494" s="45"/>
    </row>
    <row r="495" spans="2:10" s="105" customFormat="1" x14ac:dyDescent="0.2">
      <c r="B495" s="115" t="s">
        <v>51</v>
      </c>
      <c r="C495" s="268" t="s">
        <v>4</v>
      </c>
      <c r="D495" s="268" t="s">
        <v>4</v>
      </c>
      <c r="E495" s="268" t="s">
        <v>4</v>
      </c>
      <c r="F495" s="268" t="s">
        <v>4</v>
      </c>
      <c r="I495" s="45"/>
      <c r="J495" s="45"/>
    </row>
    <row r="496" spans="2:10" s="105" customFormat="1" x14ac:dyDescent="0.2">
      <c r="B496" s="115" t="s">
        <v>52</v>
      </c>
      <c r="C496" s="268" t="s">
        <v>4</v>
      </c>
      <c r="D496" s="268" t="s">
        <v>4</v>
      </c>
      <c r="E496" s="268" t="s">
        <v>4</v>
      </c>
      <c r="F496" s="268" t="s">
        <v>4</v>
      </c>
      <c r="I496" s="45"/>
      <c r="J496" s="45"/>
    </row>
    <row r="497" spans="2:10" s="105" customFormat="1" x14ac:dyDescent="0.2">
      <c r="B497" s="115"/>
      <c r="C497" s="270"/>
      <c r="D497" s="270"/>
      <c r="E497" s="270"/>
      <c r="F497" s="270"/>
      <c r="I497" s="45"/>
      <c r="J497" s="45"/>
    </row>
    <row r="498" spans="2:10" s="105" customFormat="1" x14ac:dyDescent="0.2">
      <c r="B498" s="12" t="s">
        <v>63</v>
      </c>
      <c r="C498" s="268" t="s">
        <v>4</v>
      </c>
      <c r="D498" s="268" t="s">
        <v>4</v>
      </c>
      <c r="E498" s="268" t="s">
        <v>4</v>
      </c>
      <c r="F498" s="268" t="s">
        <v>4</v>
      </c>
      <c r="I498" s="45"/>
      <c r="J498" s="45"/>
    </row>
    <row r="499" spans="2:10" s="105" customFormat="1" x14ac:dyDescent="0.2">
      <c r="B499" s="118"/>
      <c r="C499" s="270"/>
      <c r="D499" s="270"/>
      <c r="E499" s="270"/>
      <c r="F499" s="270"/>
      <c r="I499" s="45"/>
      <c r="J499" s="45"/>
    </row>
    <row r="500" spans="2:10" s="105" customFormat="1" x14ac:dyDescent="0.2">
      <c r="B500" s="118" t="s">
        <v>288</v>
      </c>
      <c r="C500" s="270" t="s">
        <v>4</v>
      </c>
      <c r="D500" s="270" t="s">
        <v>4</v>
      </c>
      <c r="E500" s="270" t="s">
        <v>4</v>
      </c>
      <c r="F500" s="270" t="s">
        <v>4</v>
      </c>
      <c r="I500" s="45"/>
      <c r="J500" s="45"/>
    </row>
    <row r="501" spans="2:10" s="105" customFormat="1" x14ac:dyDescent="0.2">
      <c r="B501" s="102"/>
      <c r="C501" s="99"/>
      <c r="D501" s="99"/>
      <c r="E501" s="99"/>
      <c r="F501" s="99"/>
      <c r="I501" s="45"/>
      <c r="J501" s="45"/>
    </row>
    <row r="502" spans="2:10" s="105" customFormat="1" x14ac:dyDescent="0.2">
      <c r="B502" s="16" t="s">
        <v>289</v>
      </c>
      <c r="C502" s="99"/>
      <c r="D502" s="99"/>
      <c r="E502" s="99"/>
      <c r="F502" s="99"/>
      <c r="I502" s="45"/>
      <c r="J502" s="45"/>
    </row>
    <row r="503" spans="2:10" s="105" customFormat="1" x14ac:dyDescent="0.2">
      <c r="B503" s="29" t="s">
        <v>22</v>
      </c>
      <c r="C503" s="99" t="s">
        <v>4</v>
      </c>
      <c r="D503" s="99" t="s">
        <v>4</v>
      </c>
      <c r="E503" s="99" t="s">
        <v>4</v>
      </c>
      <c r="F503" s="99" t="s">
        <v>4</v>
      </c>
      <c r="I503" s="45"/>
      <c r="J503" s="45"/>
    </row>
    <row r="504" spans="2:10" s="105" customFormat="1" x14ac:dyDescent="0.2">
      <c r="B504" s="29" t="s">
        <v>143</v>
      </c>
      <c r="C504" s="99"/>
      <c r="D504" s="99"/>
      <c r="E504" s="99"/>
      <c r="F504" s="99"/>
      <c r="I504" s="45"/>
      <c r="J504" s="45"/>
    </row>
    <row r="505" spans="2:10" s="105" customFormat="1" x14ac:dyDescent="0.2">
      <c r="B505" s="29" t="s">
        <v>175</v>
      </c>
      <c r="C505" s="99"/>
      <c r="D505" s="99"/>
      <c r="E505" s="99"/>
      <c r="F505" s="99"/>
      <c r="I505" s="45"/>
      <c r="J505" s="45"/>
    </row>
    <row r="506" spans="2:10" s="105" customFormat="1" x14ac:dyDescent="0.2">
      <c r="B506" s="29" t="s">
        <v>44</v>
      </c>
      <c r="C506" s="99"/>
      <c r="D506" s="99"/>
      <c r="E506" s="99"/>
      <c r="F506" s="99"/>
      <c r="I506" s="45"/>
      <c r="J506" s="45"/>
    </row>
    <row r="507" spans="2:10" s="105" customFormat="1" x14ac:dyDescent="0.2">
      <c r="B507" s="29" t="s">
        <v>56</v>
      </c>
      <c r="C507" s="99"/>
      <c r="D507" s="99"/>
      <c r="E507" s="99"/>
      <c r="F507" s="99"/>
      <c r="I507" s="45"/>
      <c r="J507" s="45"/>
    </row>
    <row r="508" spans="2:10" s="105" customFormat="1" x14ac:dyDescent="0.2">
      <c r="B508" s="102"/>
      <c r="C508" s="99"/>
      <c r="D508" s="99"/>
      <c r="E508" s="99"/>
      <c r="F508" s="99"/>
      <c r="I508" s="45"/>
      <c r="J508" s="45"/>
    </row>
    <row r="509" spans="2:10" s="105" customFormat="1" x14ac:dyDescent="0.2">
      <c r="B509" s="12" t="s">
        <v>23</v>
      </c>
      <c r="C509" s="99"/>
      <c r="D509" s="99"/>
      <c r="E509" s="99"/>
      <c r="F509" s="99"/>
      <c r="I509" s="45"/>
      <c r="J509" s="45"/>
    </row>
    <row r="510" spans="2:10" s="105" customFormat="1" x14ac:dyDescent="0.2">
      <c r="B510" s="115" t="s">
        <v>46</v>
      </c>
      <c r="I510" s="45"/>
      <c r="J510" s="45"/>
    </row>
    <row r="511" spans="2:10" s="105" customFormat="1" x14ac:dyDescent="0.2">
      <c r="B511" s="24" t="s">
        <v>53</v>
      </c>
      <c r="C511" s="106" t="s">
        <v>4</v>
      </c>
      <c r="D511" s="106" t="s">
        <v>4</v>
      </c>
      <c r="E511" s="106" t="s">
        <v>4</v>
      </c>
      <c r="F511" s="106" t="s">
        <v>4</v>
      </c>
      <c r="I511" s="45"/>
      <c r="J511" s="45"/>
    </row>
    <row r="512" spans="2:10" s="105" customFormat="1" x14ac:dyDescent="0.2">
      <c r="B512" s="24" t="s">
        <v>54</v>
      </c>
      <c r="C512" s="106" t="s">
        <v>4</v>
      </c>
      <c r="D512" s="106" t="s">
        <v>4</v>
      </c>
      <c r="E512" s="106" t="s">
        <v>4</v>
      </c>
      <c r="F512" s="106" t="s">
        <v>4</v>
      </c>
      <c r="I512" s="45"/>
      <c r="J512" s="45"/>
    </row>
    <row r="513" spans="2:10" s="105" customFormat="1" x14ac:dyDescent="0.2">
      <c r="B513" s="24"/>
      <c r="C513" s="268" t="s">
        <v>4</v>
      </c>
      <c r="D513" s="268" t="s">
        <v>4</v>
      </c>
      <c r="E513" s="268" t="s">
        <v>4</v>
      </c>
      <c r="F513" s="268" t="s">
        <v>4</v>
      </c>
      <c r="I513" s="45"/>
      <c r="J513" s="45"/>
    </row>
    <row r="514" spans="2:10" x14ac:dyDescent="0.2">
      <c r="B514" s="115" t="s">
        <v>52</v>
      </c>
      <c r="C514" s="268" t="s">
        <v>4</v>
      </c>
      <c r="D514" s="268" t="s">
        <v>4</v>
      </c>
      <c r="E514" s="268" t="s">
        <v>4</v>
      </c>
      <c r="F514" s="268" t="s">
        <v>4</v>
      </c>
    </row>
    <row r="515" spans="2:10" x14ac:dyDescent="0.2">
      <c r="B515" s="115"/>
      <c r="C515" s="270"/>
      <c r="D515" s="270"/>
      <c r="E515" s="270"/>
      <c r="F515" s="270"/>
    </row>
    <row r="516" spans="2:10" x14ac:dyDescent="0.2">
      <c r="B516" s="12" t="s">
        <v>63</v>
      </c>
      <c r="C516" s="268" t="s">
        <v>4</v>
      </c>
      <c r="D516" s="268" t="s">
        <v>4</v>
      </c>
      <c r="E516" s="268" t="s">
        <v>4</v>
      </c>
      <c r="F516" s="268" t="s">
        <v>4</v>
      </c>
    </row>
    <row r="517" spans="2:10" x14ac:dyDescent="0.2">
      <c r="B517" s="118"/>
      <c r="C517" s="270"/>
      <c r="D517" s="270"/>
      <c r="E517" s="270"/>
      <c r="F517" s="270"/>
    </row>
    <row r="518" spans="2:10" x14ac:dyDescent="0.2">
      <c r="B518" s="118" t="s">
        <v>290</v>
      </c>
      <c r="C518" s="270" t="s">
        <v>4</v>
      </c>
      <c r="D518" s="270" t="s">
        <v>4</v>
      </c>
      <c r="E518" s="270" t="s">
        <v>4</v>
      </c>
      <c r="F518" s="270" t="s">
        <v>4</v>
      </c>
    </row>
    <row r="519" spans="2:10" x14ac:dyDescent="0.2">
      <c r="B519" s="102"/>
      <c r="C519" s="99"/>
      <c r="D519" s="99"/>
      <c r="E519" s="99"/>
      <c r="F519" s="99"/>
    </row>
    <row r="520" spans="2:10" x14ac:dyDescent="0.2">
      <c r="B520" s="102"/>
      <c r="C520" s="99"/>
      <c r="D520" s="99"/>
      <c r="E520" s="99"/>
      <c r="F520" s="99"/>
    </row>
    <row r="521" spans="2:10" x14ac:dyDescent="0.2">
      <c r="B521" s="102"/>
      <c r="C521" s="99"/>
      <c r="D521" s="99"/>
      <c r="E521" s="99"/>
      <c r="F521" s="99"/>
    </row>
    <row r="522" spans="2:10" ht="13.5" thickBot="1" x14ac:dyDescent="0.25">
      <c r="B522" s="119" t="s">
        <v>24</v>
      </c>
      <c r="C522" s="272" t="s">
        <v>4</v>
      </c>
      <c r="D522" s="272" t="s">
        <v>4</v>
      </c>
      <c r="E522" s="272" t="s">
        <v>4</v>
      </c>
      <c r="F522" s="272" t="s">
        <v>4</v>
      </c>
    </row>
    <row r="523" spans="2:10" ht="13.5" thickTop="1" x14ac:dyDescent="0.2"/>
    <row r="525" spans="2:10" ht="20.25" x14ac:dyDescent="0.3">
      <c r="B525" s="265" t="s">
        <v>333</v>
      </c>
      <c r="C525" s="107"/>
      <c r="D525" s="107"/>
      <c r="E525" s="107"/>
      <c r="F525" s="107"/>
      <c r="G525" s="107"/>
    </row>
    <row r="526" spans="2:10" x14ac:dyDescent="0.2">
      <c r="C526" s="107"/>
      <c r="D526" s="107"/>
      <c r="E526" s="107"/>
      <c r="F526" s="107"/>
      <c r="G526" s="107"/>
    </row>
    <row r="527" spans="2:10" x14ac:dyDescent="0.2">
      <c r="B527" s="112" t="s">
        <v>296</v>
      </c>
      <c r="C527" s="266"/>
      <c r="E527" s="267"/>
      <c r="F527" s="267"/>
      <c r="G527" s="266"/>
    </row>
    <row r="528" spans="2:10" ht="51.75" thickBot="1" x14ac:dyDescent="0.25">
      <c r="B528" s="113" t="s">
        <v>136</v>
      </c>
      <c r="C528" s="98" t="s">
        <v>1</v>
      </c>
      <c r="D528" s="98" t="s">
        <v>138</v>
      </c>
      <c r="E528" s="98" t="s">
        <v>139</v>
      </c>
      <c r="F528" s="98" t="s">
        <v>140</v>
      </c>
      <c r="G528" s="107"/>
      <c r="H528" s="98" t="s">
        <v>142</v>
      </c>
    </row>
    <row r="529" spans="2:8" x14ac:dyDescent="0.2">
      <c r="B529" s="16" t="s">
        <v>287</v>
      </c>
      <c r="C529" s="99"/>
      <c r="D529" s="99"/>
      <c r="E529" s="99"/>
      <c r="F529" s="99"/>
      <c r="G529" s="107"/>
    </row>
    <row r="530" spans="2:8" x14ac:dyDescent="0.2">
      <c r="B530" s="102" t="s">
        <v>43</v>
      </c>
      <c r="C530" s="99"/>
      <c r="D530" s="99"/>
      <c r="E530" s="99"/>
      <c r="F530" s="99"/>
      <c r="G530" s="107"/>
      <c r="H530" s="99"/>
    </row>
    <row r="531" spans="2:8" x14ac:dyDescent="0.2">
      <c r="B531" s="29" t="s">
        <v>143</v>
      </c>
      <c r="C531" s="108" t="s">
        <v>4</v>
      </c>
      <c r="D531" s="108" t="s">
        <v>4</v>
      </c>
      <c r="E531" s="108" t="s">
        <v>4</v>
      </c>
      <c r="F531" s="108" t="s">
        <v>4</v>
      </c>
      <c r="G531" s="107"/>
      <c r="H531" s="108" t="s">
        <v>4</v>
      </c>
    </row>
    <row r="532" spans="2:8" x14ac:dyDescent="0.2">
      <c r="B532" s="29" t="s">
        <v>40</v>
      </c>
      <c r="C532" s="108" t="s">
        <v>4</v>
      </c>
      <c r="D532" s="108" t="s">
        <v>4</v>
      </c>
      <c r="E532" s="108" t="s">
        <v>4</v>
      </c>
      <c r="F532" s="108" t="s">
        <v>4</v>
      </c>
      <c r="G532" s="107"/>
      <c r="H532" s="108" t="s">
        <v>4</v>
      </c>
    </row>
    <row r="533" spans="2:8" x14ac:dyDescent="0.2">
      <c r="B533" s="29" t="s">
        <v>44</v>
      </c>
      <c r="C533" s="108" t="s">
        <v>4</v>
      </c>
      <c r="D533" s="108" t="s">
        <v>4</v>
      </c>
      <c r="E533" s="108" t="s">
        <v>4</v>
      </c>
      <c r="F533" s="108" t="s">
        <v>4</v>
      </c>
      <c r="G533" s="107"/>
      <c r="H533" s="108" t="s">
        <v>4</v>
      </c>
    </row>
    <row r="534" spans="2:8" x14ac:dyDescent="0.2">
      <c r="B534" s="29" t="s">
        <v>45</v>
      </c>
      <c r="C534" s="108" t="s">
        <v>4</v>
      </c>
      <c r="D534" s="108" t="s">
        <v>4</v>
      </c>
      <c r="E534" s="108" t="s">
        <v>4</v>
      </c>
      <c r="F534" s="108" t="s">
        <v>4</v>
      </c>
      <c r="G534" s="107"/>
      <c r="H534" s="108" t="s">
        <v>4</v>
      </c>
    </row>
    <row r="535" spans="2:8" x14ac:dyDescent="0.2">
      <c r="B535" s="29" t="s">
        <v>41</v>
      </c>
      <c r="C535" s="108" t="s">
        <v>4</v>
      </c>
      <c r="D535" s="108" t="s">
        <v>4</v>
      </c>
      <c r="E535" s="108" t="s">
        <v>4</v>
      </c>
      <c r="F535" s="108" t="s">
        <v>4</v>
      </c>
      <c r="G535" s="107"/>
      <c r="H535" s="108" t="s">
        <v>4</v>
      </c>
    </row>
    <row r="536" spans="2:8" x14ac:dyDescent="0.2">
      <c r="B536" s="29" t="s">
        <v>175</v>
      </c>
      <c r="C536" s="108" t="s">
        <v>4</v>
      </c>
      <c r="D536" s="108" t="s">
        <v>4</v>
      </c>
      <c r="E536" s="108" t="s">
        <v>4</v>
      </c>
      <c r="F536" s="108" t="s">
        <v>4</v>
      </c>
      <c r="G536" s="107"/>
      <c r="H536" s="108" t="s">
        <v>4</v>
      </c>
    </row>
    <row r="537" spans="2:8" x14ac:dyDescent="0.2">
      <c r="B537" s="114"/>
      <c r="C537" s="99">
        <f>SUM(C531:C536)</f>
        <v>0</v>
      </c>
      <c r="D537" s="99">
        <f>SUM(D531:D536)</f>
        <v>0</v>
      </c>
      <c r="E537" s="99">
        <f>SUM(E531:E536)</f>
        <v>0</v>
      </c>
      <c r="F537" s="99">
        <f>SUM(F531:F536)</f>
        <v>0</v>
      </c>
      <c r="G537" s="107"/>
      <c r="H537" s="99">
        <f>SUM(H531:H536)</f>
        <v>0</v>
      </c>
    </row>
    <row r="538" spans="2:8" x14ac:dyDescent="0.2">
      <c r="B538" s="12" t="s">
        <v>23</v>
      </c>
      <c r="C538" s="99"/>
      <c r="D538" s="99"/>
      <c r="E538" s="99"/>
      <c r="F538" s="99"/>
      <c r="G538" s="107"/>
      <c r="H538" s="99"/>
    </row>
    <row r="539" spans="2:8" x14ac:dyDescent="0.2">
      <c r="B539" s="24"/>
      <c r="C539" s="268"/>
      <c r="D539" s="268"/>
      <c r="E539" s="268"/>
      <c r="F539" s="268"/>
      <c r="G539" s="269"/>
      <c r="H539" s="268"/>
    </row>
    <row r="540" spans="2:8" x14ac:dyDescent="0.2">
      <c r="B540" s="115" t="s">
        <v>47</v>
      </c>
    </row>
    <row r="541" spans="2:8" x14ac:dyDescent="0.2">
      <c r="B541" s="20" t="s">
        <v>55</v>
      </c>
      <c r="C541" s="106" t="s">
        <v>4</v>
      </c>
      <c r="D541" s="106" t="s">
        <v>4</v>
      </c>
      <c r="E541" s="106" t="s">
        <v>4</v>
      </c>
      <c r="F541" s="106" t="s">
        <v>4</v>
      </c>
      <c r="G541" s="107"/>
      <c r="H541" s="106" t="s">
        <v>4</v>
      </c>
    </row>
    <row r="542" spans="2:8" x14ac:dyDescent="0.2">
      <c r="B542" s="20" t="s">
        <v>56</v>
      </c>
      <c r="C542" s="106" t="s">
        <v>4</v>
      </c>
      <c r="D542" s="106" t="s">
        <v>4</v>
      </c>
      <c r="E542" s="106" t="s">
        <v>4</v>
      </c>
      <c r="F542" s="106" t="s">
        <v>4</v>
      </c>
      <c r="G542" s="107"/>
      <c r="H542" s="106" t="s">
        <v>4</v>
      </c>
    </row>
    <row r="543" spans="2:8" x14ac:dyDescent="0.2">
      <c r="B543" s="20" t="s">
        <v>57</v>
      </c>
      <c r="C543" s="106" t="s">
        <v>4</v>
      </c>
      <c r="D543" s="106" t="s">
        <v>4</v>
      </c>
      <c r="E543" s="106" t="s">
        <v>4</v>
      </c>
      <c r="F543" s="106" t="s">
        <v>4</v>
      </c>
      <c r="G543" s="107"/>
      <c r="H543" s="106" t="s">
        <v>4</v>
      </c>
    </row>
    <row r="544" spans="2:8" x14ac:dyDescent="0.2">
      <c r="B544" s="20"/>
      <c r="C544" s="268">
        <f>SUM(C541:C543)</f>
        <v>0</v>
      </c>
      <c r="D544" s="268">
        <f>SUM(D541:D543)</f>
        <v>0</v>
      </c>
      <c r="E544" s="268">
        <f>SUM(E541:E543)</f>
        <v>0</v>
      </c>
      <c r="F544" s="268">
        <f>SUM(F541:F543)</f>
        <v>0</v>
      </c>
      <c r="G544" s="269"/>
      <c r="H544" s="268">
        <f>SUM(H541:H543)</f>
        <v>0</v>
      </c>
    </row>
    <row r="545" spans="2:8" x14ac:dyDescent="0.2">
      <c r="B545" s="115" t="s">
        <v>48</v>
      </c>
      <c r="C545" s="106"/>
      <c r="D545" s="106"/>
      <c r="E545" s="106"/>
      <c r="F545" s="106"/>
      <c r="G545" s="107"/>
      <c r="H545" s="106"/>
    </row>
    <row r="546" spans="2:8" x14ac:dyDescent="0.2">
      <c r="B546" s="20" t="s">
        <v>58</v>
      </c>
      <c r="C546" s="106" t="s">
        <v>4</v>
      </c>
      <c r="D546" s="106" t="s">
        <v>4</v>
      </c>
      <c r="E546" s="106" t="s">
        <v>4</v>
      </c>
      <c r="F546" s="106" t="s">
        <v>4</v>
      </c>
      <c r="G546" s="107"/>
      <c r="H546" s="106" t="s">
        <v>4</v>
      </c>
    </row>
    <row r="547" spans="2:8" x14ac:dyDescent="0.2">
      <c r="B547" s="29" t="s">
        <v>59</v>
      </c>
      <c r="C547" s="106" t="s">
        <v>4</v>
      </c>
      <c r="D547" s="106" t="s">
        <v>4</v>
      </c>
      <c r="E547" s="106" t="s">
        <v>4</v>
      </c>
      <c r="F547" s="106" t="s">
        <v>4</v>
      </c>
      <c r="G547" s="107"/>
      <c r="H547" s="106" t="s">
        <v>4</v>
      </c>
    </row>
    <row r="548" spans="2:8" x14ac:dyDescent="0.2">
      <c r="B548" s="20"/>
      <c r="C548" s="268">
        <f>SUM(C546:C547)</f>
        <v>0</v>
      </c>
      <c r="D548" s="268">
        <f>SUM(D546:D547)</f>
        <v>0</v>
      </c>
      <c r="E548" s="268">
        <f>SUM(E546:E547)</f>
        <v>0</v>
      </c>
      <c r="F548" s="268">
        <f>SUM(F546:F547)</f>
        <v>0</v>
      </c>
      <c r="G548" s="269"/>
      <c r="H548" s="268">
        <f>SUM(H546:H547)</f>
        <v>0</v>
      </c>
    </row>
    <row r="549" spans="2:8" x14ac:dyDescent="0.2">
      <c r="B549" s="115" t="s">
        <v>49</v>
      </c>
      <c r="C549" s="106"/>
      <c r="D549" s="106"/>
      <c r="E549" s="106"/>
      <c r="F549" s="106"/>
      <c r="G549" s="107"/>
      <c r="H549" s="106"/>
    </row>
    <row r="550" spans="2:8" x14ac:dyDescent="0.2">
      <c r="B550" s="116" t="s">
        <v>145</v>
      </c>
      <c r="C550" s="106" t="s">
        <v>4</v>
      </c>
      <c r="D550" s="106" t="s">
        <v>4</v>
      </c>
      <c r="E550" s="106" t="s">
        <v>4</v>
      </c>
      <c r="F550" s="106" t="s">
        <v>4</v>
      </c>
      <c r="G550" s="107"/>
      <c r="H550" s="106" t="s">
        <v>4</v>
      </c>
    </row>
    <row r="551" spans="2:8" x14ac:dyDescent="0.2">
      <c r="B551" s="116" t="s">
        <v>146</v>
      </c>
      <c r="C551" s="106" t="s">
        <v>4</v>
      </c>
      <c r="D551" s="106" t="s">
        <v>4</v>
      </c>
      <c r="E551" s="106" t="s">
        <v>4</v>
      </c>
      <c r="F551" s="106" t="s">
        <v>4</v>
      </c>
      <c r="G551" s="107"/>
      <c r="H551" s="106" t="s">
        <v>4</v>
      </c>
    </row>
    <row r="552" spans="2:8" x14ac:dyDescent="0.2">
      <c r="B552" s="116" t="s">
        <v>147</v>
      </c>
      <c r="C552" s="106" t="s">
        <v>4</v>
      </c>
      <c r="D552" s="106" t="s">
        <v>4</v>
      </c>
      <c r="E552" s="106" t="s">
        <v>4</v>
      </c>
      <c r="F552" s="106" t="s">
        <v>4</v>
      </c>
      <c r="G552" s="107"/>
      <c r="H552" s="106" t="s">
        <v>4</v>
      </c>
    </row>
    <row r="553" spans="2:8" x14ac:dyDescent="0.2">
      <c r="B553" s="116" t="s">
        <v>336</v>
      </c>
      <c r="C553" s="106" t="s">
        <v>4</v>
      </c>
      <c r="D553" s="106" t="s">
        <v>4</v>
      </c>
      <c r="E553" s="106" t="s">
        <v>4</v>
      </c>
      <c r="F553" s="106" t="s">
        <v>4</v>
      </c>
      <c r="G553" s="107"/>
      <c r="H553" s="106" t="s">
        <v>4</v>
      </c>
    </row>
    <row r="554" spans="2:8" x14ac:dyDescent="0.2">
      <c r="B554" s="116"/>
      <c r="C554" s="268">
        <f>SUM(C550:C553)</f>
        <v>0</v>
      </c>
      <c r="D554" s="268">
        <f>SUM(D550:D553)</f>
        <v>0</v>
      </c>
      <c r="E554" s="268">
        <f>SUM(E550:E553)</f>
        <v>0</v>
      </c>
      <c r="F554" s="268">
        <f>SUM(F550:F553)</f>
        <v>0</v>
      </c>
      <c r="G554" s="269"/>
      <c r="H554" s="268">
        <f>SUM(H550:H553)</f>
        <v>0</v>
      </c>
    </row>
    <row r="555" spans="2:8" x14ac:dyDescent="0.2">
      <c r="B555" s="115" t="s">
        <v>50</v>
      </c>
    </row>
    <row r="556" spans="2:8" x14ac:dyDescent="0.2">
      <c r="B556" s="117" t="s">
        <v>60</v>
      </c>
      <c r="C556" s="106" t="s">
        <v>4</v>
      </c>
      <c r="D556" s="106" t="s">
        <v>4</v>
      </c>
      <c r="E556" s="106" t="s">
        <v>4</v>
      </c>
      <c r="F556" s="106" t="s">
        <v>4</v>
      </c>
      <c r="G556" s="107"/>
      <c r="H556" s="106" t="s">
        <v>4</v>
      </c>
    </row>
    <row r="557" spans="2:8" x14ac:dyDescent="0.2">
      <c r="B557" s="117" t="s">
        <v>61</v>
      </c>
      <c r="C557" s="106" t="s">
        <v>4</v>
      </c>
      <c r="D557" s="106" t="s">
        <v>4</v>
      </c>
      <c r="E557" s="106" t="s">
        <v>4</v>
      </c>
      <c r="F557" s="106" t="s">
        <v>4</v>
      </c>
      <c r="G557" s="107"/>
      <c r="H557" s="106" t="s">
        <v>4</v>
      </c>
    </row>
    <row r="558" spans="2:8" x14ac:dyDescent="0.2">
      <c r="B558" s="117" t="s">
        <v>62</v>
      </c>
      <c r="C558" s="106" t="s">
        <v>4</v>
      </c>
      <c r="D558" s="106" t="s">
        <v>4</v>
      </c>
      <c r="E558" s="106" t="s">
        <v>4</v>
      </c>
      <c r="F558" s="106" t="s">
        <v>4</v>
      </c>
      <c r="G558" s="107"/>
      <c r="H558" s="106" t="s">
        <v>4</v>
      </c>
    </row>
    <row r="559" spans="2:8" x14ac:dyDescent="0.2">
      <c r="B559" s="20"/>
      <c r="C559" s="268">
        <f>SUM(C556:C558)</f>
        <v>0</v>
      </c>
      <c r="D559" s="268">
        <f>SUM(D556:D558)</f>
        <v>0</v>
      </c>
      <c r="E559" s="268">
        <f>SUM(E556:E558)</f>
        <v>0</v>
      </c>
      <c r="F559" s="268">
        <f>SUM(F556:F558)</f>
        <v>0</v>
      </c>
      <c r="G559" s="269"/>
      <c r="H559" s="268">
        <f>SUM(H556:H558)</f>
        <v>0</v>
      </c>
    </row>
    <row r="560" spans="2:8" x14ac:dyDescent="0.2">
      <c r="C560" s="106"/>
      <c r="D560" s="106"/>
      <c r="E560" s="106"/>
      <c r="F560" s="106"/>
      <c r="H560" s="106"/>
    </row>
    <row r="561" spans="2:8" x14ac:dyDescent="0.2">
      <c r="B561" s="115" t="s">
        <v>51</v>
      </c>
      <c r="C561" s="268" t="s">
        <v>4</v>
      </c>
      <c r="D561" s="268" t="s">
        <v>4</v>
      </c>
      <c r="E561" s="268" t="s">
        <v>4</v>
      </c>
      <c r="F561" s="268" t="s">
        <v>4</v>
      </c>
      <c r="G561" s="269"/>
      <c r="H561" s="268" t="s">
        <v>4</v>
      </c>
    </row>
    <row r="562" spans="2:8" x14ac:dyDescent="0.2">
      <c r="B562" s="115" t="s">
        <v>52</v>
      </c>
      <c r="C562" s="268" t="s">
        <v>4</v>
      </c>
      <c r="D562" s="268" t="s">
        <v>4</v>
      </c>
      <c r="E562" s="268" t="s">
        <v>4</v>
      </c>
      <c r="F562" s="268" t="s">
        <v>4</v>
      </c>
      <c r="G562" s="269"/>
      <c r="H562" s="268" t="s">
        <v>4</v>
      </c>
    </row>
    <row r="563" spans="2:8" x14ac:dyDescent="0.2">
      <c r="B563" s="115"/>
      <c r="C563" s="270"/>
      <c r="D563" s="270"/>
      <c r="E563" s="270"/>
      <c r="F563" s="270"/>
      <c r="G563" s="269"/>
      <c r="H563" s="270"/>
    </row>
    <row r="564" spans="2:8" x14ac:dyDescent="0.2">
      <c r="B564" s="12" t="s">
        <v>63</v>
      </c>
      <c r="C564" s="268" t="s">
        <v>4</v>
      </c>
      <c r="D564" s="268" t="s">
        <v>4</v>
      </c>
      <c r="E564" s="268" t="s">
        <v>4</v>
      </c>
      <c r="F564" s="268" t="s">
        <v>4</v>
      </c>
      <c r="G564" s="269"/>
      <c r="H564" s="268" t="s">
        <v>4</v>
      </c>
    </row>
    <row r="565" spans="2:8" x14ac:dyDescent="0.2">
      <c r="B565" s="118"/>
      <c r="C565" s="270"/>
      <c r="D565" s="270"/>
      <c r="E565" s="270"/>
      <c r="F565" s="270"/>
      <c r="H565" s="270"/>
    </row>
    <row r="566" spans="2:8" x14ac:dyDescent="0.2">
      <c r="B566" s="118" t="s">
        <v>288</v>
      </c>
      <c r="C566" s="270" t="s">
        <v>4</v>
      </c>
      <c r="D566" s="270" t="s">
        <v>4</v>
      </c>
      <c r="E566" s="270" t="s">
        <v>4</v>
      </c>
      <c r="F566" s="270" t="s">
        <v>4</v>
      </c>
      <c r="G566" s="271"/>
      <c r="H566" s="270" t="s">
        <v>4</v>
      </c>
    </row>
    <row r="567" spans="2:8" x14ac:dyDescent="0.2">
      <c r="B567" s="102"/>
      <c r="C567" s="99"/>
      <c r="D567" s="99"/>
      <c r="E567" s="99"/>
      <c r="F567" s="99"/>
      <c r="H567" s="99"/>
    </row>
    <row r="568" spans="2:8" x14ac:dyDescent="0.2">
      <c r="B568" s="16" t="s">
        <v>289</v>
      </c>
      <c r="C568" s="99"/>
      <c r="D568" s="99"/>
      <c r="E568" s="99"/>
      <c r="F568" s="99"/>
      <c r="G568" s="107"/>
    </row>
    <row r="569" spans="2:8" x14ac:dyDescent="0.2">
      <c r="B569" s="29" t="s">
        <v>22</v>
      </c>
      <c r="C569" s="108" t="s">
        <v>4</v>
      </c>
      <c r="D569" s="108" t="s">
        <v>4</v>
      </c>
      <c r="E569" s="108" t="s">
        <v>4</v>
      </c>
      <c r="F569" s="108" t="s">
        <v>4</v>
      </c>
      <c r="G569" s="107"/>
      <c r="H569" s="108" t="s">
        <v>4</v>
      </c>
    </row>
    <row r="570" spans="2:8" x14ac:dyDescent="0.2">
      <c r="B570" s="29" t="s">
        <v>143</v>
      </c>
      <c r="C570" s="108"/>
      <c r="D570" s="99"/>
      <c r="E570" s="108"/>
      <c r="F570" s="108"/>
      <c r="G570" s="107"/>
      <c r="H570" s="108"/>
    </row>
    <row r="571" spans="2:8" x14ac:dyDescent="0.2">
      <c r="B571" s="29" t="s">
        <v>175</v>
      </c>
      <c r="C571" s="108"/>
      <c r="D571" s="99"/>
      <c r="E571" s="108"/>
      <c r="F571" s="108"/>
      <c r="G571" s="107"/>
      <c r="H571" s="108"/>
    </row>
    <row r="572" spans="2:8" x14ac:dyDescent="0.2">
      <c r="B572" s="29" t="s">
        <v>44</v>
      </c>
      <c r="C572" s="108"/>
      <c r="D572" s="99"/>
      <c r="E572" s="108"/>
      <c r="F572" s="108"/>
      <c r="G572" s="107"/>
      <c r="H572" s="108"/>
    </row>
    <row r="573" spans="2:8" x14ac:dyDescent="0.2">
      <c r="B573" s="29" t="s">
        <v>56</v>
      </c>
      <c r="C573" s="108"/>
      <c r="D573" s="99"/>
      <c r="E573" s="108"/>
      <c r="F573" s="108"/>
      <c r="G573" s="107"/>
      <c r="H573" s="108"/>
    </row>
    <row r="574" spans="2:8" x14ac:dyDescent="0.2">
      <c r="B574" s="102"/>
      <c r="C574" s="99"/>
      <c r="D574" s="99"/>
      <c r="E574" s="99"/>
      <c r="F574" s="99"/>
      <c r="G574" s="107"/>
      <c r="H574" s="99"/>
    </row>
    <row r="575" spans="2:8" x14ac:dyDescent="0.2">
      <c r="B575" s="12" t="s">
        <v>23</v>
      </c>
      <c r="C575" s="99"/>
      <c r="D575" s="99"/>
      <c r="E575" s="99"/>
      <c r="F575" s="99"/>
      <c r="G575" s="107"/>
      <c r="H575" s="99"/>
    </row>
    <row r="576" spans="2:8" x14ac:dyDescent="0.2">
      <c r="B576" s="115" t="s">
        <v>46</v>
      </c>
    </row>
    <row r="577" spans="2:8" x14ac:dyDescent="0.2">
      <c r="B577" s="24" t="s">
        <v>53</v>
      </c>
      <c r="C577" s="106" t="s">
        <v>4</v>
      </c>
      <c r="D577" s="106" t="s">
        <v>4</v>
      </c>
      <c r="E577" s="106" t="s">
        <v>4</v>
      </c>
      <c r="F577" s="106" t="s">
        <v>4</v>
      </c>
      <c r="G577" s="107"/>
      <c r="H577" s="106" t="s">
        <v>4</v>
      </c>
    </row>
    <row r="578" spans="2:8" x14ac:dyDescent="0.2">
      <c r="B578" s="24" t="s">
        <v>54</v>
      </c>
      <c r="C578" s="106" t="s">
        <v>4</v>
      </c>
      <c r="D578" s="106" t="s">
        <v>4</v>
      </c>
      <c r="E578" s="106" t="s">
        <v>4</v>
      </c>
      <c r="F578" s="106" t="s">
        <v>4</v>
      </c>
      <c r="G578" s="107"/>
      <c r="H578" s="106" t="s">
        <v>4</v>
      </c>
    </row>
    <row r="579" spans="2:8" x14ac:dyDescent="0.2">
      <c r="B579" s="24"/>
      <c r="C579" s="268" t="s">
        <v>4</v>
      </c>
      <c r="D579" s="268" t="s">
        <v>4</v>
      </c>
      <c r="E579" s="268" t="s">
        <v>4</v>
      </c>
      <c r="F579" s="268" t="s">
        <v>4</v>
      </c>
      <c r="G579" s="269"/>
      <c r="H579" s="268" t="s">
        <v>4</v>
      </c>
    </row>
    <row r="580" spans="2:8" x14ac:dyDescent="0.2">
      <c r="B580" s="115" t="s">
        <v>52</v>
      </c>
      <c r="C580" s="268">
        <v>0</v>
      </c>
      <c r="D580" s="268">
        <v>0</v>
      </c>
      <c r="E580" s="268">
        <v>0</v>
      </c>
      <c r="F580" s="268">
        <v>0</v>
      </c>
      <c r="G580" s="269"/>
      <c r="H580" s="268">
        <v>0</v>
      </c>
    </row>
    <row r="581" spans="2:8" x14ac:dyDescent="0.2">
      <c r="B581" s="115"/>
      <c r="C581" s="270"/>
      <c r="D581" s="270"/>
      <c r="E581" s="270"/>
      <c r="F581" s="270"/>
      <c r="G581" s="269"/>
      <c r="H581" s="270"/>
    </row>
    <row r="582" spans="2:8" x14ac:dyDescent="0.2">
      <c r="B582" s="12" t="s">
        <v>63</v>
      </c>
      <c r="C582" s="268" t="s">
        <v>4</v>
      </c>
      <c r="D582" s="268" t="s">
        <v>4</v>
      </c>
      <c r="E582" s="268" t="s">
        <v>4</v>
      </c>
      <c r="F582" s="268" t="s">
        <v>4</v>
      </c>
      <c r="G582" s="269"/>
      <c r="H582" s="268" t="s">
        <v>4</v>
      </c>
    </row>
    <row r="583" spans="2:8" x14ac:dyDescent="0.2">
      <c r="B583" s="118"/>
      <c r="C583" s="270"/>
      <c r="D583" s="270"/>
      <c r="E583" s="270"/>
      <c r="F583" s="270"/>
      <c r="H583" s="270"/>
    </row>
    <row r="584" spans="2:8" x14ac:dyDescent="0.2">
      <c r="B584" s="118" t="s">
        <v>290</v>
      </c>
      <c r="C584" s="270" t="s">
        <v>4</v>
      </c>
      <c r="D584" s="270" t="s">
        <v>4</v>
      </c>
      <c r="E584" s="270" t="s">
        <v>4</v>
      </c>
      <c r="F584" s="270" t="s">
        <v>4</v>
      </c>
      <c r="G584" s="271"/>
      <c r="H584" s="270" t="s">
        <v>4</v>
      </c>
    </row>
    <row r="585" spans="2:8" x14ac:dyDescent="0.2">
      <c r="B585" s="102"/>
      <c r="C585" s="99"/>
      <c r="D585" s="99"/>
      <c r="E585" s="99"/>
      <c r="F585" s="99"/>
      <c r="H585" s="99"/>
    </row>
    <row r="586" spans="2:8" x14ac:dyDescent="0.2">
      <c r="B586" s="102"/>
      <c r="C586" s="99"/>
      <c r="D586" s="99"/>
      <c r="E586" s="99"/>
      <c r="F586" s="99"/>
      <c r="H586" s="99"/>
    </row>
    <row r="587" spans="2:8" x14ac:dyDescent="0.2">
      <c r="B587" s="102"/>
      <c r="C587" s="99"/>
      <c r="D587" s="99"/>
      <c r="E587" s="99"/>
      <c r="F587" s="99"/>
      <c r="H587" s="99"/>
    </row>
    <row r="588" spans="2:8" ht="13.5" thickBot="1" x14ac:dyDescent="0.25">
      <c r="B588" s="119" t="s">
        <v>24</v>
      </c>
      <c r="C588" s="272" t="s">
        <v>4</v>
      </c>
      <c r="D588" s="272" t="s">
        <v>4</v>
      </c>
      <c r="E588" s="272" t="s">
        <v>4</v>
      </c>
      <c r="F588" s="272" t="s">
        <v>4</v>
      </c>
      <c r="H588" s="272" t="s">
        <v>4</v>
      </c>
    </row>
    <row r="589" spans="2:8" ht="13.5" thickTop="1" x14ac:dyDescent="0.2">
      <c r="B589" s="102"/>
      <c r="C589" s="99"/>
      <c r="D589" s="99"/>
      <c r="E589" s="99"/>
      <c r="F589" s="99"/>
      <c r="H589" s="99"/>
    </row>
    <row r="590" spans="2:8" x14ac:dyDescent="0.2">
      <c r="B590" s="102"/>
      <c r="C590" s="99"/>
      <c r="D590" s="99"/>
      <c r="E590" s="99"/>
      <c r="F590" s="99"/>
      <c r="G590" s="104"/>
      <c r="H590" s="104"/>
    </row>
    <row r="591" spans="2:8" x14ac:dyDescent="0.2">
      <c r="B591" s="112" t="s">
        <v>0</v>
      </c>
      <c r="C591" s="266"/>
      <c r="D591" s="266"/>
      <c r="E591" s="267"/>
      <c r="F591" s="267"/>
      <c r="G591" s="104"/>
      <c r="H591" s="104"/>
    </row>
    <row r="592" spans="2:8" ht="51.75" thickBot="1" x14ac:dyDescent="0.25">
      <c r="B592" s="113" t="s">
        <v>136</v>
      </c>
      <c r="C592" s="98" t="s">
        <v>1</v>
      </c>
      <c r="D592" s="98" t="s">
        <v>138</v>
      </c>
      <c r="E592" s="98" t="s">
        <v>139</v>
      </c>
      <c r="F592" s="98" t="s">
        <v>140</v>
      </c>
    </row>
    <row r="593" spans="2:10" x14ac:dyDescent="0.2">
      <c r="B593" s="3"/>
      <c r="C593" s="99"/>
      <c r="D593" s="99"/>
      <c r="E593" s="99"/>
      <c r="F593" s="99"/>
    </row>
    <row r="594" spans="2:10" s="105" customFormat="1" x14ac:dyDescent="0.2">
      <c r="B594" s="16" t="s">
        <v>287</v>
      </c>
      <c r="C594" s="99"/>
      <c r="D594" s="99"/>
      <c r="E594" s="99"/>
      <c r="F594" s="99"/>
      <c r="I594" s="45"/>
      <c r="J594" s="45"/>
    </row>
    <row r="595" spans="2:10" s="105" customFormat="1" x14ac:dyDescent="0.2">
      <c r="B595" s="102" t="s">
        <v>43</v>
      </c>
      <c r="C595" s="99"/>
      <c r="D595" s="99"/>
      <c r="E595" s="99"/>
      <c r="F595" s="99"/>
      <c r="I595" s="45"/>
      <c r="J595" s="45"/>
    </row>
    <row r="596" spans="2:10" s="105" customFormat="1" x14ac:dyDescent="0.2">
      <c r="B596" s="29" t="s">
        <v>143</v>
      </c>
      <c r="C596" s="108" t="s">
        <v>4</v>
      </c>
      <c r="D596" s="108" t="s">
        <v>4</v>
      </c>
      <c r="E596" s="108" t="s">
        <v>4</v>
      </c>
      <c r="F596" s="108" t="s">
        <v>4</v>
      </c>
      <c r="I596" s="45"/>
      <c r="J596" s="45"/>
    </row>
    <row r="597" spans="2:10" s="105" customFormat="1" x14ac:dyDescent="0.2">
      <c r="B597" s="29" t="s">
        <v>40</v>
      </c>
      <c r="C597" s="108" t="s">
        <v>4</v>
      </c>
      <c r="D597" s="108" t="s">
        <v>4</v>
      </c>
      <c r="E597" s="108" t="s">
        <v>4</v>
      </c>
      <c r="F597" s="108" t="s">
        <v>4</v>
      </c>
      <c r="I597" s="45"/>
      <c r="J597" s="45"/>
    </row>
    <row r="598" spans="2:10" s="105" customFormat="1" x14ac:dyDescent="0.2">
      <c r="B598" s="29" t="s">
        <v>44</v>
      </c>
      <c r="C598" s="108" t="s">
        <v>4</v>
      </c>
      <c r="D598" s="108" t="s">
        <v>4</v>
      </c>
      <c r="E598" s="108" t="s">
        <v>4</v>
      </c>
      <c r="F598" s="108" t="s">
        <v>4</v>
      </c>
      <c r="I598" s="45"/>
      <c r="J598" s="45"/>
    </row>
    <row r="599" spans="2:10" s="105" customFormat="1" x14ac:dyDescent="0.2">
      <c r="B599" s="29" t="s">
        <v>45</v>
      </c>
      <c r="C599" s="108" t="s">
        <v>4</v>
      </c>
      <c r="D599" s="108" t="s">
        <v>4</v>
      </c>
      <c r="E599" s="108" t="s">
        <v>4</v>
      </c>
      <c r="F599" s="108" t="s">
        <v>4</v>
      </c>
      <c r="I599" s="45"/>
      <c r="J599" s="45"/>
    </row>
    <row r="600" spans="2:10" s="105" customFormat="1" x14ac:dyDescent="0.2">
      <c r="B600" s="29" t="s">
        <v>41</v>
      </c>
      <c r="C600" s="108" t="s">
        <v>4</v>
      </c>
      <c r="D600" s="108" t="s">
        <v>4</v>
      </c>
      <c r="E600" s="108" t="s">
        <v>4</v>
      </c>
      <c r="F600" s="108" t="s">
        <v>4</v>
      </c>
      <c r="I600" s="45"/>
      <c r="J600" s="45"/>
    </row>
    <row r="601" spans="2:10" s="105" customFormat="1" x14ac:dyDescent="0.2">
      <c r="B601" s="29" t="s">
        <v>175</v>
      </c>
      <c r="C601" s="108" t="s">
        <v>4</v>
      </c>
      <c r="D601" s="108" t="s">
        <v>4</v>
      </c>
      <c r="E601" s="108" t="s">
        <v>4</v>
      </c>
      <c r="F601" s="108" t="s">
        <v>4</v>
      </c>
      <c r="I601" s="45"/>
      <c r="J601" s="45"/>
    </row>
    <row r="602" spans="2:10" s="105" customFormat="1" x14ac:dyDescent="0.2">
      <c r="B602" s="114"/>
      <c r="C602" s="273" t="s">
        <v>4</v>
      </c>
      <c r="D602" s="273" t="s">
        <v>4</v>
      </c>
      <c r="E602" s="273" t="s">
        <v>4</v>
      </c>
      <c r="F602" s="273" t="s">
        <v>4</v>
      </c>
      <c r="I602" s="45"/>
      <c r="J602" s="45"/>
    </row>
    <row r="603" spans="2:10" s="105" customFormat="1" x14ac:dyDescent="0.2">
      <c r="B603" s="12" t="s">
        <v>23</v>
      </c>
      <c r="C603" s="99"/>
      <c r="D603" s="99"/>
      <c r="E603" s="99"/>
      <c r="F603" s="99"/>
      <c r="I603" s="45"/>
      <c r="J603" s="45"/>
    </row>
    <row r="604" spans="2:10" s="105" customFormat="1" x14ac:dyDescent="0.2">
      <c r="B604" s="24"/>
      <c r="C604" s="268"/>
      <c r="D604" s="268"/>
      <c r="E604" s="268"/>
      <c r="F604" s="268"/>
      <c r="I604" s="45"/>
      <c r="J604" s="45"/>
    </row>
    <row r="605" spans="2:10" s="105" customFormat="1" x14ac:dyDescent="0.2">
      <c r="B605" s="115" t="s">
        <v>47</v>
      </c>
      <c r="I605" s="45"/>
      <c r="J605" s="45"/>
    </row>
    <row r="606" spans="2:10" s="105" customFormat="1" x14ac:dyDescent="0.2">
      <c r="B606" s="20" t="s">
        <v>55</v>
      </c>
      <c r="C606" s="106" t="s">
        <v>4</v>
      </c>
      <c r="D606" s="106" t="s">
        <v>4</v>
      </c>
      <c r="E606" s="106" t="s">
        <v>4</v>
      </c>
      <c r="F606" s="106" t="s">
        <v>4</v>
      </c>
      <c r="I606" s="45"/>
      <c r="J606" s="45"/>
    </row>
    <row r="607" spans="2:10" s="105" customFormat="1" x14ac:dyDescent="0.2">
      <c r="B607" s="20" t="s">
        <v>56</v>
      </c>
      <c r="C607" s="106" t="s">
        <v>4</v>
      </c>
      <c r="D607" s="106" t="s">
        <v>4</v>
      </c>
      <c r="E607" s="106" t="s">
        <v>4</v>
      </c>
      <c r="F607" s="106" t="s">
        <v>4</v>
      </c>
      <c r="I607" s="45"/>
      <c r="J607" s="45"/>
    </row>
    <row r="608" spans="2:10" s="105" customFormat="1" x14ac:dyDescent="0.2">
      <c r="B608" s="20" t="s">
        <v>57</v>
      </c>
      <c r="C608" s="106" t="s">
        <v>4</v>
      </c>
      <c r="D608" s="106" t="s">
        <v>4</v>
      </c>
      <c r="E608" s="106" t="s">
        <v>4</v>
      </c>
      <c r="F608" s="106" t="s">
        <v>4</v>
      </c>
      <c r="I608" s="45"/>
      <c r="J608" s="45"/>
    </row>
    <row r="609" spans="2:10" s="105" customFormat="1" x14ac:dyDescent="0.2">
      <c r="B609" s="20"/>
      <c r="C609" s="268" t="s">
        <v>4</v>
      </c>
      <c r="D609" s="268" t="s">
        <v>4</v>
      </c>
      <c r="E609" s="268" t="s">
        <v>4</v>
      </c>
      <c r="F609" s="268" t="s">
        <v>4</v>
      </c>
      <c r="I609" s="45"/>
      <c r="J609" s="45"/>
    </row>
    <row r="610" spans="2:10" s="105" customFormat="1" x14ac:dyDescent="0.2">
      <c r="B610" s="115" t="s">
        <v>48</v>
      </c>
      <c r="C610" s="106"/>
      <c r="D610" s="106"/>
      <c r="E610" s="106"/>
      <c r="F610" s="106"/>
      <c r="I610" s="45"/>
      <c r="J610" s="45"/>
    </row>
    <row r="611" spans="2:10" s="105" customFormat="1" x14ac:dyDescent="0.2">
      <c r="B611" s="20" t="s">
        <v>58</v>
      </c>
      <c r="C611" s="106" t="s">
        <v>4</v>
      </c>
      <c r="D611" s="106" t="s">
        <v>4</v>
      </c>
      <c r="E611" s="106" t="s">
        <v>4</v>
      </c>
      <c r="F611" s="106" t="s">
        <v>4</v>
      </c>
      <c r="I611" s="45"/>
      <c r="J611" s="45"/>
    </row>
    <row r="612" spans="2:10" s="105" customFormat="1" x14ac:dyDescent="0.2">
      <c r="B612" s="29" t="s">
        <v>59</v>
      </c>
      <c r="C612" s="106" t="s">
        <v>4</v>
      </c>
      <c r="D612" s="106" t="s">
        <v>4</v>
      </c>
      <c r="E612" s="106" t="s">
        <v>4</v>
      </c>
      <c r="F612" s="106" t="s">
        <v>4</v>
      </c>
      <c r="I612" s="45"/>
      <c r="J612" s="45"/>
    </row>
    <row r="613" spans="2:10" s="105" customFormat="1" x14ac:dyDescent="0.2">
      <c r="B613" s="20"/>
      <c r="C613" s="268" t="s">
        <v>4</v>
      </c>
      <c r="D613" s="268" t="s">
        <v>4</v>
      </c>
      <c r="E613" s="268" t="s">
        <v>4</v>
      </c>
      <c r="F613" s="268" t="s">
        <v>4</v>
      </c>
      <c r="I613" s="45"/>
      <c r="J613" s="45"/>
    </row>
    <row r="614" spans="2:10" s="105" customFormat="1" x14ac:dyDescent="0.2">
      <c r="B614" s="115" t="s">
        <v>49</v>
      </c>
      <c r="C614" s="106"/>
      <c r="D614" s="106"/>
      <c r="E614" s="106"/>
      <c r="F614" s="106"/>
      <c r="I614" s="45"/>
      <c r="J614" s="45"/>
    </row>
    <row r="615" spans="2:10" s="105" customFormat="1" x14ac:dyDescent="0.2">
      <c r="B615" s="116" t="s">
        <v>145</v>
      </c>
      <c r="C615" s="106" t="s">
        <v>4</v>
      </c>
      <c r="D615" s="106" t="s">
        <v>4</v>
      </c>
      <c r="E615" s="106" t="s">
        <v>4</v>
      </c>
      <c r="F615" s="106" t="s">
        <v>4</v>
      </c>
      <c r="I615" s="45"/>
      <c r="J615" s="45"/>
    </row>
    <row r="616" spans="2:10" s="105" customFormat="1" x14ac:dyDescent="0.2">
      <c r="B616" s="116" t="s">
        <v>146</v>
      </c>
      <c r="C616" s="106" t="s">
        <v>4</v>
      </c>
      <c r="D616" s="106" t="s">
        <v>4</v>
      </c>
      <c r="E616" s="106" t="s">
        <v>4</v>
      </c>
      <c r="F616" s="106" t="s">
        <v>4</v>
      </c>
      <c r="I616" s="45"/>
      <c r="J616" s="45"/>
    </row>
    <row r="617" spans="2:10" s="105" customFormat="1" x14ac:dyDescent="0.2">
      <c r="B617" s="116" t="s">
        <v>147</v>
      </c>
      <c r="C617" s="106" t="s">
        <v>4</v>
      </c>
      <c r="D617" s="106" t="s">
        <v>4</v>
      </c>
      <c r="E617" s="106" t="s">
        <v>4</v>
      </c>
      <c r="F617" s="106" t="s">
        <v>4</v>
      </c>
      <c r="I617" s="45"/>
      <c r="J617" s="45"/>
    </row>
    <row r="618" spans="2:10" s="105" customFormat="1" x14ac:dyDescent="0.2">
      <c r="B618" s="116" t="s">
        <v>336</v>
      </c>
      <c r="C618" s="106" t="s">
        <v>4</v>
      </c>
      <c r="D618" s="106" t="s">
        <v>4</v>
      </c>
      <c r="E618" s="106" t="s">
        <v>4</v>
      </c>
      <c r="F618" s="106" t="s">
        <v>4</v>
      </c>
      <c r="I618" s="45"/>
      <c r="J618" s="45"/>
    </row>
    <row r="619" spans="2:10" s="105" customFormat="1" x14ac:dyDescent="0.2">
      <c r="B619" s="116"/>
      <c r="C619" s="268" t="s">
        <v>4</v>
      </c>
      <c r="D619" s="268" t="s">
        <v>4</v>
      </c>
      <c r="E619" s="268" t="s">
        <v>4</v>
      </c>
      <c r="F619" s="268" t="s">
        <v>4</v>
      </c>
      <c r="I619" s="45"/>
      <c r="J619" s="45"/>
    </row>
    <row r="620" spans="2:10" s="105" customFormat="1" x14ac:dyDescent="0.2">
      <c r="B620" s="115" t="s">
        <v>50</v>
      </c>
      <c r="I620" s="45"/>
      <c r="J620" s="45"/>
    </row>
    <row r="621" spans="2:10" s="105" customFormat="1" x14ac:dyDescent="0.2">
      <c r="B621" s="117" t="s">
        <v>60</v>
      </c>
      <c r="C621" s="106" t="s">
        <v>4</v>
      </c>
      <c r="D621" s="106" t="s">
        <v>4</v>
      </c>
      <c r="E621" s="106" t="s">
        <v>4</v>
      </c>
      <c r="F621" s="106" t="s">
        <v>4</v>
      </c>
      <c r="I621" s="45"/>
      <c r="J621" s="45"/>
    </row>
    <row r="622" spans="2:10" s="105" customFormat="1" x14ac:dyDescent="0.2">
      <c r="B622" s="117" t="s">
        <v>61</v>
      </c>
      <c r="C622" s="106" t="s">
        <v>4</v>
      </c>
      <c r="D622" s="106" t="s">
        <v>4</v>
      </c>
      <c r="E622" s="106" t="s">
        <v>4</v>
      </c>
      <c r="F622" s="106" t="s">
        <v>4</v>
      </c>
      <c r="I622" s="45"/>
      <c r="J622" s="45"/>
    </row>
    <row r="623" spans="2:10" s="105" customFormat="1" x14ac:dyDescent="0.2">
      <c r="B623" s="117" t="s">
        <v>62</v>
      </c>
      <c r="C623" s="106" t="s">
        <v>4</v>
      </c>
      <c r="D623" s="106" t="s">
        <v>4</v>
      </c>
      <c r="E623" s="106" t="s">
        <v>4</v>
      </c>
      <c r="F623" s="106" t="s">
        <v>4</v>
      </c>
      <c r="I623" s="45"/>
      <c r="J623" s="45"/>
    </row>
    <row r="624" spans="2:10" s="105" customFormat="1" x14ac:dyDescent="0.2">
      <c r="B624" s="20"/>
      <c r="C624" s="268" t="s">
        <v>4</v>
      </c>
      <c r="D624" s="268" t="s">
        <v>4</v>
      </c>
      <c r="E624" s="268" t="s">
        <v>4</v>
      </c>
      <c r="F624" s="268" t="s">
        <v>4</v>
      </c>
      <c r="I624" s="45"/>
      <c r="J624" s="45"/>
    </row>
    <row r="625" spans="2:10" s="105" customFormat="1" x14ac:dyDescent="0.2">
      <c r="B625" s="45"/>
      <c r="C625" s="106"/>
      <c r="D625" s="106"/>
      <c r="E625" s="106"/>
      <c r="F625" s="106"/>
      <c r="I625" s="45"/>
      <c r="J625" s="45"/>
    </row>
    <row r="626" spans="2:10" s="105" customFormat="1" x14ac:dyDescent="0.2">
      <c r="B626" s="115" t="s">
        <v>51</v>
      </c>
      <c r="C626" s="268" t="s">
        <v>4</v>
      </c>
      <c r="D626" s="268" t="s">
        <v>4</v>
      </c>
      <c r="E626" s="268" t="s">
        <v>4</v>
      </c>
      <c r="F626" s="268" t="s">
        <v>4</v>
      </c>
      <c r="I626" s="45"/>
      <c r="J626" s="45"/>
    </row>
    <row r="627" spans="2:10" s="105" customFormat="1" x14ac:dyDescent="0.2">
      <c r="B627" s="115" t="s">
        <v>52</v>
      </c>
      <c r="C627" s="268" t="s">
        <v>4</v>
      </c>
      <c r="D627" s="268" t="s">
        <v>4</v>
      </c>
      <c r="E627" s="268" t="s">
        <v>4</v>
      </c>
      <c r="F627" s="268" t="s">
        <v>4</v>
      </c>
      <c r="I627" s="45"/>
      <c r="J627" s="45"/>
    </row>
    <row r="628" spans="2:10" s="105" customFormat="1" x14ac:dyDescent="0.2">
      <c r="B628" s="115"/>
      <c r="C628" s="270"/>
      <c r="D628" s="270"/>
      <c r="E628" s="270"/>
      <c r="F628" s="270"/>
      <c r="I628" s="45"/>
      <c r="J628" s="45"/>
    </row>
    <row r="629" spans="2:10" s="105" customFormat="1" x14ac:dyDescent="0.2">
      <c r="B629" s="12" t="s">
        <v>63</v>
      </c>
      <c r="C629" s="268" t="s">
        <v>4</v>
      </c>
      <c r="D629" s="268" t="s">
        <v>4</v>
      </c>
      <c r="E629" s="268" t="s">
        <v>4</v>
      </c>
      <c r="F629" s="268" t="s">
        <v>4</v>
      </c>
      <c r="I629" s="45"/>
      <c r="J629" s="45"/>
    </row>
    <row r="630" spans="2:10" s="105" customFormat="1" x14ac:dyDescent="0.2">
      <c r="B630" s="118"/>
      <c r="C630" s="270"/>
      <c r="D630" s="270"/>
      <c r="E630" s="270"/>
      <c r="F630" s="270"/>
      <c r="I630" s="45"/>
      <c r="J630" s="45"/>
    </row>
    <row r="631" spans="2:10" s="105" customFormat="1" x14ac:dyDescent="0.2">
      <c r="B631" s="118" t="s">
        <v>288</v>
      </c>
      <c r="C631" s="270" t="s">
        <v>4</v>
      </c>
      <c r="D631" s="270" t="s">
        <v>4</v>
      </c>
      <c r="E631" s="270" t="s">
        <v>4</v>
      </c>
      <c r="F631" s="270" t="s">
        <v>4</v>
      </c>
      <c r="I631" s="45"/>
      <c r="J631" s="45"/>
    </row>
    <row r="632" spans="2:10" s="105" customFormat="1" x14ac:dyDescent="0.2">
      <c r="B632" s="102"/>
      <c r="C632" s="99"/>
      <c r="D632" s="99"/>
      <c r="E632" s="99"/>
      <c r="F632" s="99"/>
      <c r="I632" s="45"/>
      <c r="J632" s="45"/>
    </row>
    <row r="633" spans="2:10" s="105" customFormat="1" x14ac:dyDescent="0.2">
      <c r="B633" s="16" t="s">
        <v>289</v>
      </c>
      <c r="C633" s="99"/>
      <c r="D633" s="99"/>
      <c r="E633" s="99"/>
      <c r="F633" s="99"/>
      <c r="I633" s="45"/>
      <c r="J633" s="45"/>
    </row>
    <row r="634" spans="2:10" s="105" customFormat="1" x14ac:dyDescent="0.2">
      <c r="B634" s="29" t="s">
        <v>22</v>
      </c>
      <c r="C634" s="99" t="s">
        <v>4</v>
      </c>
      <c r="D634" s="99" t="s">
        <v>4</v>
      </c>
      <c r="E634" s="99" t="s">
        <v>4</v>
      </c>
      <c r="F634" s="99" t="s">
        <v>4</v>
      </c>
      <c r="I634" s="45"/>
      <c r="J634" s="45"/>
    </row>
    <row r="635" spans="2:10" s="105" customFormat="1" x14ac:dyDescent="0.2">
      <c r="B635" s="29" t="s">
        <v>143</v>
      </c>
      <c r="C635" s="99"/>
      <c r="D635" s="99"/>
      <c r="E635" s="99"/>
      <c r="F635" s="99"/>
      <c r="I635" s="45"/>
      <c r="J635" s="45"/>
    </row>
    <row r="636" spans="2:10" s="105" customFormat="1" x14ac:dyDescent="0.2">
      <c r="B636" s="29" t="s">
        <v>175</v>
      </c>
      <c r="C636" s="99"/>
      <c r="D636" s="99"/>
      <c r="E636" s="99"/>
      <c r="F636" s="99"/>
      <c r="I636" s="45"/>
      <c r="J636" s="45"/>
    </row>
    <row r="637" spans="2:10" s="105" customFormat="1" x14ac:dyDescent="0.2">
      <c r="B637" s="29" t="s">
        <v>44</v>
      </c>
      <c r="C637" s="99"/>
      <c r="D637" s="99"/>
      <c r="E637" s="99"/>
      <c r="F637" s="99"/>
      <c r="I637" s="45"/>
      <c r="J637" s="45"/>
    </row>
    <row r="638" spans="2:10" s="105" customFormat="1" x14ac:dyDescent="0.2">
      <c r="B638" s="29" t="s">
        <v>56</v>
      </c>
      <c r="C638" s="99"/>
      <c r="D638" s="99"/>
      <c r="E638" s="99"/>
      <c r="F638" s="99"/>
      <c r="I638" s="45"/>
      <c r="J638" s="45"/>
    </row>
    <row r="639" spans="2:10" s="105" customFormat="1" x14ac:dyDescent="0.2">
      <c r="B639" s="102"/>
      <c r="C639" s="99"/>
      <c r="D639" s="99"/>
      <c r="E639" s="99"/>
      <c r="F639" s="99"/>
      <c r="I639" s="45"/>
      <c r="J639" s="45"/>
    </row>
    <row r="640" spans="2:10" s="105" customFormat="1" x14ac:dyDescent="0.2">
      <c r="B640" s="12" t="s">
        <v>23</v>
      </c>
      <c r="C640" s="99"/>
      <c r="D640" s="99"/>
      <c r="E640" s="99"/>
      <c r="F640" s="99"/>
      <c r="I640" s="45"/>
      <c r="J640" s="45"/>
    </row>
    <row r="641" spans="2:10" s="105" customFormat="1" x14ac:dyDescent="0.2">
      <c r="B641" s="115" t="s">
        <v>46</v>
      </c>
      <c r="I641" s="45"/>
      <c r="J641" s="45"/>
    </row>
    <row r="642" spans="2:10" s="105" customFormat="1" x14ac:dyDescent="0.2">
      <c r="B642" s="24" t="s">
        <v>53</v>
      </c>
      <c r="C642" s="106" t="s">
        <v>4</v>
      </c>
      <c r="D642" s="106" t="s">
        <v>4</v>
      </c>
      <c r="E642" s="106" t="s">
        <v>4</v>
      </c>
      <c r="F642" s="106" t="s">
        <v>4</v>
      </c>
      <c r="I642" s="45"/>
      <c r="J642" s="45"/>
    </row>
    <row r="643" spans="2:10" s="105" customFormat="1" x14ac:dyDescent="0.2">
      <c r="B643" s="24" t="s">
        <v>54</v>
      </c>
      <c r="C643" s="106" t="s">
        <v>4</v>
      </c>
      <c r="D643" s="106" t="s">
        <v>4</v>
      </c>
      <c r="E643" s="106" t="s">
        <v>4</v>
      </c>
      <c r="F643" s="106" t="s">
        <v>4</v>
      </c>
      <c r="I643" s="45"/>
      <c r="J643" s="45"/>
    </row>
    <row r="644" spans="2:10" s="105" customFormat="1" x14ac:dyDescent="0.2">
      <c r="B644" s="24"/>
      <c r="C644" s="268" t="s">
        <v>4</v>
      </c>
      <c r="D644" s="268" t="s">
        <v>4</v>
      </c>
      <c r="E644" s="268" t="s">
        <v>4</v>
      </c>
      <c r="F644" s="268" t="s">
        <v>4</v>
      </c>
      <c r="I644" s="45"/>
      <c r="J644" s="45"/>
    </row>
    <row r="645" spans="2:10" s="105" customFormat="1" x14ac:dyDescent="0.2">
      <c r="B645" s="115" t="s">
        <v>52</v>
      </c>
      <c r="C645" s="268" t="s">
        <v>4</v>
      </c>
      <c r="D645" s="268" t="s">
        <v>4</v>
      </c>
      <c r="E645" s="268" t="s">
        <v>4</v>
      </c>
      <c r="F645" s="268" t="s">
        <v>4</v>
      </c>
      <c r="I645" s="45"/>
      <c r="J645" s="45"/>
    </row>
    <row r="646" spans="2:10" s="105" customFormat="1" x14ac:dyDescent="0.2">
      <c r="B646" s="115"/>
      <c r="C646" s="270"/>
      <c r="D646" s="270"/>
      <c r="E646" s="270"/>
      <c r="F646" s="270"/>
      <c r="I646" s="45"/>
      <c r="J646" s="45"/>
    </row>
    <row r="647" spans="2:10" s="105" customFormat="1" x14ac:dyDescent="0.2">
      <c r="B647" s="12" t="s">
        <v>63</v>
      </c>
      <c r="C647" s="268" t="s">
        <v>4</v>
      </c>
      <c r="D647" s="268" t="s">
        <v>4</v>
      </c>
      <c r="E647" s="268" t="s">
        <v>4</v>
      </c>
      <c r="F647" s="268" t="s">
        <v>4</v>
      </c>
      <c r="I647" s="45"/>
      <c r="J647" s="45"/>
    </row>
    <row r="648" spans="2:10" s="105" customFormat="1" x14ac:dyDescent="0.2">
      <c r="B648" s="118"/>
      <c r="C648" s="270"/>
      <c r="D648" s="270"/>
      <c r="E648" s="270"/>
      <c r="F648" s="270"/>
      <c r="I648" s="45"/>
      <c r="J648" s="45"/>
    </row>
    <row r="649" spans="2:10" s="105" customFormat="1" x14ac:dyDescent="0.2">
      <c r="B649" s="118" t="s">
        <v>290</v>
      </c>
      <c r="C649" s="270" t="s">
        <v>4</v>
      </c>
      <c r="D649" s="270" t="s">
        <v>4</v>
      </c>
      <c r="E649" s="270" t="s">
        <v>4</v>
      </c>
      <c r="F649" s="270" t="s">
        <v>4</v>
      </c>
      <c r="I649" s="45"/>
      <c r="J649" s="45"/>
    </row>
    <row r="650" spans="2:10" s="105" customFormat="1" x14ac:dyDescent="0.2">
      <c r="B650" s="102"/>
      <c r="C650" s="99"/>
      <c r="D650" s="99"/>
      <c r="E650" s="99"/>
      <c r="F650" s="99"/>
      <c r="I650" s="45"/>
      <c r="J650" s="45"/>
    </row>
    <row r="651" spans="2:10" s="105" customFormat="1" x14ac:dyDescent="0.2">
      <c r="B651" s="102"/>
      <c r="C651" s="99"/>
      <c r="D651" s="99"/>
      <c r="E651" s="99"/>
      <c r="F651" s="99"/>
      <c r="I651" s="45"/>
      <c r="J651" s="45"/>
    </row>
    <row r="652" spans="2:10" s="105" customFormat="1" x14ac:dyDescent="0.2">
      <c r="B652" s="102"/>
      <c r="C652" s="99"/>
      <c r="D652" s="99"/>
      <c r="E652" s="99"/>
      <c r="F652" s="99"/>
      <c r="I652" s="45"/>
      <c r="J652" s="45"/>
    </row>
    <row r="653" spans="2:10" s="105" customFormat="1" ht="13.5" thickBot="1" x14ac:dyDescent="0.25">
      <c r="B653" s="119" t="s">
        <v>24</v>
      </c>
      <c r="C653" s="272" t="s">
        <v>4</v>
      </c>
      <c r="D653" s="272" t="s">
        <v>4</v>
      </c>
      <c r="E653" s="272" t="s">
        <v>4</v>
      </c>
      <c r="F653" s="272" t="s">
        <v>4</v>
      </c>
      <c r="I653" s="45"/>
      <c r="J653" s="45"/>
    </row>
    <row r="654" spans="2:10" s="105" customFormat="1" ht="13.5" thickTop="1" x14ac:dyDescent="0.2">
      <c r="B654" s="45"/>
      <c r="I654" s="45"/>
      <c r="J654" s="45"/>
    </row>
    <row r="655" spans="2:10" s="105" customFormat="1" ht="20.25" x14ac:dyDescent="0.3">
      <c r="B655" s="265" t="s">
        <v>334</v>
      </c>
      <c r="C655" s="107"/>
      <c r="D655" s="107"/>
      <c r="E655" s="107"/>
      <c r="F655" s="107"/>
      <c r="G655" s="107"/>
      <c r="I655" s="45"/>
      <c r="J655" s="45"/>
    </row>
    <row r="656" spans="2:10" s="105" customFormat="1" x14ac:dyDescent="0.2">
      <c r="B656" s="45"/>
      <c r="C656" s="107"/>
      <c r="D656" s="107"/>
      <c r="E656" s="107"/>
      <c r="F656" s="107"/>
      <c r="G656" s="107"/>
      <c r="I656" s="45"/>
      <c r="J656" s="45"/>
    </row>
    <row r="657" spans="2:10" s="105" customFormat="1" x14ac:dyDescent="0.2">
      <c r="B657" s="112" t="s">
        <v>296</v>
      </c>
      <c r="C657" s="266"/>
      <c r="E657" s="267"/>
      <c r="F657" s="267"/>
      <c r="G657" s="266"/>
      <c r="I657" s="45"/>
      <c r="J657" s="45"/>
    </row>
    <row r="658" spans="2:10" ht="51.75" thickBot="1" x14ac:dyDescent="0.25">
      <c r="B658" s="113" t="s">
        <v>136</v>
      </c>
      <c r="C658" s="98" t="s">
        <v>1</v>
      </c>
      <c r="D658" s="98" t="s">
        <v>138</v>
      </c>
      <c r="E658" s="98" t="s">
        <v>139</v>
      </c>
      <c r="F658" s="98" t="s">
        <v>140</v>
      </c>
      <c r="G658" s="107"/>
      <c r="H658" s="98" t="s">
        <v>142</v>
      </c>
    </row>
    <row r="659" spans="2:10" x14ac:dyDescent="0.2">
      <c r="B659" s="16" t="s">
        <v>287</v>
      </c>
      <c r="C659" s="99"/>
      <c r="D659" s="99"/>
      <c r="E659" s="99"/>
      <c r="F659" s="99"/>
      <c r="G659" s="107"/>
    </row>
    <row r="660" spans="2:10" x14ac:dyDescent="0.2">
      <c r="B660" s="102" t="s">
        <v>43</v>
      </c>
      <c r="C660" s="99"/>
      <c r="D660" s="99"/>
      <c r="E660" s="99"/>
      <c r="F660" s="99"/>
      <c r="G660" s="107"/>
      <c r="H660" s="99"/>
    </row>
    <row r="661" spans="2:10" x14ac:dyDescent="0.2">
      <c r="B661" s="29" t="s">
        <v>143</v>
      </c>
      <c r="C661" s="108" t="s">
        <v>4</v>
      </c>
      <c r="D661" s="108" t="s">
        <v>4</v>
      </c>
      <c r="E661" s="108" t="s">
        <v>4</v>
      </c>
      <c r="F661" s="108" t="s">
        <v>4</v>
      </c>
      <c r="G661" s="107"/>
      <c r="H661" s="108" t="s">
        <v>4</v>
      </c>
    </row>
    <row r="662" spans="2:10" x14ac:dyDescent="0.2">
      <c r="B662" s="29" t="s">
        <v>40</v>
      </c>
      <c r="C662" s="108" t="s">
        <v>4</v>
      </c>
      <c r="D662" s="108" t="s">
        <v>4</v>
      </c>
      <c r="E662" s="108" t="s">
        <v>4</v>
      </c>
      <c r="F662" s="108" t="s">
        <v>4</v>
      </c>
      <c r="G662" s="107"/>
      <c r="H662" s="108" t="s">
        <v>4</v>
      </c>
    </row>
    <row r="663" spans="2:10" x14ac:dyDescent="0.2">
      <c r="B663" s="29" t="s">
        <v>44</v>
      </c>
      <c r="C663" s="108" t="s">
        <v>4</v>
      </c>
      <c r="D663" s="108" t="s">
        <v>4</v>
      </c>
      <c r="E663" s="108" t="s">
        <v>4</v>
      </c>
      <c r="F663" s="108" t="s">
        <v>4</v>
      </c>
      <c r="G663" s="107"/>
      <c r="H663" s="108" t="s">
        <v>4</v>
      </c>
    </row>
    <row r="664" spans="2:10" x14ac:dyDescent="0.2">
      <c r="B664" s="29" t="s">
        <v>45</v>
      </c>
      <c r="C664" s="108" t="s">
        <v>4</v>
      </c>
      <c r="D664" s="108" t="s">
        <v>4</v>
      </c>
      <c r="E664" s="108" t="s">
        <v>4</v>
      </c>
      <c r="F664" s="108" t="s">
        <v>4</v>
      </c>
      <c r="G664" s="107"/>
      <c r="H664" s="108" t="s">
        <v>4</v>
      </c>
    </row>
    <row r="665" spans="2:10" x14ac:dyDescent="0.2">
      <c r="B665" s="29" t="s">
        <v>41</v>
      </c>
      <c r="C665" s="108" t="s">
        <v>4</v>
      </c>
      <c r="D665" s="108" t="s">
        <v>4</v>
      </c>
      <c r="E665" s="108" t="s">
        <v>4</v>
      </c>
      <c r="F665" s="108" t="s">
        <v>4</v>
      </c>
      <c r="G665" s="107"/>
      <c r="H665" s="108" t="s">
        <v>4</v>
      </c>
    </row>
    <row r="666" spans="2:10" x14ac:dyDescent="0.2">
      <c r="B666" s="29" t="s">
        <v>175</v>
      </c>
      <c r="C666" s="108" t="s">
        <v>4</v>
      </c>
      <c r="D666" s="108" t="s">
        <v>4</v>
      </c>
      <c r="E666" s="108" t="s">
        <v>4</v>
      </c>
      <c r="F666" s="108" t="s">
        <v>4</v>
      </c>
      <c r="G666" s="107"/>
      <c r="H666" s="108" t="s">
        <v>4</v>
      </c>
    </row>
    <row r="667" spans="2:10" x14ac:dyDescent="0.2">
      <c r="B667" s="114"/>
      <c r="C667" s="99">
        <f>SUM(C661:C666)</f>
        <v>0</v>
      </c>
      <c r="D667" s="99">
        <f>SUM(D661:D666)</f>
        <v>0</v>
      </c>
      <c r="E667" s="99">
        <f>SUM(E661:E666)</f>
        <v>0</v>
      </c>
      <c r="F667" s="99">
        <f>SUM(F661:F666)</f>
        <v>0</v>
      </c>
      <c r="G667" s="107"/>
      <c r="H667" s="99">
        <f>SUM(H661:H666)</f>
        <v>0</v>
      </c>
    </row>
    <row r="668" spans="2:10" x14ac:dyDescent="0.2">
      <c r="B668" s="12" t="s">
        <v>23</v>
      </c>
      <c r="C668" s="99"/>
      <c r="D668" s="99"/>
      <c r="E668" s="99"/>
      <c r="F668" s="99"/>
      <c r="G668" s="107"/>
      <c r="H668" s="99"/>
    </row>
    <row r="669" spans="2:10" x14ac:dyDescent="0.2">
      <c r="B669" s="24"/>
      <c r="C669" s="268"/>
      <c r="D669" s="268"/>
      <c r="E669" s="268"/>
      <c r="F669" s="268"/>
      <c r="G669" s="269"/>
      <c r="H669" s="268"/>
    </row>
    <row r="670" spans="2:10" x14ac:dyDescent="0.2">
      <c r="B670" s="115" t="s">
        <v>47</v>
      </c>
    </row>
    <row r="671" spans="2:10" x14ac:dyDescent="0.2">
      <c r="B671" s="20" t="s">
        <v>55</v>
      </c>
      <c r="C671" s="106" t="s">
        <v>4</v>
      </c>
      <c r="D671" s="106" t="s">
        <v>4</v>
      </c>
      <c r="E671" s="106" t="s">
        <v>4</v>
      </c>
      <c r="F671" s="106" t="s">
        <v>4</v>
      </c>
      <c r="G671" s="107"/>
      <c r="H671" s="106" t="s">
        <v>4</v>
      </c>
    </row>
    <row r="672" spans="2:10" x14ac:dyDescent="0.2">
      <c r="B672" s="20" t="s">
        <v>56</v>
      </c>
      <c r="C672" s="106" t="s">
        <v>4</v>
      </c>
      <c r="D672" s="106" t="s">
        <v>4</v>
      </c>
      <c r="E672" s="106" t="s">
        <v>4</v>
      </c>
      <c r="F672" s="106" t="s">
        <v>4</v>
      </c>
      <c r="G672" s="107"/>
      <c r="H672" s="106" t="s">
        <v>4</v>
      </c>
    </row>
    <row r="673" spans="2:8" x14ac:dyDescent="0.2">
      <c r="B673" s="20" t="s">
        <v>57</v>
      </c>
      <c r="C673" s="106" t="s">
        <v>4</v>
      </c>
      <c r="D673" s="106" t="s">
        <v>4</v>
      </c>
      <c r="E673" s="106" t="s">
        <v>4</v>
      </c>
      <c r="F673" s="106" t="s">
        <v>4</v>
      </c>
      <c r="G673" s="107"/>
      <c r="H673" s="106" t="s">
        <v>4</v>
      </c>
    </row>
    <row r="674" spans="2:8" x14ac:dyDescent="0.2">
      <c r="B674" s="20"/>
      <c r="C674" s="268">
        <f>SUM(C671:C673)</f>
        <v>0</v>
      </c>
      <c r="D674" s="268">
        <f>SUM(D671:D673)</f>
        <v>0</v>
      </c>
      <c r="E674" s="268">
        <f>SUM(E671:E673)</f>
        <v>0</v>
      </c>
      <c r="F674" s="268">
        <f>SUM(F671:F673)</f>
        <v>0</v>
      </c>
      <c r="G674" s="269"/>
      <c r="H674" s="268">
        <f>SUM(H671:H673)</f>
        <v>0</v>
      </c>
    </row>
    <row r="675" spans="2:8" x14ac:dyDescent="0.2">
      <c r="B675" s="115" t="s">
        <v>48</v>
      </c>
      <c r="C675" s="106"/>
      <c r="D675" s="106"/>
      <c r="E675" s="106"/>
      <c r="F675" s="106"/>
      <c r="G675" s="107"/>
      <c r="H675" s="106"/>
    </row>
    <row r="676" spans="2:8" x14ac:dyDescent="0.2">
      <c r="B676" s="20" t="s">
        <v>58</v>
      </c>
      <c r="C676" s="106" t="s">
        <v>4</v>
      </c>
      <c r="D676" s="106" t="s">
        <v>4</v>
      </c>
      <c r="E676" s="106" t="s">
        <v>4</v>
      </c>
      <c r="F676" s="106" t="s">
        <v>4</v>
      </c>
      <c r="G676" s="107"/>
      <c r="H676" s="106" t="s">
        <v>4</v>
      </c>
    </row>
    <row r="677" spans="2:8" x14ac:dyDescent="0.2">
      <c r="B677" s="29" t="s">
        <v>59</v>
      </c>
      <c r="C677" s="106" t="s">
        <v>4</v>
      </c>
      <c r="D677" s="106" t="s">
        <v>4</v>
      </c>
      <c r="E677" s="106" t="s">
        <v>4</v>
      </c>
      <c r="F677" s="106" t="s">
        <v>4</v>
      </c>
      <c r="G677" s="107"/>
      <c r="H677" s="106" t="s">
        <v>4</v>
      </c>
    </row>
    <row r="678" spans="2:8" x14ac:dyDescent="0.2">
      <c r="B678" s="20"/>
      <c r="C678" s="268">
        <f>SUM(C676:C677)</f>
        <v>0</v>
      </c>
      <c r="D678" s="268">
        <f>SUM(D676:D677)</f>
        <v>0</v>
      </c>
      <c r="E678" s="268">
        <f>SUM(E676:E677)</f>
        <v>0</v>
      </c>
      <c r="F678" s="268">
        <f>SUM(F676:F677)</f>
        <v>0</v>
      </c>
      <c r="G678" s="269"/>
      <c r="H678" s="268">
        <f>SUM(H676:H677)</f>
        <v>0</v>
      </c>
    </row>
    <row r="679" spans="2:8" x14ac:dyDescent="0.2">
      <c r="B679" s="115" t="s">
        <v>49</v>
      </c>
      <c r="C679" s="106"/>
      <c r="D679" s="106"/>
      <c r="E679" s="106"/>
      <c r="F679" s="106"/>
      <c r="G679" s="107"/>
      <c r="H679" s="106"/>
    </row>
    <row r="680" spans="2:8" x14ac:dyDescent="0.2">
      <c r="B680" s="116" t="s">
        <v>145</v>
      </c>
      <c r="C680" s="106" t="s">
        <v>4</v>
      </c>
      <c r="D680" s="106" t="s">
        <v>4</v>
      </c>
      <c r="E680" s="106" t="s">
        <v>4</v>
      </c>
      <c r="F680" s="106" t="s">
        <v>4</v>
      </c>
      <c r="G680" s="107"/>
      <c r="H680" s="106" t="s">
        <v>4</v>
      </c>
    </row>
    <row r="681" spans="2:8" x14ac:dyDescent="0.2">
      <c r="B681" s="116" t="s">
        <v>146</v>
      </c>
      <c r="C681" s="106" t="s">
        <v>4</v>
      </c>
      <c r="D681" s="106" t="s">
        <v>4</v>
      </c>
      <c r="E681" s="106" t="s">
        <v>4</v>
      </c>
      <c r="F681" s="106" t="s">
        <v>4</v>
      </c>
      <c r="G681" s="107"/>
      <c r="H681" s="106" t="s">
        <v>4</v>
      </c>
    </row>
    <row r="682" spans="2:8" x14ac:dyDescent="0.2">
      <c r="B682" s="116" t="s">
        <v>147</v>
      </c>
      <c r="C682" s="106" t="s">
        <v>4</v>
      </c>
      <c r="D682" s="106" t="s">
        <v>4</v>
      </c>
      <c r="E682" s="106" t="s">
        <v>4</v>
      </c>
      <c r="F682" s="106" t="s">
        <v>4</v>
      </c>
      <c r="G682" s="107"/>
      <c r="H682" s="106" t="s">
        <v>4</v>
      </c>
    </row>
    <row r="683" spans="2:8" x14ac:dyDescent="0.2">
      <c r="B683" s="116" t="s">
        <v>336</v>
      </c>
      <c r="C683" s="106" t="s">
        <v>4</v>
      </c>
      <c r="D683" s="106" t="s">
        <v>4</v>
      </c>
      <c r="E683" s="106" t="s">
        <v>4</v>
      </c>
      <c r="F683" s="106" t="s">
        <v>4</v>
      </c>
      <c r="G683" s="107"/>
      <c r="H683" s="106" t="s">
        <v>4</v>
      </c>
    </row>
    <row r="684" spans="2:8" x14ac:dyDescent="0.2">
      <c r="B684" s="116"/>
      <c r="C684" s="268">
        <f>SUM(C680:C683)</f>
        <v>0</v>
      </c>
      <c r="D684" s="268">
        <f>SUM(D680:D683)</f>
        <v>0</v>
      </c>
      <c r="E684" s="268">
        <f>SUM(E680:E683)</f>
        <v>0</v>
      </c>
      <c r="F684" s="268">
        <f>SUM(F680:F683)</f>
        <v>0</v>
      </c>
      <c r="G684" s="269"/>
      <c r="H684" s="268">
        <f>SUM(H680:H683)</f>
        <v>0</v>
      </c>
    </row>
    <row r="685" spans="2:8" x14ac:dyDescent="0.2">
      <c r="B685" s="115" t="s">
        <v>50</v>
      </c>
    </row>
    <row r="686" spans="2:8" x14ac:dyDescent="0.2">
      <c r="B686" s="117" t="s">
        <v>60</v>
      </c>
      <c r="C686" s="106" t="s">
        <v>4</v>
      </c>
      <c r="D686" s="106" t="s">
        <v>4</v>
      </c>
      <c r="E686" s="106" t="s">
        <v>4</v>
      </c>
      <c r="F686" s="106" t="s">
        <v>4</v>
      </c>
      <c r="G686" s="107"/>
      <c r="H686" s="106" t="s">
        <v>4</v>
      </c>
    </row>
    <row r="687" spans="2:8" x14ac:dyDescent="0.2">
      <c r="B687" s="117" t="s">
        <v>61</v>
      </c>
      <c r="C687" s="106" t="s">
        <v>4</v>
      </c>
      <c r="D687" s="106" t="s">
        <v>4</v>
      </c>
      <c r="E687" s="106" t="s">
        <v>4</v>
      </c>
      <c r="F687" s="106" t="s">
        <v>4</v>
      </c>
      <c r="G687" s="107"/>
      <c r="H687" s="106" t="s">
        <v>4</v>
      </c>
    </row>
    <row r="688" spans="2:8" x14ac:dyDescent="0.2">
      <c r="B688" s="117" t="s">
        <v>62</v>
      </c>
      <c r="C688" s="106" t="s">
        <v>4</v>
      </c>
      <c r="D688" s="106" t="s">
        <v>4</v>
      </c>
      <c r="E688" s="106" t="s">
        <v>4</v>
      </c>
      <c r="F688" s="106" t="s">
        <v>4</v>
      </c>
      <c r="G688" s="107"/>
      <c r="H688" s="106" t="s">
        <v>4</v>
      </c>
    </row>
    <row r="689" spans="2:8" x14ac:dyDescent="0.2">
      <c r="B689" s="20"/>
      <c r="C689" s="268">
        <f>SUM(C686:C688)</f>
        <v>0</v>
      </c>
      <c r="D689" s="268">
        <f>SUM(D686:D688)</f>
        <v>0</v>
      </c>
      <c r="E689" s="268">
        <f>SUM(E686:E688)</f>
        <v>0</v>
      </c>
      <c r="F689" s="268">
        <f>SUM(F686:F688)</f>
        <v>0</v>
      </c>
      <c r="G689" s="269"/>
      <c r="H689" s="268">
        <f>SUM(H686:H688)</f>
        <v>0</v>
      </c>
    </row>
    <row r="690" spans="2:8" x14ac:dyDescent="0.2">
      <c r="C690" s="106"/>
      <c r="D690" s="106"/>
      <c r="E690" s="106"/>
      <c r="F690" s="106"/>
      <c r="H690" s="106"/>
    </row>
    <row r="691" spans="2:8" x14ac:dyDescent="0.2">
      <c r="B691" s="115" t="s">
        <v>51</v>
      </c>
      <c r="C691" s="268" t="s">
        <v>4</v>
      </c>
      <c r="D691" s="268" t="s">
        <v>4</v>
      </c>
      <c r="E691" s="268" t="s">
        <v>4</v>
      </c>
      <c r="F691" s="268" t="s">
        <v>4</v>
      </c>
      <c r="G691" s="269"/>
      <c r="H691" s="268" t="s">
        <v>4</v>
      </c>
    </row>
    <row r="692" spans="2:8" x14ac:dyDescent="0.2">
      <c r="B692" s="115" t="s">
        <v>52</v>
      </c>
      <c r="C692" s="268" t="s">
        <v>4</v>
      </c>
      <c r="D692" s="268" t="s">
        <v>4</v>
      </c>
      <c r="E692" s="268" t="s">
        <v>4</v>
      </c>
      <c r="F692" s="268" t="s">
        <v>4</v>
      </c>
      <c r="G692" s="269"/>
      <c r="H692" s="268" t="s">
        <v>4</v>
      </c>
    </row>
    <row r="693" spans="2:8" x14ac:dyDescent="0.2">
      <c r="B693" s="115"/>
      <c r="C693" s="270"/>
      <c r="D693" s="270"/>
      <c r="E693" s="270"/>
      <c r="F693" s="270"/>
      <c r="G693" s="269"/>
      <c r="H693" s="270"/>
    </row>
    <row r="694" spans="2:8" x14ac:dyDescent="0.2">
      <c r="B694" s="12" t="s">
        <v>63</v>
      </c>
      <c r="C694" s="268" t="s">
        <v>4</v>
      </c>
      <c r="D694" s="268" t="s">
        <v>4</v>
      </c>
      <c r="E694" s="268" t="s">
        <v>4</v>
      </c>
      <c r="F694" s="268" t="s">
        <v>4</v>
      </c>
      <c r="G694" s="269"/>
      <c r="H694" s="268" t="s">
        <v>4</v>
      </c>
    </row>
    <row r="695" spans="2:8" x14ac:dyDescent="0.2">
      <c r="B695" s="118"/>
      <c r="C695" s="270"/>
      <c r="D695" s="270"/>
      <c r="E695" s="270"/>
      <c r="F695" s="270"/>
      <c r="H695" s="270"/>
    </row>
    <row r="696" spans="2:8" x14ac:dyDescent="0.2">
      <c r="B696" s="118" t="s">
        <v>288</v>
      </c>
      <c r="C696" s="270" t="s">
        <v>4</v>
      </c>
      <c r="D696" s="270" t="s">
        <v>4</v>
      </c>
      <c r="E696" s="270" t="s">
        <v>4</v>
      </c>
      <c r="F696" s="270" t="s">
        <v>4</v>
      </c>
      <c r="G696" s="271"/>
      <c r="H696" s="270" t="s">
        <v>4</v>
      </c>
    </row>
    <row r="697" spans="2:8" x14ac:dyDescent="0.2">
      <c r="B697" s="102"/>
      <c r="C697" s="99"/>
      <c r="D697" s="99"/>
      <c r="E697" s="99"/>
      <c r="F697" s="99"/>
      <c r="H697" s="99"/>
    </row>
    <row r="698" spans="2:8" x14ac:dyDescent="0.2">
      <c r="B698" s="16" t="s">
        <v>289</v>
      </c>
      <c r="C698" s="99"/>
      <c r="D698" s="99"/>
      <c r="E698" s="99"/>
      <c r="F698" s="99"/>
      <c r="G698" s="107"/>
    </row>
    <row r="699" spans="2:8" x14ac:dyDescent="0.2">
      <c r="B699" s="29" t="s">
        <v>22</v>
      </c>
      <c r="C699" s="108" t="s">
        <v>4</v>
      </c>
      <c r="D699" s="108" t="s">
        <v>4</v>
      </c>
      <c r="E699" s="108" t="s">
        <v>4</v>
      </c>
      <c r="F699" s="108" t="s">
        <v>4</v>
      </c>
      <c r="G699" s="107"/>
      <c r="H699" s="108" t="s">
        <v>4</v>
      </c>
    </row>
    <row r="700" spans="2:8" x14ac:dyDescent="0.2">
      <c r="B700" s="29" t="s">
        <v>143</v>
      </c>
      <c r="C700" s="108"/>
      <c r="D700" s="99"/>
      <c r="E700" s="108"/>
      <c r="F700" s="108"/>
      <c r="G700" s="107"/>
      <c r="H700" s="108"/>
    </row>
    <row r="701" spans="2:8" x14ac:dyDescent="0.2">
      <c r="B701" s="29" t="s">
        <v>175</v>
      </c>
      <c r="C701" s="108"/>
      <c r="D701" s="99"/>
      <c r="E701" s="108"/>
      <c r="F701" s="108"/>
      <c r="G701" s="107"/>
      <c r="H701" s="108"/>
    </row>
    <row r="702" spans="2:8" x14ac:dyDescent="0.2">
      <c r="B702" s="29" t="s">
        <v>44</v>
      </c>
      <c r="C702" s="108"/>
      <c r="D702" s="99"/>
      <c r="E702" s="108"/>
      <c r="F702" s="108"/>
      <c r="G702" s="107"/>
      <c r="H702" s="108"/>
    </row>
    <row r="703" spans="2:8" x14ac:dyDescent="0.2">
      <c r="B703" s="29" t="s">
        <v>56</v>
      </c>
      <c r="C703" s="108"/>
      <c r="D703" s="99"/>
      <c r="E703" s="108"/>
      <c r="F703" s="108"/>
      <c r="G703" s="107"/>
      <c r="H703" s="108"/>
    </row>
    <row r="704" spans="2:8" x14ac:dyDescent="0.2">
      <c r="B704" s="102"/>
      <c r="C704" s="99"/>
      <c r="D704" s="99"/>
      <c r="E704" s="99"/>
      <c r="F704" s="99"/>
      <c r="G704" s="107"/>
      <c r="H704" s="99"/>
    </row>
    <row r="705" spans="2:8" x14ac:dyDescent="0.2">
      <c r="B705" s="12" t="s">
        <v>23</v>
      </c>
      <c r="C705" s="99"/>
      <c r="D705" s="99"/>
      <c r="E705" s="99"/>
      <c r="F705" s="99"/>
      <c r="G705" s="107"/>
      <c r="H705" s="99"/>
    </row>
    <row r="706" spans="2:8" x14ac:dyDescent="0.2">
      <c r="B706" s="115" t="s">
        <v>46</v>
      </c>
    </row>
    <row r="707" spans="2:8" x14ac:dyDescent="0.2">
      <c r="B707" s="24" t="s">
        <v>53</v>
      </c>
      <c r="C707" s="106" t="s">
        <v>4</v>
      </c>
      <c r="D707" s="106" t="s">
        <v>4</v>
      </c>
      <c r="E707" s="106" t="s">
        <v>4</v>
      </c>
      <c r="F707" s="106" t="s">
        <v>4</v>
      </c>
      <c r="G707" s="107"/>
      <c r="H707" s="106" t="s">
        <v>4</v>
      </c>
    </row>
    <row r="708" spans="2:8" x14ac:dyDescent="0.2">
      <c r="B708" s="24" t="s">
        <v>54</v>
      </c>
      <c r="C708" s="106" t="s">
        <v>4</v>
      </c>
      <c r="D708" s="106" t="s">
        <v>4</v>
      </c>
      <c r="E708" s="106" t="s">
        <v>4</v>
      </c>
      <c r="F708" s="106" t="s">
        <v>4</v>
      </c>
      <c r="G708" s="107"/>
      <c r="H708" s="106" t="s">
        <v>4</v>
      </c>
    </row>
    <row r="709" spans="2:8" x14ac:dyDescent="0.2">
      <c r="B709" s="24"/>
      <c r="C709" s="268" t="s">
        <v>4</v>
      </c>
      <c r="D709" s="268" t="s">
        <v>4</v>
      </c>
      <c r="E709" s="268" t="s">
        <v>4</v>
      </c>
      <c r="F709" s="268" t="s">
        <v>4</v>
      </c>
      <c r="G709" s="269"/>
      <c r="H709" s="268" t="s">
        <v>4</v>
      </c>
    </row>
    <row r="710" spans="2:8" x14ac:dyDescent="0.2">
      <c r="B710" s="115" t="s">
        <v>52</v>
      </c>
      <c r="C710" s="268">
        <v>0</v>
      </c>
      <c r="D710" s="268">
        <v>0</v>
      </c>
      <c r="E710" s="268">
        <v>0</v>
      </c>
      <c r="F710" s="268">
        <v>0</v>
      </c>
      <c r="G710" s="269"/>
      <c r="H710" s="268">
        <v>0</v>
      </c>
    </row>
    <row r="711" spans="2:8" x14ac:dyDescent="0.2">
      <c r="B711" s="115"/>
      <c r="C711" s="270"/>
      <c r="D711" s="270"/>
      <c r="E711" s="270"/>
      <c r="F711" s="270"/>
      <c r="G711" s="269"/>
      <c r="H711" s="270"/>
    </row>
    <row r="712" spans="2:8" x14ac:dyDescent="0.2">
      <c r="B712" s="12" t="s">
        <v>63</v>
      </c>
      <c r="C712" s="268" t="s">
        <v>4</v>
      </c>
      <c r="D712" s="268" t="s">
        <v>4</v>
      </c>
      <c r="E712" s="268" t="s">
        <v>4</v>
      </c>
      <c r="F712" s="268" t="s">
        <v>4</v>
      </c>
      <c r="G712" s="269"/>
      <c r="H712" s="268" t="s">
        <v>4</v>
      </c>
    </row>
    <row r="713" spans="2:8" x14ac:dyDescent="0.2">
      <c r="B713" s="118"/>
      <c r="C713" s="270"/>
      <c r="D713" s="270"/>
      <c r="E713" s="270"/>
      <c r="F713" s="270"/>
      <c r="H713" s="270"/>
    </row>
    <row r="714" spans="2:8" x14ac:dyDescent="0.2">
      <c r="B714" s="118" t="s">
        <v>290</v>
      </c>
      <c r="C714" s="270" t="s">
        <v>4</v>
      </c>
      <c r="D714" s="270" t="s">
        <v>4</v>
      </c>
      <c r="E714" s="270" t="s">
        <v>4</v>
      </c>
      <c r="F714" s="270" t="s">
        <v>4</v>
      </c>
      <c r="G714" s="271"/>
      <c r="H714" s="270" t="s">
        <v>4</v>
      </c>
    </row>
    <row r="715" spans="2:8" x14ac:dyDescent="0.2">
      <c r="B715" s="102"/>
      <c r="C715" s="99"/>
      <c r="D715" s="99"/>
      <c r="E715" s="99"/>
      <c r="F715" s="99"/>
      <c r="H715" s="99"/>
    </row>
    <row r="716" spans="2:8" x14ac:dyDescent="0.2">
      <c r="B716" s="102"/>
      <c r="C716" s="99"/>
      <c r="D716" s="99"/>
      <c r="E716" s="99"/>
      <c r="F716" s="99"/>
      <c r="H716" s="99"/>
    </row>
    <row r="717" spans="2:8" x14ac:dyDescent="0.2">
      <c r="B717" s="102"/>
      <c r="C717" s="99"/>
      <c r="D717" s="99"/>
      <c r="E717" s="99"/>
      <c r="F717" s="99"/>
      <c r="H717" s="99"/>
    </row>
    <row r="718" spans="2:8" ht="13.5" thickBot="1" x14ac:dyDescent="0.25">
      <c r="B718" s="119" t="s">
        <v>24</v>
      </c>
      <c r="C718" s="272" t="s">
        <v>4</v>
      </c>
      <c r="D718" s="272" t="s">
        <v>4</v>
      </c>
      <c r="E718" s="272" t="s">
        <v>4</v>
      </c>
      <c r="F718" s="272" t="s">
        <v>4</v>
      </c>
      <c r="H718" s="272" t="s">
        <v>4</v>
      </c>
    </row>
    <row r="719" spans="2:8" ht="13.5" thickTop="1" x14ac:dyDescent="0.2">
      <c r="B719" s="102"/>
      <c r="C719" s="99"/>
      <c r="D719" s="99"/>
      <c r="E719" s="99"/>
      <c r="F719" s="99"/>
      <c r="H719" s="99"/>
    </row>
    <row r="720" spans="2:8" x14ac:dyDescent="0.2">
      <c r="B720" s="102"/>
      <c r="C720" s="99"/>
      <c r="D720" s="99"/>
      <c r="E720" s="99"/>
      <c r="F720" s="99"/>
      <c r="G720" s="104"/>
      <c r="H720" s="104"/>
    </row>
    <row r="721" spans="2:10" x14ac:dyDescent="0.2">
      <c r="B721" s="112" t="s">
        <v>0</v>
      </c>
      <c r="C721" s="266"/>
      <c r="D721" s="266"/>
      <c r="E721" s="267"/>
      <c r="F721" s="267"/>
      <c r="G721" s="104"/>
      <c r="H721" s="104"/>
    </row>
    <row r="722" spans="2:10" s="105" customFormat="1" ht="51.75" thickBot="1" x14ac:dyDescent="0.25">
      <c r="B722" s="113" t="s">
        <v>136</v>
      </c>
      <c r="C722" s="98" t="s">
        <v>1</v>
      </c>
      <c r="D722" s="98" t="s">
        <v>138</v>
      </c>
      <c r="E722" s="98" t="s">
        <v>139</v>
      </c>
      <c r="F722" s="98" t="s">
        <v>140</v>
      </c>
      <c r="I722" s="45"/>
      <c r="J722" s="45"/>
    </row>
    <row r="723" spans="2:10" s="105" customFormat="1" x14ac:dyDescent="0.2">
      <c r="B723" s="3"/>
      <c r="C723" s="99"/>
      <c r="D723" s="99"/>
      <c r="E723" s="99"/>
      <c r="F723" s="99"/>
      <c r="I723" s="45"/>
      <c r="J723" s="45"/>
    </row>
    <row r="724" spans="2:10" s="105" customFormat="1" x14ac:dyDescent="0.2">
      <c r="B724" s="16" t="s">
        <v>287</v>
      </c>
      <c r="C724" s="99"/>
      <c r="D724" s="99"/>
      <c r="E724" s="99"/>
      <c r="F724" s="99"/>
      <c r="I724" s="45"/>
      <c r="J724" s="45"/>
    </row>
    <row r="725" spans="2:10" s="105" customFormat="1" x14ac:dyDescent="0.2">
      <c r="B725" s="102" t="s">
        <v>43</v>
      </c>
      <c r="C725" s="99"/>
      <c r="D725" s="99"/>
      <c r="E725" s="99"/>
      <c r="F725" s="99"/>
      <c r="I725" s="45"/>
      <c r="J725" s="45"/>
    </row>
    <row r="726" spans="2:10" s="105" customFormat="1" x14ac:dyDescent="0.2">
      <c r="B726" s="29" t="s">
        <v>143</v>
      </c>
      <c r="C726" s="108" t="s">
        <v>4</v>
      </c>
      <c r="D726" s="108" t="s">
        <v>4</v>
      </c>
      <c r="E726" s="108" t="s">
        <v>4</v>
      </c>
      <c r="F726" s="108" t="s">
        <v>4</v>
      </c>
      <c r="I726" s="45"/>
      <c r="J726" s="45"/>
    </row>
    <row r="727" spans="2:10" s="105" customFormat="1" x14ac:dyDescent="0.2">
      <c r="B727" s="29" t="s">
        <v>40</v>
      </c>
      <c r="C727" s="108" t="s">
        <v>4</v>
      </c>
      <c r="D727" s="108" t="s">
        <v>4</v>
      </c>
      <c r="E727" s="108" t="s">
        <v>4</v>
      </c>
      <c r="F727" s="108" t="s">
        <v>4</v>
      </c>
      <c r="I727" s="45"/>
      <c r="J727" s="45"/>
    </row>
    <row r="728" spans="2:10" s="105" customFormat="1" x14ac:dyDescent="0.2">
      <c r="B728" s="29" t="s">
        <v>44</v>
      </c>
      <c r="C728" s="108" t="s">
        <v>4</v>
      </c>
      <c r="D728" s="108" t="s">
        <v>4</v>
      </c>
      <c r="E728" s="108" t="s">
        <v>4</v>
      </c>
      <c r="F728" s="108" t="s">
        <v>4</v>
      </c>
      <c r="I728" s="45"/>
      <c r="J728" s="45"/>
    </row>
    <row r="729" spans="2:10" s="105" customFormat="1" x14ac:dyDescent="0.2">
      <c r="B729" s="29" t="s">
        <v>45</v>
      </c>
      <c r="C729" s="108" t="s">
        <v>4</v>
      </c>
      <c r="D729" s="108" t="s">
        <v>4</v>
      </c>
      <c r="E729" s="108" t="s">
        <v>4</v>
      </c>
      <c r="F729" s="108" t="s">
        <v>4</v>
      </c>
      <c r="I729" s="45"/>
      <c r="J729" s="45"/>
    </row>
    <row r="730" spans="2:10" s="105" customFormat="1" x14ac:dyDescent="0.2">
      <c r="B730" s="29" t="s">
        <v>41</v>
      </c>
      <c r="C730" s="108" t="s">
        <v>4</v>
      </c>
      <c r="D730" s="108" t="s">
        <v>4</v>
      </c>
      <c r="E730" s="108" t="s">
        <v>4</v>
      </c>
      <c r="F730" s="108" t="s">
        <v>4</v>
      </c>
      <c r="I730" s="45"/>
      <c r="J730" s="45"/>
    </row>
    <row r="731" spans="2:10" s="105" customFormat="1" x14ac:dyDescent="0.2">
      <c r="B731" s="29" t="s">
        <v>175</v>
      </c>
      <c r="C731" s="108" t="s">
        <v>4</v>
      </c>
      <c r="D731" s="108" t="s">
        <v>4</v>
      </c>
      <c r="E731" s="108" t="s">
        <v>4</v>
      </c>
      <c r="F731" s="108" t="s">
        <v>4</v>
      </c>
      <c r="I731" s="45"/>
      <c r="J731" s="45"/>
    </row>
    <row r="732" spans="2:10" s="105" customFormat="1" x14ac:dyDescent="0.2">
      <c r="B732" s="114"/>
      <c r="C732" s="273" t="s">
        <v>4</v>
      </c>
      <c r="D732" s="273" t="s">
        <v>4</v>
      </c>
      <c r="E732" s="273" t="s">
        <v>4</v>
      </c>
      <c r="F732" s="273" t="s">
        <v>4</v>
      </c>
      <c r="I732" s="45"/>
      <c r="J732" s="45"/>
    </row>
    <row r="733" spans="2:10" s="105" customFormat="1" x14ac:dyDescent="0.2">
      <c r="B733" s="12" t="s">
        <v>23</v>
      </c>
      <c r="C733" s="99"/>
      <c r="D733" s="99"/>
      <c r="E733" s="99"/>
      <c r="F733" s="99"/>
      <c r="I733" s="45"/>
      <c r="J733" s="45"/>
    </row>
    <row r="734" spans="2:10" s="105" customFormat="1" x14ac:dyDescent="0.2">
      <c r="B734" s="24"/>
      <c r="C734" s="268"/>
      <c r="D734" s="268"/>
      <c r="E734" s="268"/>
      <c r="F734" s="268"/>
      <c r="I734" s="45"/>
      <c r="J734" s="45"/>
    </row>
    <row r="735" spans="2:10" s="105" customFormat="1" x14ac:dyDescent="0.2">
      <c r="B735" s="115" t="s">
        <v>47</v>
      </c>
      <c r="I735" s="45"/>
      <c r="J735" s="45"/>
    </row>
    <row r="736" spans="2:10" s="105" customFormat="1" x14ac:dyDescent="0.2">
      <c r="B736" s="20" t="s">
        <v>55</v>
      </c>
      <c r="C736" s="106" t="s">
        <v>4</v>
      </c>
      <c r="D736" s="106" t="s">
        <v>4</v>
      </c>
      <c r="E736" s="106" t="s">
        <v>4</v>
      </c>
      <c r="F736" s="106" t="s">
        <v>4</v>
      </c>
      <c r="I736" s="45"/>
      <c r="J736" s="45"/>
    </row>
    <row r="737" spans="2:10" s="105" customFormat="1" x14ac:dyDescent="0.2">
      <c r="B737" s="20" t="s">
        <v>56</v>
      </c>
      <c r="C737" s="106" t="s">
        <v>4</v>
      </c>
      <c r="D737" s="106" t="s">
        <v>4</v>
      </c>
      <c r="E737" s="106" t="s">
        <v>4</v>
      </c>
      <c r="F737" s="106" t="s">
        <v>4</v>
      </c>
      <c r="I737" s="45"/>
      <c r="J737" s="45"/>
    </row>
    <row r="738" spans="2:10" s="105" customFormat="1" x14ac:dyDescent="0.2">
      <c r="B738" s="20" t="s">
        <v>57</v>
      </c>
      <c r="C738" s="106" t="s">
        <v>4</v>
      </c>
      <c r="D738" s="106" t="s">
        <v>4</v>
      </c>
      <c r="E738" s="106" t="s">
        <v>4</v>
      </c>
      <c r="F738" s="106" t="s">
        <v>4</v>
      </c>
      <c r="I738" s="45"/>
      <c r="J738" s="45"/>
    </row>
    <row r="739" spans="2:10" s="105" customFormat="1" x14ac:dyDescent="0.2">
      <c r="B739" s="20"/>
      <c r="C739" s="268" t="s">
        <v>4</v>
      </c>
      <c r="D739" s="268" t="s">
        <v>4</v>
      </c>
      <c r="E739" s="268" t="s">
        <v>4</v>
      </c>
      <c r="F739" s="268" t="s">
        <v>4</v>
      </c>
      <c r="I739" s="45"/>
      <c r="J739" s="45"/>
    </row>
    <row r="740" spans="2:10" s="105" customFormat="1" x14ac:dyDescent="0.2">
      <c r="B740" s="115" t="s">
        <v>48</v>
      </c>
      <c r="C740" s="106"/>
      <c r="D740" s="106"/>
      <c r="E740" s="106"/>
      <c r="F740" s="106"/>
      <c r="I740" s="45"/>
      <c r="J740" s="45"/>
    </row>
    <row r="741" spans="2:10" s="105" customFormat="1" x14ac:dyDescent="0.2">
      <c r="B741" s="20" t="s">
        <v>58</v>
      </c>
      <c r="C741" s="106" t="s">
        <v>4</v>
      </c>
      <c r="D741" s="106" t="s">
        <v>4</v>
      </c>
      <c r="E741" s="106" t="s">
        <v>4</v>
      </c>
      <c r="F741" s="106" t="s">
        <v>4</v>
      </c>
      <c r="I741" s="45"/>
      <c r="J741" s="45"/>
    </row>
    <row r="742" spans="2:10" s="105" customFormat="1" x14ac:dyDescent="0.2">
      <c r="B742" s="29" t="s">
        <v>59</v>
      </c>
      <c r="C742" s="106" t="s">
        <v>4</v>
      </c>
      <c r="D742" s="106" t="s">
        <v>4</v>
      </c>
      <c r="E742" s="106" t="s">
        <v>4</v>
      </c>
      <c r="F742" s="106" t="s">
        <v>4</v>
      </c>
      <c r="I742" s="45"/>
      <c r="J742" s="45"/>
    </row>
    <row r="743" spans="2:10" s="105" customFormat="1" x14ac:dyDescent="0.2">
      <c r="B743" s="20"/>
      <c r="C743" s="268" t="s">
        <v>4</v>
      </c>
      <c r="D743" s="268" t="s">
        <v>4</v>
      </c>
      <c r="E743" s="268" t="s">
        <v>4</v>
      </c>
      <c r="F743" s="268" t="s">
        <v>4</v>
      </c>
      <c r="I743" s="45"/>
      <c r="J743" s="45"/>
    </row>
    <row r="744" spans="2:10" s="105" customFormat="1" x14ac:dyDescent="0.2">
      <c r="B744" s="115" t="s">
        <v>49</v>
      </c>
      <c r="C744" s="106"/>
      <c r="D744" s="106"/>
      <c r="E744" s="106"/>
      <c r="F744" s="106"/>
      <c r="I744" s="45"/>
      <c r="J744" s="45"/>
    </row>
    <row r="745" spans="2:10" s="105" customFormat="1" x14ac:dyDescent="0.2">
      <c r="B745" s="116" t="s">
        <v>145</v>
      </c>
      <c r="C745" s="106" t="s">
        <v>4</v>
      </c>
      <c r="D745" s="106" t="s">
        <v>4</v>
      </c>
      <c r="E745" s="106" t="s">
        <v>4</v>
      </c>
      <c r="F745" s="106" t="s">
        <v>4</v>
      </c>
      <c r="I745" s="45"/>
      <c r="J745" s="45"/>
    </row>
    <row r="746" spans="2:10" s="105" customFormat="1" x14ac:dyDescent="0.2">
      <c r="B746" s="116" t="s">
        <v>146</v>
      </c>
      <c r="C746" s="106" t="s">
        <v>4</v>
      </c>
      <c r="D746" s="106" t="s">
        <v>4</v>
      </c>
      <c r="E746" s="106" t="s">
        <v>4</v>
      </c>
      <c r="F746" s="106" t="s">
        <v>4</v>
      </c>
      <c r="I746" s="45"/>
      <c r="J746" s="45"/>
    </row>
    <row r="747" spans="2:10" s="105" customFormat="1" x14ac:dyDescent="0.2">
      <c r="B747" s="116" t="s">
        <v>147</v>
      </c>
      <c r="C747" s="106" t="s">
        <v>4</v>
      </c>
      <c r="D747" s="106" t="s">
        <v>4</v>
      </c>
      <c r="E747" s="106" t="s">
        <v>4</v>
      </c>
      <c r="F747" s="106" t="s">
        <v>4</v>
      </c>
      <c r="I747" s="45"/>
      <c r="J747" s="45"/>
    </row>
    <row r="748" spans="2:10" s="105" customFormat="1" x14ac:dyDescent="0.2">
      <c r="B748" s="116" t="s">
        <v>336</v>
      </c>
      <c r="C748" s="106" t="s">
        <v>4</v>
      </c>
      <c r="D748" s="106" t="s">
        <v>4</v>
      </c>
      <c r="E748" s="106" t="s">
        <v>4</v>
      </c>
      <c r="F748" s="106" t="s">
        <v>4</v>
      </c>
      <c r="I748" s="45"/>
      <c r="J748" s="45"/>
    </row>
    <row r="749" spans="2:10" s="105" customFormat="1" x14ac:dyDescent="0.2">
      <c r="B749" s="116"/>
      <c r="C749" s="268" t="s">
        <v>4</v>
      </c>
      <c r="D749" s="268" t="s">
        <v>4</v>
      </c>
      <c r="E749" s="268" t="s">
        <v>4</v>
      </c>
      <c r="F749" s="268" t="s">
        <v>4</v>
      </c>
      <c r="I749" s="45"/>
      <c r="J749" s="45"/>
    </row>
    <row r="750" spans="2:10" s="105" customFormat="1" x14ac:dyDescent="0.2">
      <c r="B750" s="115" t="s">
        <v>50</v>
      </c>
      <c r="I750" s="45"/>
      <c r="J750" s="45"/>
    </row>
    <row r="751" spans="2:10" s="105" customFormat="1" x14ac:dyDescent="0.2">
      <c r="B751" s="117" t="s">
        <v>60</v>
      </c>
      <c r="C751" s="106" t="s">
        <v>4</v>
      </c>
      <c r="D751" s="106" t="s">
        <v>4</v>
      </c>
      <c r="E751" s="106" t="s">
        <v>4</v>
      </c>
      <c r="F751" s="106" t="s">
        <v>4</v>
      </c>
      <c r="I751" s="45"/>
      <c r="J751" s="45"/>
    </row>
    <row r="752" spans="2:10" s="105" customFormat="1" x14ac:dyDescent="0.2">
      <c r="B752" s="117" t="s">
        <v>61</v>
      </c>
      <c r="C752" s="106" t="s">
        <v>4</v>
      </c>
      <c r="D752" s="106" t="s">
        <v>4</v>
      </c>
      <c r="E752" s="106" t="s">
        <v>4</v>
      </c>
      <c r="F752" s="106" t="s">
        <v>4</v>
      </c>
      <c r="I752" s="45"/>
      <c r="J752" s="45"/>
    </row>
    <row r="753" spans="2:10" s="105" customFormat="1" x14ac:dyDescent="0.2">
      <c r="B753" s="117" t="s">
        <v>62</v>
      </c>
      <c r="C753" s="106" t="s">
        <v>4</v>
      </c>
      <c r="D753" s="106" t="s">
        <v>4</v>
      </c>
      <c r="E753" s="106" t="s">
        <v>4</v>
      </c>
      <c r="F753" s="106" t="s">
        <v>4</v>
      </c>
      <c r="I753" s="45"/>
      <c r="J753" s="45"/>
    </row>
    <row r="754" spans="2:10" s="105" customFormat="1" x14ac:dyDescent="0.2">
      <c r="B754" s="20"/>
      <c r="C754" s="268" t="s">
        <v>4</v>
      </c>
      <c r="D754" s="268" t="s">
        <v>4</v>
      </c>
      <c r="E754" s="268" t="s">
        <v>4</v>
      </c>
      <c r="F754" s="268" t="s">
        <v>4</v>
      </c>
      <c r="I754" s="45"/>
      <c r="J754" s="45"/>
    </row>
    <row r="755" spans="2:10" s="105" customFormat="1" x14ac:dyDescent="0.2">
      <c r="B755" s="45"/>
      <c r="C755" s="106"/>
      <c r="D755" s="106"/>
      <c r="E755" s="106"/>
      <c r="F755" s="106"/>
      <c r="I755" s="45"/>
      <c r="J755" s="45"/>
    </row>
    <row r="756" spans="2:10" s="105" customFormat="1" x14ac:dyDescent="0.2">
      <c r="B756" s="115" t="s">
        <v>51</v>
      </c>
      <c r="C756" s="268" t="s">
        <v>4</v>
      </c>
      <c r="D756" s="268" t="s">
        <v>4</v>
      </c>
      <c r="E756" s="268" t="s">
        <v>4</v>
      </c>
      <c r="F756" s="268" t="s">
        <v>4</v>
      </c>
      <c r="I756" s="45"/>
      <c r="J756" s="45"/>
    </row>
    <row r="757" spans="2:10" s="105" customFormat="1" x14ac:dyDescent="0.2">
      <c r="B757" s="115" t="s">
        <v>52</v>
      </c>
      <c r="C757" s="268" t="s">
        <v>4</v>
      </c>
      <c r="D757" s="268" t="s">
        <v>4</v>
      </c>
      <c r="E757" s="268" t="s">
        <v>4</v>
      </c>
      <c r="F757" s="268" t="s">
        <v>4</v>
      </c>
      <c r="I757" s="45"/>
      <c r="J757" s="45"/>
    </row>
    <row r="758" spans="2:10" s="105" customFormat="1" x14ac:dyDescent="0.2">
      <c r="B758" s="115"/>
      <c r="C758" s="270"/>
      <c r="D758" s="270"/>
      <c r="E758" s="270"/>
      <c r="F758" s="270"/>
      <c r="I758" s="45"/>
      <c r="J758" s="45"/>
    </row>
    <row r="759" spans="2:10" s="105" customFormat="1" x14ac:dyDescent="0.2">
      <c r="B759" s="12" t="s">
        <v>63</v>
      </c>
      <c r="C759" s="268" t="s">
        <v>4</v>
      </c>
      <c r="D759" s="268" t="s">
        <v>4</v>
      </c>
      <c r="E759" s="268" t="s">
        <v>4</v>
      </c>
      <c r="F759" s="268" t="s">
        <v>4</v>
      </c>
      <c r="I759" s="45"/>
      <c r="J759" s="45"/>
    </row>
    <row r="760" spans="2:10" s="105" customFormat="1" x14ac:dyDescent="0.2">
      <c r="B760" s="118"/>
      <c r="C760" s="270"/>
      <c r="D760" s="270"/>
      <c r="E760" s="270"/>
      <c r="F760" s="270"/>
      <c r="I760" s="45"/>
      <c r="J760" s="45"/>
    </row>
    <row r="761" spans="2:10" s="105" customFormat="1" x14ac:dyDescent="0.2">
      <c r="B761" s="118" t="s">
        <v>288</v>
      </c>
      <c r="C761" s="270" t="s">
        <v>4</v>
      </c>
      <c r="D761" s="270" t="s">
        <v>4</v>
      </c>
      <c r="E761" s="270" t="s">
        <v>4</v>
      </c>
      <c r="F761" s="270" t="s">
        <v>4</v>
      </c>
      <c r="I761" s="45"/>
      <c r="J761" s="45"/>
    </row>
    <row r="762" spans="2:10" s="105" customFormat="1" x14ac:dyDescent="0.2">
      <c r="B762" s="102"/>
      <c r="C762" s="99"/>
      <c r="D762" s="99"/>
      <c r="E762" s="99"/>
      <c r="F762" s="99"/>
      <c r="I762" s="45"/>
      <c r="J762" s="45"/>
    </row>
    <row r="763" spans="2:10" s="105" customFormat="1" x14ac:dyDescent="0.2">
      <c r="B763" s="16" t="s">
        <v>289</v>
      </c>
      <c r="C763" s="99"/>
      <c r="D763" s="99"/>
      <c r="E763" s="99"/>
      <c r="F763" s="99"/>
      <c r="I763" s="45"/>
      <c r="J763" s="45"/>
    </row>
    <row r="764" spans="2:10" s="105" customFormat="1" x14ac:dyDescent="0.2">
      <c r="B764" s="29" t="s">
        <v>22</v>
      </c>
      <c r="C764" s="99" t="s">
        <v>4</v>
      </c>
      <c r="D764" s="99" t="s">
        <v>4</v>
      </c>
      <c r="E764" s="99" t="s">
        <v>4</v>
      </c>
      <c r="F764" s="99" t="s">
        <v>4</v>
      </c>
      <c r="I764" s="45"/>
      <c r="J764" s="45"/>
    </row>
    <row r="765" spans="2:10" s="105" customFormat="1" x14ac:dyDescent="0.2">
      <c r="B765" s="29" t="s">
        <v>143</v>
      </c>
      <c r="C765" s="99"/>
      <c r="D765" s="99"/>
      <c r="E765" s="99"/>
      <c r="F765" s="99"/>
      <c r="I765" s="45"/>
      <c r="J765" s="45"/>
    </row>
    <row r="766" spans="2:10" s="105" customFormat="1" x14ac:dyDescent="0.2">
      <c r="B766" s="29" t="s">
        <v>175</v>
      </c>
      <c r="C766" s="99"/>
      <c r="D766" s="99"/>
      <c r="E766" s="99"/>
      <c r="F766" s="99"/>
      <c r="I766" s="45"/>
      <c r="J766" s="45"/>
    </row>
    <row r="767" spans="2:10" s="105" customFormat="1" x14ac:dyDescent="0.2">
      <c r="B767" s="29" t="s">
        <v>44</v>
      </c>
      <c r="C767" s="99"/>
      <c r="D767" s="99"/>
      <c r="E767" s="99"/>
      <c r="F767" s="99"/>
      <c r="I767" s="45"/>
      <c r="J767" s="45"/>
    </row>
    <row r="768" spans="2:10" s="105" customFormat="1" x14ac:dyDescent="0.2">
      <c r="B768" s="29" t="s">
        <v>56</v>
      </c>
      <c r="C768" s="99"/>
      <c r="D768" s="99"/>
      <c r="E768" s="99"/>
      <c r="F768" s="99"/>
      <c r="I768" s="45"/>
      <c r="J768" s="45"/>
    </row>
    <row r="769" spans="2:10" s="105" customFormat="1" x14ac:dyDescent="0.2">
      <c r="B769" s="102"/>
      <c r="C769" s="99"/>
      <c r="D769" s="99"/>
      <c r="E769" s="99"/>
      <c r="F769" s="99"/>
      <c r="I769" s="45"/>
      <c r="J769" s="45"/>
    </row>
    <row r="770" spans="2:10" s="105" customFormat="1" x14ac:dyDescent="0.2">
      <c r="B770" s="12" t="s">
        <v>23</v>
      </c>
      <c r="C770" s="99"/>
      <c r="D770" s="99"/>
      <c r="E770" s="99"/>
      <c r="F770" s="99"/>
      <c r="I770" s="45"/>
      <c r="J770" s="45"/>
    </row>
    <row r="771" spans="2:10" s="105" customFormat="1" x14ac:dyDescent="0.2">
      <c r="B771" s="115" t="s">
        <v>46</v>
      </c>
      <c r="I771" s="45"/>
      <c r="J771" s="45"/>
    </row>
    <row r="772" spans="2:10" s="105" customFormat="1" x14ac:dyDescent="0.2">
      <c r="B772" s="24" t="s">
        <v>53</v>
      </c>
      <c r="C772" s="106" t="s">
        <v>4</v>
      </c>
      <c r="D772" s="106" t="s">
        <v>4</v>
      </c>
      <c r="E772" s="106" t="s">
        <v>4</v>
      </c>
      <c r="F772" s="106" t="s">
        <v>4</v>
      </c>
      <c r="I772" s="45"/>
      <c r="J772" s="45"/>
    </row>
    <row r="773" spans="2:10" s="105" customFormat="1" x14ac:dyDescent="0.2">
      <c r="B773" s="24" t="s">
        <v>54</v>
      </c>
      <c r="C773" s="106" t="s">
        <v>4</v>
      </c>
      <c r="D773" s="106" t="s">
        <v>4</v>
      </c>
      <c r="E773" s="106" t="s">
        <v>4</v>
      </c>
      <c r="F773" s="106" t="s">
        <v>4</v>
      </c>
      <c r="I773" s="45"/>
      <c r="J773" s="45"/>
    </row>
    <row r="774" spans="2:10" s="105" customFormat="1" x14ac:dyDescent="0.2">
      <c r="B774" s="24"/>
      <c r="C774" s="268" t="s">
        <v>4</v>
      </c>
      <c r="D774" s="268" t="s">
        <v>4</v>
      </c>
      <c r="E774" s="268" t="s">
        <v>4</v>
      </c>
      <c r="F774" s="268" t="s">
        <v>4</v>
      </c>
      <c r="I774" s="45"/>
      <c r="J774" s="45"/>
    </row>
    <row r="775" spans="2:10" s="105" customFormat="1" x14ac:dyDescent="0.2">
      <c r="B775" s="115" t="s">
        <v>52</v>
      </c>
      <c r="C775" s="268" t="s">
        <v>4</v>
      </c>
      <c r="D775" s="268" t="s">
        <v>4</v>
      </c>
      <c r="E775" s="268" t="s">
        <v>4</v>
      </c>
      <c r="F775" s="268" t="s">
        <v>4</v>
      </c>
      <c r="I775" s="45"/>
      <c r="J775" s="45"/>
    </row>
    <row r="776" spans="2:10" s="105" customFormat="1" x14ac:dyDescent="0.2">
      <c r="B776" s="115"/>
      <c r="C776" s="270"/>
      <c r="D776" s="270"/>
      <c r="E776" s="270"/>
      <c r="F776" s="270"/>
      <c r="I776" s="45"/>
      <c r="J776" s="45"/>
    </row>
    <row r="777" spans="2:10" s="105" customFormat="1" x14ac:dyDescent="0.2">
      <c r="B777" s="12" t="s">
        <v>63</v>
      </c>
      <c r="C777" s="268" t="s">
        <v>4</v>
      </c>
      <c r="D777" s="268" t="s">
        <v>4</v>
      </c>
      <c r="E777" s="268" t="s">
        <v>4</v>
      </c>
      <c r="F777" s="268" t="s">
        <v>4</v>
      </c>
      <c r="I777" s="45"/>
      <c r="J777" s="45"/>
    </row>
    <row r="778" spans="2:10" s="105" customFormat="1" x14ac:dyDescent="0.2">
      <c r="B778" s="118"/>
      <c r="C778" s="270"/>
      <c r="D778" s="270"/>
      <c r="E778" s="270"/>
      <c r="F778" s="270"/>
      <c r="I778" s="45"/>
      <c r="J778" s="45"/>
    </row>
    <row r="779" spans="2:10" s="105" customFormat="1" x14ac:dyDescent="0.2">
      <c r="B779" s="118" t="s">
        <v>290</v>
      </c>
      <c r="C779" s="270" t="s">
        <v>4</v>
      </c>
      <c r="D779" s="270" t="s">
        <v>4</v>
      </c>
      <c r="E779" s="270" t="s">
        <v>4</v>
      </c>
      <c r="F779" s="270" t="s">
        <v>4</v>
      </c>
      <c r="I779" s="45"/>
      <c r="J779" s="45"/>
    </row>
    <row r="780" spans="2:10" s="105" customFormat="1" x14ac:dyDescent="0.2">
      <c r="B780" s="102"/>
      <c r="C780" s="99"/>
      <c r="D780" s="99"/>
      <c r="E780" s="99"/>
      <c r="F780" s="99"/>
      <c r="I780" s="45"/>
      <c r="J780" s="45"/>
    </row>
    <row r="781" spans="2:10" s="105" customFormat="1" x14ac:dyDescent="0.2">
      <c r="B781" s="102"/>
      <c r="C781" s="99"/>
      <c r="D781" s="99"/>
      <c r="E781" s="99"/>
      <c r="F781" s="99"/>
      <c r="I781" s="45"/>
      <c r="J781" s="45"/>
    </row>
    <row r="782" spans="2:10" s="105" customFormat="1" x14ac:dyDescent="0.2">
      <c r="B782" s="102"/>
      <c r="C782" s="99"/>
      <c r="D782" s="99"/>
      <c r="E782" s="99"/>
      <c r="F782" s="99"/>
      <c r="I782" s="45"/>
      <c r="J782" s="45"/>
    </row>
    <row r="783" spans="2:10" s="105" customFormat="1" ht="13.5" thickBot="1" x14ac:dyDescent="0.25">
      <c r="B783" s="119" t="s">
        <v>24</v>
      </c>
      <c r="C783" s="272" t="s">
        <v>4</v>
      </c>
      <c r="D783" s="272" t="s">
        <v>4</v>
      </c>
      <c r="E783" s="272" t="s">
        <v>4</v>
      </c>
      <c r="F783" s="272" t="s">
        <v>4</v>
      </c>
      <c r="I783" s="45"/>
      <c r="J783" s="45"/>
    </row>
    <row r="784" spans="2:10" s="105" customFormat="1" ht="13.5" thickTop="1" x14ac:dyDescent="0.2">
      <c r="B784" s="45"/>
      <c r="I784" s="45"/>
      <c r="J784" s="45"/>
    </row>
    <row r="785" spans="2:10" s="105" customFormat="1" ht="20.25" x14ac:dyDescent="0.3">
      <c r="B785" s="265" t="s">
        <v>342</v>
      </c>
      <c r="C785" s="107"/>
      <c r="D785" s="107"/>
      <c r="E785" s="107"/>
      <c r="F785" s="107"/>
      <c r="G785" s="107"/>
      <c r="I785" s="45"/>
      <c r="J785" s="45"/>
    </row>
    <row r="786" spans="2:10" x14ac:dyDescent="0.2">
      <c r="C786" s="107"/>
      <c r="D786" s="107"/>
      <c r="E786" s="107"/>
      <c r="F786" s="107"/>
      <c r="G786" s="107"/>
    </row>
    <row r="787" spans="2:10" x14ac:dyDescent="0.2">
      <c r="B787" s="112" t="s">
        <v>296</v>
      </c>
      <c r="C787" s="266"/>
      <c r="E787" s="267"/>
      <c r="F787" s="267"/>
      <c r="G787" s="266"/>
    </row>
    <row r="788" spans="2:10" ht="51.75" thickBot="1" x14ac:dyDescent="0.25">
      <c r="B788" s="113" t="s">
        <v>136</v>
      </c>
      <c r="C788" s="98" t="s">
        <v>1</v>
      </c>
      <c r="D788" s="98" t="s">
        <v>138</v>
      </c>
      <c r="E788" s="98" t="s">
        <v>139</v>
      </c>
      <c r="F788" s="98" t="s">
        <v>140</v>
      </c>
      <c r="G788" s="107"/>
      <c r="H788" s="98" t="s">
        <v>142</v>
      </c>
    </row>
    <row r="789" spans="2:10" x14ac:dyDescent="0.2">
      <c r="B789" s="16" t="s">
        <v>287</v>
      </c>
      <c r="C789" s="99"/>
      <c r="D789" s="99"/>
      <c r="E789" s="99"/>
      <c r="F789" s="99"/>
      <c r="G789" s="107"/>
    </row>
    <row r="790" spans="2:10" x14ac:dyDescent="0.2">
      <c r="B790" s="102" t="s">
        <v>43</v>
      </c>
      <c r="C790" s="99"/>
      <c r="D790" s="99"/>
      <c r="E790" s="99"/>
      <c r="F790" s="99"/>
      <c r="G790" s="107"/>
      <c r="H790" s="99"/>
    </row>
    <row r="791" spans="2:10" x14ac:dyDescent="0.2">
      <c r="B791" s="29" t="s">
        <v>143</v>
      </c>
      <c r="C791" s="108" t="s">
        <v>4</v>
      </c>
      <c r="D791" s="108" t="s">
        <v>4</v>
      </c>
      <c r="E791" s="108" t="s">
        <v>4</v>
      </c>
      <c r="F791" s="108" t="s">
        <v>4</v>
      </c>
      <c r="G791" s="107"/>
      <c r="H791" s="108" t="s">
        <v>4</v>
      </c>
    </row>
    <row r="792" spans="2:10" x14ac:dyDescent="0.2">
      <c r="B792" s="29" t="s">
        <v>40</v>
      </c>
      <c r="C792" s="108" t="s">
        <v>4</v>
      </c>
      <c r="D792" s="108" t="s">
        <v>4</v>
      </c>
      <c r="E792" s="108" t="s">
        <v>4</v>
      </c>
      <c r="F792" s="108" t="s">
        <v>4</v>
      </c>
      <c r="G792" s="107"/>
      <c r="H792" s="108" t="s">
        <v>4</v>
      </c>
    </row>
    <row r="793" spans="2:10" x14ac:dyDescent="0.2">
      <c r="B793" s="29" t="s">
        <v>44</v>
      </c>
      <c r="C793" s="108" t="s">
        <v>4</v>
      </c>
      <c r="D793" s="108" t="s">
        <v>4</v>
      </c>
      <c r="E793" s="108" t="s">
        <v>4</v>
      </c>
      <c r="F793" s="108" t="s">
        <v>4</v>
      </c>
      <c r="G793" s="107"/>
      <c r="H793" s="108" t="s">
        <v>4</v>
      </c>
    </row>
    <row r="794" spans="2:10" x14ac:dyDescent="0.2">
      <c r="B794" s="29" t="s">
        <v>45</v>
      </c>
      <c r="C794" s="108" t="s">
        <v>4</v>
      </c>
      <c r="D794" s="108" t="s">
        <v>4</v>
      </c>
      <c r="E794" s="108" t="s">
        <v>4</v>
      </c>
      <c r="F794" s="108" t="s">
        <v>4</v>
      </c>
      <c r="G794" s="107"/>
      <c r="H794" s="108" t="s">
        <v>4</v>
      </c>
    </row>
    <row r="795" spans="2:10" x14ac:dyDescent="0.2">
      <c r="B795" s="29" t="s">
        <v>41</v>
      </c>
      <c r="C795" s="108" t="s">
        <v>4</v>
      </c>
      <c r="D795" s="108" t="s">
        <v>4</v>
      </c>
      <c r="E795" s="108" t="s">
        <v>4</v>
      </c>
      <c r="F795" s="108" t="s">
        <v>4</v>
      </c>
      <c r="G795" s="107"/>
      <c r="H795" s="108" t="s">
        <v>4</v>
      </c>
    </row>
    <row r="796" spans="2:10" x14ac:dyDescent="0.2">
      <c r="B796" s="29" t="s">
        <v>175</v>
      </c>
      <c r="C796" s="108" t="s">
        <v>4</v>
      </c>
      <c r="D796" s="108" t="s">
        <v>4</v>
      </c>
      <c r="E796" s="108" t="s">
        <v>4</v>
      </c>
      <c r="F796" s="108" t="s">
        <v>4</v>
      </c>
      <c r="G796" s="107"/>
      <c r="H796" s="108" t="s">
        <v>4</v>
      </c>
    </row>
    <row r="797" spans="2:10" x14ac:dyDescent="0.2">
      <c r="B797" s="114"/>
      <c r="C797" s="99">
        <f>SUM(C791:C796)</f>
        <v>0</v>
      </c>
      <c r="D797" s="99">
        <f>SUM(D791:D796)</f>
        <v>0</v>
      </c>
      <c r="E797" s="99">
        <f>SUM(E791:E796)</f>
        <v>0</v>
      </c>
      <c r="F797" s="99">
        <f>SUM(F791:F796)</f>
        <v>0</v>
      </c>
      <c r="G797" s="107"/>
      <c r="H797" s="99">
        <f>SUM(H791:H796)</f>
        <v>0</v>
      </c>
    </row>
    <row r="798" spans="2:10" x14ac:dyDescent="0.2">
      <c r="B798" s="12" t="s">
        <v>23</v>
      </c>
      <c r="C798" s="99"/>
      <c r="D798" s="99"/>
      <c r="E798" s="99"/>
      <c r="F798" s="99"/>
      <c r="G798" s="107"/>
      <c r="H798" s="99"/>
    </row>
    <row r="799" spans="2:10" x14ac:dyDescent="0.2">
      <c r="B799" s="24"/>
      <c r="C799" s="268"/>
      <c r="D799" s="268"/>
      <c r="E799" s="268"/>
      <c r="F799" s="268"/>
      <c r="G799" s="269"/>
      <c r="H799" s="268"/>
    </row>
    <row r="800" spans="2:10" x14ac:dyDescent="0.2">
      <c r="B800" s="115" t="s">
        <v>47</v>
      </c>
    </row>
    <row r="801" spans="2:8" x14ac:dyDescent="0.2">
      <c r="B801" s="20" t="s">
        <v>55</v>
      </c>
      <c r="C801" s="106" t="s">
        <v>4</v>
      </c>
      <c r="D801" s="106" t="s">
        <v>4</v>
      </c>
      <c r="E801" s="106" t="s">
        <v>4</v>
      </c>
      <c r="F801" s="106" t="s">
        <v>4</v>
      </c>
      <c r="G801" s="107"/>
      <c r="H801" s="106" t="s">
        <v>4</v>
      </c>
    </row>
    <row r="802" spans="2:8" x14ac:dyDescent="0.2">
      <c r="B802" s="20" t="s">
        <v>56</v>
      </c>
      <c r="C802" s="106" t="s">
        <v>4</v>
      </c>
      <c r="D802" s="106" t="s">
        <v>4</v>
      </c>
      <c r="E802" s="106" t="s">
        <v>4</v>
      </c>
      <c r="F802" s="106" t="s">
        <v>4</v>
      </c>
      <c r="G802" s="107"/>
      <c r="H802" s="106" t="s">
        <v>4</v>
      </c>
    </row>
    <row r="803" spans="2:8" x14ac:dyDescent="0.2">
      <c r="B803" s="20" t="s">
        <v>57</v>
      </c>
      <c r="C803" s="106" t="s">
        <v>4</v>
      </c>
      <c r="D803" s="106" t="s">
        <v>4</v>
      </c>
      <c r="E803" s="106" t="s">
        <v>4</v>
      </c>
      <c r="F803" s="106" t="s">
        <v>4</v>
      </c>
      <c r="G803" s="107"/>
      <c r="H803" s="106" t="s">
        <v>4</v>
      </c>
    </row>
    <row r="804" spans="2:8" x14ac:dyDescent="0.2">
      <c r="B804" s="20"/>
      <c r="C804" s="268">
        <f>SUM(C801:C803)</f>
        <v>0</v>
      </c>
      <c r="D804" s="268">
        <f>SUM(D801:D803)</f>
        <v>0</v>
      </c>
      <c r="E804" s="268">
        <f>SUM(E801:E803)</f>
        <v>0</v>
      </c>
      <c r="F804" s="268">
        <f>SUM(F801:F803)</f>
        <v>0</v>
      </c>
      <c r="G804" s="269"/>
      <c r="H804" s="268">
        <f>SUM(H801:H803)</f>
        <v>0</v>
      </c>
    </row>
    <row r="805" spans="2:8" x14ac:dyDescent="0.2">
      <c r="B805" s="115" t="s">
        <v>48</v>
      </c>
      <c r="C805" s="106"/>
      <c r="D805" s="106"/>
      <c r="E805" s="106"/>
      <c r="F805" s="106"/>
      <c r="G805" s="107"/>
      <c r="H805" s="106"/>
    </row>
    <row r="806" spans="2:8" x14ac:dyDescent="0.2">
      <c r="B806" s="20" t="s">
        <v>58</v>
      </c>
      <c r="C806" s="106" t="s">
        <v>4</v>
      </c>
      <c r="D806" s="106" t="s">
        <v>4</v>
      </c>
      <c r="E806" s="106" t="s">
        <v>4</v>
      </c>
      <c r="F806" s="106" t="s">
        <v>4</v>
      </c>
      <c r="G806" s="107"/>
      <c r="H806" s="106" t="s">
        <v>4</v>
      </c>
    </row>
    <row r="807" spans="2:8" x14ac:dyDescent="0.2">
      <c r="B807" s="29" t="s">
        <v>59</v>
      </c>
      <c r="C807" s="106" t="s">
        <v>4</v>
      </c>
      <c r="D807" s="106" t="s">
        <v>4</v>
      </c>
      <c r="E807" s="106" t="s">
        <v>4</v>
      </c>
      <c r="F807" s="106" t="s">
        <v>4</v>
      </c>
      <c r="G807" s="107"/>
      <c r="H807" s="106" t="s">
        <v>4</v>
      </c>
    </row>
    <row r="808" spans="2:8" x14ac:dyDescent="0.2">
      <c r="B808" s="20"/>
      <c r="C808" s="268">
        <f>SUM(C806:C807)</f>
        <v>0</v>
      </c>
      <c r="D808" s="268">
        <f>SUM(D806:D807)</f>
        <v>0</v>
      </c>
      <c r="E808" s="268">
        <f>SUM(E806:E807)</f>
        <v>0</v>
      </c>
      <c r="F808" s="268">
        <f>SUM(F806:F807)</f>
        <v>0</v>
      </c>
      <c r="G808" s="269"/>
      <c r="H808" s="268">
        <f>SUM(H806:H807)</f>
        <v>0</v>
      </c>
    </row>
    <row r="809" spans="2:8" x14ac:dyDescent="0.2">
      <c r="B809" s="115" t="s">
        <v>49</v>
      </c>
      <c r="C809" s="106"/>
      <c r="D809" s="106"/>
      <c r="E809" s="106"/>
      <c r="F809" s="106"/>
      <c r="G809" s="107"/>
      <c r="H809" s="106"/>
    </row>
    <row r="810" spans="2:8" x14ac:dyDescent="0.2">
      <c r="B810" s="116" t="s">
        <v>145</v>
      </c>
      <c r="C810" s="106" t="s">
        <v>4</v>
      </c>
      <c r="D810" s="106" t="s">
        <v>4</v>
      </c>
      <c r="E810" s="106" t="s">
        <v>4</v>
      </c>
      <c r="F810" s="106" t="s">
        <v>4</v>
      </c>
      <c r="G810" s="107"/>
      <c r="H810" s="106" t="s">
        <v>4</v>
      </c>
    </row>
    <row r="811" spans="2:8" x14ac:dyDescent="0.2">
      <c r="B811" s="116" t="s">
        <v>146</v>
      </c>
      <c r="C811" s="106" t="s">
        <v>4</v>
      </c>
      <c r="D811" s="106" t="s">
        <v>4</v>
      </c>
      <c r="E811" s="106" t="s">
        <v>4</v>
      </c>
      <c r="F811" s="106" t="s">
        <v>4</v>
      </c>
      <c r="G811" s="107"/>
      <c r="H811" s="106" t="s">
        <v>4</v>
      </c>
    </row>
    <row r="812" spans="2:8" x14ac:dyDescent="0.2">
      <c r="B812" s="116" t="s">
        <v>147</v>
      </c>
      <c r="C812" s="106" t="s">
        <v>4</v>
      </c>
      <c r="D812" s="106" t="s">
        <v>4</v>
      </c>
      <c r="E812" s="106" t="s">
        <v>4</v>
      </c>
      <c r="F812" s="106" t="s">
        <v>4</v>
      </c>
      <c r="G812" s="107"/>
      <c r="H812" s="106" t="s">
        <v>4</v>
      </c>
    </row>
    <row r="813" spans="2:8" x14ac:dyDescent="0.2">
      <c r="B813" s="116" t="s">
        <v>336</v>
      </c>
      <c r="C813" s="106" t="s">
        <v>4</v>
      </c>
      <c r="D813" s="106" t="s">
        <v>4</v>
      </c>
      <c r="E813" s="106" t="s">
        <v>4</v>
      </c>
      <c r="F813" s="106" t="s">
        <v>4</v>
      </c>
      <c r="G813" s="107"/>
      <c r="H813" s="106" t="s">
        <v>4</v>
      </c>
    </row>
    <row r="814" spans="2:8" x14ac:dyDescent="0.2">
      <c r="B814" s="116"/>
      <c r="C814" s="268">
        <f>SUM(C810:C813)</f>
        <v>0</v>
      </c>
      <c r="D814" s="268">
        <f>SUM(D810:D813)</f>
        <v>0</v>
      </c>
      <c r="E814" s="268">
        <f>SUM(E810:E813)</f>
        <v>0</v>
      </c>
      <c r="F814" s="268">
        <f>SUM(F810:F813)</f>
        <v>0</v>
      </c>
      <c r="G814" s="269"/>
      <c r="H814" s="268">
        <f>SUM(H810:H813)</f>
        <v>0</v>
      </c>
    </row>
    <row r="815" spans="2:8" x14ac:dyDescent="0.2">
      <c r="B815" s="115" t="s">
        <v>50</v>
      </c>
    </row>
    <row r="816" spans="2:8" x14ac:dyDescent="0.2">
      <c r="B816" s="117" t="s">
        <v>60</v>
      </c>
      <c r="C816" s="106" t="s">
        <v>4</v>
      </c>
      <c r="D816" s="106" t="s">
        <v>4</v>
      </c>
      <c r="E816" s="106" t="s">
        <v>4</v>
      </c>
      <c r="F816" s="106" t="s">
        <v>4</v>
      </c>
      <c r="G816" s="107"/>
      <c r="H816" s="106" t="s">
        <v>4</v>
      </c>
    </row>
    <row r="817" spans="2:8" x14ac:dyDescent="0.2">
      <c r="B817" s="117" t="s">
        <v>61</v>
      </c>
      <c r="C817" s="106" t="s">
        <v>4</v>
      </c>
      <c r="D817" s="106" t="s">
        <v>4</v>
      </c>
      <c r="E817" s="106" t="s">
        <v>4</v>
      </c>
      <c r="F817" s="106" t="s">
        <v>4</v>
      </c>
      <c r="G817" s="107"/>
      <c r="H817" s="106" t="s">
        <v>4</v>
      </c>
    </row>
    <row r="818" spans="2:8" x14ac:dyDescent="0.2">
      <c r="B818" s="117" t="s">
        <v>62</v>
      </c>
      <c r="C818" s="106" t="s">
        <v>4</v>
      </c>
      <c r="D818" s="106" t="s">
        <v>4</v>
      </c>
      <c r="E818" s="106" t="s">
        <v>4</v>
      </c>
      <c r="F818" s="106" t="s">
        <v>4</v>
      </c>
      <c r="G818" s="107"/>
      <c r="H818" s="106" t="s">
        <v>4</v>
      </c>
    </row>
    <row r="819" spans="2:8" x14ac:dyDescent="0.2">
      <c r="B819" s="20"/>
      <c r="C819" s="268">
        <f>SUM(C816:C818)</f>
        <v>0</v>
      </c>
      <c r="D819" s="268">
        <f>SUM(D816:D818)</f>
        <v>0</v>
      </c>
      <c r="E819" s="268">
        <f>SUM(E816:E818)</f>
        <v>0</v>
      </c>
      <c r="F819" s="268">
        <f>SUM(F816:F818)</f>
        <v>0</v>
      </c>
      <c r="G819" s="269"/>
      <c r="H819" s="268">
        <f>SUM(H816:H818)</f>
        <v>0</v>
      </c>
    </row>
    <row r="820" spans="2:8" x14ac:dyDescent="0.2">
      <c r="C820" s="106"/>
      <c r="D820" s="106"/>
      <c r="E820" s="106"/>
      <c r="F820" s="106"/>
      <c r="H820" s="106"/>
    </row>
    <row r="821" spans="2:8" x14ac:dyDescent="0.2">
      <c r="B821" s="115" t="s">
        <v>51</v>
      </c>
      <c r="C821" s="268" t="s">
        <v>4</v>
      </c>
      <c r="D821" s="268" t="s">
        <v>4</v>
      </c>
      <c r="E821" s="268" t="s">
        <v>4</v>
      </c>
      <c r="F821" s="268" t="s">
        <v>4</v>
      </c>
      <c r="G821" s="269"/>
      <c r="H821" s="268" t="s">
        <v>4</v>
      </c>
    </row>
    <row r="822" spans="2:8" x14ac:dyDescent="0.2">
      <c r="B822" s="115" t="s">
        <v>52</v>
      </c>
      <c r="C822" s="268" t="s">
        <v>4</v>
      </c>
      <c r="D822" s="268" t="s">
        <v>4</v>
      </c>
      <c r="E822" s="268" t="s">
        <v>4</v>
      </c>
      <c r="F822" s="268" t="s">
        <v>4</v>
      </c>
      <c r="G822" s="269"/>
      <c r="H822" s="268" t="s">
        <v>4</v>
      </c>
    </row>
    <row r="823" spans="2:8" x14ac:dyDescent="0.2">
      <c r="B823" s="115"/>
      <c r="C823" s="270"/>
      <c r="D823" s="270"/>
      <c r="E823" s="270"/>
      <c r="F823" s="270"/>
      <c r="G823" s="269"/>
      <c r="H823" s="270"/>
    </row>
    <row r="824" spans="2:8" x14ac:dyDescent="0.2">
      <c r="B824" s="12" t="s">
        <v>63</v>
      </c>
      <c r="C824" s="268" t="s">
        <v>4</v>
      </c>
      <c r="D824" s="268" t="s">
        <v>4</v>
      </c>
      <c r="E824" s="268" t="s">
        <v>4</v>
      </c>
      <c r="F824" s="268" t="s">
        <v>4</v>
      </c>
      <c r="G824" s="269"/>
      <c r="H824" s="268" t="s">
        <v>4</v>
      </c>
    </row>
    <row r="825" spans="2:8" x14ac:dyDescent="0.2">
      <c r="B825" s="118"/>
      <c r="C825" s="270"/>
      <c r="D825" s="270"/>
      <c r="E825" s="270"/>
      <c r="F825" s="270"/>
      <c r="H825" s="270"/>
    </row>
    <row r="826" spans="2:8" x14ac:dyDescent="0.2">
      <c r="B826" s="118" t="s">
        <v>288</v>
      </c>
      <c r="C826" s="270" t="s">
        <v>4</v>
      </c>
      <c r="D826" s="270" t="s">
        <v>4</v>
      </c>
      <c r="E826" s="270" t="s">
        <v>4</v>
      </c>
      <c r="F826" s="270" t="s">
        <v>4</v>
      </c>
      <c r="G826" s="271"/>
      <c r="H826" s="270" t="s">
        <v>4</v>
      </c>
    </row>
    <row r="827" spans="2:8" x14ac:dyDescent="0.2">
      <c r="B827" s="102"/>
      <c r="C827" s="99"/>
      <c r="D827" s="99"/>
      <c r="E827" s="99"/>
      <c r="F827" s="99"/>
      <c r="H827" s="99"/>
    </row>
    <row r="828" spans="2:8" x14ac:dyDescent="0.2">
      <c r="B828" s="16" t="s">
        <v>289</v>
      </c>
      <c r="C828" s="99"/>
      <c r="D828" s="99"/>
      <c r="E828" s="99"/>
      <c r="F828" s="99"/>
      <c r="G828" s="107"/>
    </row>
    <row r="829" spans="2:8" x14ac:dyDescent="0.2">
      <c r="B829" s="29" t="s">
        <v>22</v>
      </c>
      <c r="C829" s="108" t="s">
        <v>4</v>
      </c>
      <c r="D829" s="108" t="s">
        <v>4</v>
      </c>
      <c r="E829" s="108" t="s">
        <v>4</v>
      </c>
      <c r="F829" s="108" t="s">
        <v>4</v>
      </c>
      <c r="G829" s="107"/>
      <c r="H829" s="108" t="s">
        <v>4</v>
      </c>
    </row>
    <row r="830" spans="2:8" x14ac:dyDescent="0.2">
      <c r="B830" s="29" t="s">
        <v>143</v>
      </c>
      <c r="C830" s="108"/>
      <c r="D830" s="99"/>
      <c r="E830" s="108"/>
      <c r="F830" s="108"/>
      <c r="G830" s="107"/>
      <c r="H830" s="108"/>
    </row>
    <row r="831" spans="2:8" x14ac:dyDescent="0.2">
      <c r="B831" s="29" t="s">
        <v>175</v>
      </c>
      <c r="C831" s="108"/>
      <c r="D831" s="99"/>
      <c r="E831" s="108"/>
      <c r="F831" s="108"/>
      <c r="G831" s="107"/>
      <c r="H831" s="108"/>
    </row>
    <row r="832" spans="2:8" x14ac:dyDescent="0.2">
      <c r="B832" s="29" t="s">
        <v>44</v>
      </c>
      <c r="C832" s="108"/>
      <c r="D832" s="99"/>
      <c r="E832" s="108"/>
      <c r="F832" s="108"/>
      <c r="G832" s="107"/>
      <c r="H832" s="108"/>
    </row>
    <row r="833" spans="2:8" x14ac:dyDescent="0.2">
      <c r="B833" s="29" t="s">
        <v>56</v>
      </c>
      <c r="C833" s="108"/>
      <c r="D833" s="99"/>
      <c r="E833" s="108"/>
      <c r="F833" s="108"/>
      <c r="G833" s="107"/>
      <c r="H833" s="108"/>
    </row>
    <row r="834" spans="2:8" x14ac:dyDescent="0.2">
      <c r="B834" s="102"/>
      <c r="C834" s="99"/>
      <c r="D834" s="99"/>
      <c r="E834" s="99"/>
      <c r="F834" s="99"/>
      <c r="G834" s="107"/>
      <c r="H834" s="99"/>
    </row>
    <row r="835" spans="2:8" x14ac:dyDescent="0.2">
      <c r="B835" s="12" t="s">
        <v>23</v>
      </c>
      <c r="C835" s="99"/>
      <c r="D835" s="99"/>
      <c r="E835" s="99"/>
      <c r="F835" s="99"/>
      <c r="G835" s="107"/>
      <c r="H835" s="99"/>
    </row>
    <row r="836" spans="2:8" x14ac:dyDescent="0.2">
      <c r="B836" s="115" t="s">
        <v>46</v>
      </c>
    </row>
    <row r="837" spans="2:8" x14ac:dyDescent="0.2">
      <c r="B837" s="24" t="s">
        <v>53</v>
      </c>
      <c r="C837" s="106" t="s">
        <v>4</v>
      </c>
      <c r="D837" s="106" t="s">
        <v>4</v>
      </c>
      <c r="E837" s="106" t="s">
        <v>4</v>
      </c>
      <c r="F837" s="106" t="s">
        <v>4</v>
      </c>
      <c r="G837" s="107"/>
      <c r="H837" s="106" t="s">
        <v>4</v>
      </c>
    </row>
    <row r="838" spans="2:8" x14ac:dyDescent="0.2">
      <c r="B838" s="24" t="s">
        <v>54</v>
      </c>
      <c r="C838" s="106" t="s">
        <v>4</v>
      </c>
      <c r="D838" s="106" t="s">
        <v>4</v>
      </c>
      <c r="E838" s="106" t="s">
        <v>4</v>
      </c>
      <c r="F838" s="106" t="s">
        <v>4</v>
      </c>
      <c r="G838" s="107"/>
      <c r="H838" s="106" t="s">
        <v>4</v>
      </c>
    </row>
    <row r="839" spans="2:8" x14ac:dyDescent="0.2">
      <c r="B839" s="24"/>
      <c r="C839" s="268" t="s">
        <v>4</v>
      </c>
      <c r="D839" s="268" t="s">
        <v>4</v>
      </c>
      <c r="E839" s="268" t="s">
        <v>4</v>
      </c>
      <c r="F839" s="268" t="s">
        <v>4</v>
      </c>
      <c r="G839" s="269"/>
      <c r="H839" s="268" t="s">
        <v>4</v>
      </c>
    </row>
    <row r="840" spans="2:8" x14ac:dyDescent="0.2">
      <c r="B840" s="115" t="s">
        <v>52</v>
      </c>
      <c r="C840" s="268">
        <v>0</v>
      </c>
      <c r="D840" s="268">
        <v>0</v>
      </c>
      <c r="E840" s="268">
        <v>0</v>
      </c>
      <c r="F840" s="268">
        <v>0</v>
      </c>
      <c r="G840" s="269"/>
      <c r="H840" s="268">
        <v>0</v>
      </c>
    </row>
    <row r="841" spans="2:8" x14ac:dyDescent="0.2">
      <c r="B841" s="115"/>
      <c r="C841" s="270"/>
      <c r="D841" s="270"/>
      <c r="E841" s="270"/>
      <c r="F841" s="270"/>
      <c r="G841" s="269"/>
      <c r="H841" s="270"/>
    </row>
    <row r="842" spans="2:8" x14ac:dyDescent="0.2">
      <c r="B842" s="12" t="s">
        <v>63</v>
      </c>
      <c r="C842" s="268" t="s">
        <v>4</v>
      </c>
      <c r="D842" s="268" t="s">
        <v>4</v>
      </c>
      <c r="E842" s="268" t="s">
        <v>4</v>
      </c>
      <c r="F842" s="268" t="s">
        <v>4</v>
      </c>
      <c r="G842" s="269"/>
      <c r="H842" s="268" t="s">
        <v>4</v>
      </c>
    </row>
    <row r="843" spans="2:8" x14ac:dyDescent="0.2">
      <c r="B843" s="118"/>
      <c r="C843" s="270"/>
      <c r="D843" s="270"/>
      <c r="E843" s="270"/>
      <c r="F843" s="270"/>
      <c r="H843" s="270"/>
    </row>
    <row r="844" spans="2:8" x14ac:dyDescent="0.2">
      <c r="B844" s="118" t="s">
        <v>290</v>
      </c>
      <c r="C844" s="270" t="s">
        <v>4</v>
      </c>
      <c r="D844" s="270" t="s">
        <v>4</v>
      </c>
      <c r="E844" s="270" t="s">
        <v>4</v>
      </c>
      <c r="F844" s="270" t="s">
        <v>4</v>
      </c>
      <c r="G844" s="271"/>
      <c r="H844" s="270" t="s">
        <v>4</v>
      </c>
    </row>
    <row r="845" spans="2:8" x14ac:dyDescent="0.2">
      <c r="B845" s="102"/>
      <c r="C845" s="99"/>
      <c r="D845" s="99"/>
      <c r="E845" s="99"/>
      <c r="F845" s="99"/>
      <c r="H845" s="99"/>
    </row>
    <row r="846" spans="2:8" x14ac:dyDescent="0.2">
      <c r="B846" s="102"/>
      <c r="C846" s="99"/>
      <c r="D846" s="99"/>
      <c r="E846" s="99"/>
      <c r="F846" s="99"/>
      <c r="H846" s="99"/>
    </row>
    <row r="847" spans="2:8" x14ac:dyDescent="0.2">
      <c r="B847" s="102"/>
      <c r="C847" s="99"/>
      <c r="D847" s="99"/>
      <c r="E847" s="99"/>
      <c r="F847" s="99"/>
      <c r="H847" s="99"/>
    </row>
    <row r="848" spans="2:8" ht="13.5" thickBot="1" x14ac:dyDescent="0.25">
      <c r="B848" s="119" t="s">
        <v>24</v>
      </c>
      <c r="C848" s="272" t="s">
        <v>4</v>
      </c>
      <c r="D848" s="272" t="s">
        <v>4</v>
      </c>
      <c r="E848" s="272" t="s">
        <v>4</v>
      </c>
      <c r="F848" s="272" t="s">
        <v>4</v>
      </c>
      <c r="H848" s="272" t="s">
        <v>4</v>
      </c>
    </row>
    <row r="849" spans="2:8" ht="13.5" thickTop="1" x14ac:dyDescent="0.2">
      <c r="B849" s="102"/>
      <c r="C849" s="99"/>
      <c r="D849" s="99"/>
      <c r="E849" s="99"/>
      <c r="F849" s="99"/>
      <c r="H849" s="99"/>
    </row>
    <row r="850" spans="2:8" x14ac:dyDescent="0.2">
      <c r="B850" s="102"/>
      <c r="C850" s="99"/>
      <c r="D850" s="99"/>
      <c r="E850" s="99"/>
      <c r="F850" s="99"/>
      <c r="G850" s="104"/>
      <c r="H850" s="104"/>
    </row>
    <row r="851" spans="2:8" x14ac:dyDescent="0.2">
      <c r="B851" s="112" t="s">
        <v>0</v>
      </c>
      <c r="C851" s="266"/>
      <c r="D851" s="266"/>
      <c r="E851" s="267"/>
      <c r="F851" s="267"/>
      <c r="G851" s="104"/>
      <c r="H851" s="104"/>
    </row>
    <row r="852" spans="2:8" ht="51.75" thickBot="1" x14ac:dyDescent="0.25">
      <c r="B852" s="113" t="s">
        <v>136</v>
      </c>
      <c r="C852" s="98" t="s">
        <v>1</v>
      </c>
      <c r="D852" s="98" t="s">
        <v>138</v>
      </c>
      <c r="E852" s="98" t="s">
        <v>139</v>
      </c>
      <c r="F852" s="98" t="s">
        <v>140</v>
      </c>
    </row>
    <row r="853" spans="2:8" x14ac:dyDescent="0.2">
      <c r="B853" s="3"/>
      <c r="C853" s="99"/>
      <c r="D853" s="99"/>
      <c r="E853" s="99"/>
      <c r="F853" s="99"/>
    </row>
    <row r="854" spans="2:8" x14ac:dyDescent="0.2">
      <c r="B854" s="16" t="s">
        <v>287</v>
      </c>
      <c r="C854" s="99"/>
      <c r="D854" s="99"/>
      <c r="E854" s="99"/>
      <c r="F854" s="99"/>
    </row>
    <row r="855" spans="2:8" x14ac:dyDescent="0.2">
      <c r="B855" s="102" t="s">
        <v>43</v>
      </c>
      <c r="C855" s="99"/>
      <c r="D855" s="99"/>
      <c r="E855" s="99"/>
      <c r="F855" s="99"/>
    </row>
    <row r="856" spans="2:8" x14ac:dyDescent="0.2">
      <c r="B856" s="29" t="s">
        <v>143</v>
      </c>
      <c r="C856" s="108" t="s">
        <v>4</v>
      </c>
      <c r="D856" s="108" t="s">
        <v>4</v>
      </c>
      <c r="E856" s="108" t="s">
        <v>4</v>
      </c>
      <c r="F856" s="108" t="s">
        <v>4</v>
      </c>
    </row>
    <row r="857" spans="2:8" x14ac:dyDescent="0.2">
      <c r="B857" s="29" t="s">
        <v>40</v>
      </c>
      <c r="C857" s="108" t="s">
        <v>4</v>
      </c>
      <c r="D857" s="108" t="s">
        <v>4</v>
      </c>
      <c r="E857" s="108" t="s">
        <v>4</v>
      </c>
      <c r="F857" s="108" t="s">
        <v>4</v>
      </c>
    </row>
    <row r="858" spans="2:8" x14ac:dyDescent="0.2">
      <c r="B858" s="29" t="s">
        <v>44</v>
      </c>
      <c r="C858" s="108" t="s">
        <v>4</v>
      </c>
      <c r="D858" s="108" t="s">
        <v>4</v>
      </c>
      <c r="E858" s="108" t="s">
        <v>4</v>
      </c>
      <c r="F858" s="108" t="s">
        <v>4</v>
      </c>
    </row>
    <row r="859" spans="2:8" x14ac:dyDescent="0.2">
      <c r="B859" s="29" t="s">
        <v>45</v>
      </c>
      <c r="C859" s="108" t="s">
        <v>4</v>
      </c>
      <c r="D859" s="108" t="s">
        <v>4</v>
      </c>
      <c r="E859" s="108" t="s">
        <v>4</v>
      </c>
      <c r="F859" s="108" t="s">
        <v>4</v>
      </c>
    </row>
    <row r="860" spans="2:8" x14ac:dyDescent="0.2">
      <c r="B860" s="29" t="s">
        <v>41</v>
      </c>
      <c r="C860" s="108" t="s">
        <v>4</v>
      </c>
      <c r="D860" s="108" t="s">
        <v>4</v>
      </c>
      <c r="E860" s="108" t="s">
        <v>4</v>
      </c>
      <c r="F860" s="108" t="s">
        <v>4</v>
      </c>
    </row>
    <row r="861" spans="2:8" x14ac:dyDescent="0.2">
      <c r="B861" s="29" t="s">
        <v>175</v>
      </c>
      <c r="C861" s="108" t="s">
        <v>4</v>
      </c>
      <c r="D861" s="108" t="s">
        <v>4</v>
      </c>
      <c r="E861" s="108" t="s">
        <v>4</v>
      </c>
      <c r="F861" s="108" t="s">
        <v>4</v>
      </c>
    </row>
    <row r="862" spans="2:8" x14ac:dyDescent="0.2">
      <c r="B862" s="114"/>
      <c r="C862" s="273" t="s">
        <v>4</v>
      </c>
      <c r="D862" s="273" t="s">
        <v>4</v>
      </c>
      <c r="E862" s="273" t="s">
        <v>4</v>
      </c>
      <c r="F862" s="273" t="s">
        <v>4</v>
      </c>
    </row>
    <row r="863" spans="2:8" x14ac:dyDescent="0.2">
      <c r="B863" s="12" t="s">
        <v>23</v>
      </c>
      <c r="C863" s="99"/>
      <c r="D863" s="99"/>
      <c r="E863" s="99"/>
      <c r="F863" s="99"/>
    </row>
    <row r="864" spans="2:8" x14ac:dyDescent="0.2">
      <c r="B864" s="24"/>
      <c r="C864" s="268"/>
      <c r="D864" s="268"/>
      <c r="E864" s="268"/>
      <c r="F864" s="268"/>
    </row>
    <row r="865" spans="2:10" x14ac:dyDescent="0.2">
      <c r="B865" s="115" t="s">
        <v>47</v>
      </c>
    </row>
    <row r="866" spans="2:10" s="105" customFormat="1" x14ac:dyDescent="0.2">
      <c r="B866" s="20" t="s">
        <v>55</v>
      </c>
      <c r="C866" s="106" t="s">
        <v>4</v>
      </c>
      <c r="D866" s="106" t="s">
        <v>4</v>
      </c>
      <c r="E866" s="106" t="s">
        <v>4</v>
      </c>
      <c r="F866" s="106" t="s">
        <v>4</v>
      </c>
      <c r="I866" s="45"/>
      <c r="J866" s="45"/>
    </row>
    <row r="867" spans="2:10" s="105" customFormat="1" x14ac:dyDescent="0.2">
      <c r="B867" s="20" t="s">
        <v>56</v>
      </c>
      <c r="C867" s="106" t="s">
        <v>4</v>
      </c>
      <c r="D867" s="106" t="s">
        <v>4</v>
      </c>
      <c r="E867" s="106" t="s">
        <v>4</v>
      </c>
      <c r="F867" s="106" t="s">
        <v>4</v>
      </c>
      <c r="I867" s="45"/>
      <c r="J867" s="45"/>
    </row>
    <row r="868" spans="2:10" s="105" customFormat="1" x14ac:dyDescent="0.2">
      <c r="B868" s="20" t="s">
        <v>57</v>
      </c>
      <c r="C868" s="106" t="s">
        <v>4</v>
      </c>
      <c r="D868" s="106" t="s">
        <v>4</v>
      </c>
      <c r="E868" s="106" t="s">
        <v>4</v>
      </c>
      <c r="F868" s="106" t="s">
        <v>4</v>
      </c>
      <c r="I868" s="45"/>
      <c r="J868" s="45"/>
    </row>
    <row r="869" spans="2:10" s="105" customFormat="1" x14ac:dyDescent="0.2">
      <c r="B869" s="20"/>
      <c r="C869" s="268" t="s">
        <v>4</v>
      </c>
      <c r="D869" s="268" t="s">
        <v>4</v>
      </c>
      <c r="E869" s="268" t="s">
        <v>4</v>
      </c>
      <c r="F869" s="268" t="s">
        <v>4</v>
      </c>
      <c r="I869" s="45"/>
      <c r="J869" s="45"/>
    </row>
    <row r="870" spans="2:10" s="105" customFormat="1" x14ac:dyDescent="0.2">
      <c r="B870" s="115" t="s">
        <v>48</v>
      </c>
      <c r="C870" s="106"/>
      <c r="D870" s="106"/>
      <c r="E870" s="106"/>
      <c r="F870" s="106"/>
      <c r="I870" s="45"/>
      <c r="J870" s="45"/>
    </row>
    <row r="871" spans="2:10" s="105" customFormat="1" x14ac:dyDescent="0.2">
      <c r="B871" s="20" t="s">
        <v>58</v>
      </c>
      <c r="C871" s="106" t="s">
        <v>4</v>
      </c>
      <c r="D871" s="106" t="s">
        <v>4</v>
      </c>
      <c r="E871" s="106" t="s">
        <v>4</v>
      </c>
      <c r="F871" s="106" t="s">
        <v>4</v>
      </c>
      <c r="I871" s="45"/>
      <c r="J871" s="45"/>
    </row>
    <row r="872" spans="2:10" s="105" customFormat="1" x14ac:dyDescent="0.2">
      <c r="B872" s="29" t="s">
        <v>59</v>
      </c>
      <c r="C872" s="106" t="s">
        <v>4</v>
      </c>
      <c r="D872" s="106" t="s">
        <v>4</v>
      </c>
      <c r="E872" s="106" t="s">
        <v>4</v>
      </c>
      <c r="F872" s="106" t="s">
        <v>4</v>
      </c>
      <c r="I872" s="45"/>
      <c r="J872" s="45"/>
    </row>
    <row r="873" spans="2:10" s="105" customFormat="1" x14ac:dyDescent="0.2">
      <c r="B873" s="20"/>
      <c r="C873" s="268" t="s">
        <v>4</v>
      </c>
      <c r="D873" s="268" t="s">
        <v>4</v>
      </c>
      <c r="E873" s="268" t="s">
        <v>4</v>
      </c>
      <c r="F873" s="268" t="s">
        <v>4</v>
      </c>
      <c r="I873" s="45"/>
      <c r="J873" s="45"/>
    </row>
    <row r="874" spans="2:10" s="105" customFormat="1" x14ac:dyDescent="0.2">
      <c r="B874" s="115" t="s">
        <v>49</v>
      </c>
      <c r="C874" s="106"/>
      <c r="D874" s="106"/>
      <c r="E874" s="106"/>
      <c r="F874" s="106"/>
      <c r="I874" s="45"/>
      <c r="J874" s="45"/>
    </row>
    <row r="875" spans="2:10" s="105" customFormat="1" x14ac:dyDescent="0.2">
      <c r="B875" s="116" t="s">
        <v>145</v>
      </c>
      <c r="C875" s="106" t="s">
        <v>4</v>
      </c>
      <c r="D875" s="106" t="s">
        <v>4</v>
      </c>
      <c r="E875" s="106" t="s">
        <v>4</v>
      </c>
      <c r="F875" s="106" t="s">
        <v>4</v>
      </c>
      <c r="I875" s="45"/>
      <c r="J875" s="45"/>
    </row>
    <row r="876" spans="2:10" s="105" customFormat="1" x14ac:dyDescent="0.2">
      <c r="B876" s="116" t="s">
        <v>146</v>
      </c>
      <c r="C876" s="106" t="s">
        <v>4</v>
      </c>
      <c r="D876" s="106" t="s">
        <v>4</v>
      </c>
      <c r="E876" s="106" t="s">
        <v>4</v>
      </c>
      <c r="F876" s="106" t="s">
        <v>4</v>
      </c>
      <c r="I876" s="45"/>
      <c r="J876" s="45"/>
    </row>
    <row r="877" spans="2:10" s="105" customFormat="1" x14ac:dyDescent="0.2">
      <c r="B877" s="116" t="s">
        <v>147</v>
      </c>
      <c r="C877" s="106" t="s">
        <v>4</v>
      </c>
      <c r="D877" s="106" t="s">
        <v>4</v>
      </c>
      <c r="E877" s="106" t="s">
        <v>4</v>
      </c>
      <c r="F877" s="106" t="s">
        <v>4</v>
      </c>
      <c r="I877" s="45"/>
      <c r="J877" s="45"/>
    </row>
    <row r="878" spans="2:10" s="105" customFormat="1" x14ac:dyDescent="0.2">
      <c r="B878" s="116" t="s">
        <v>336</v>
      </c>
      <c r="C878" s="106" t="s">
        <v>4</v>
      </c>
      <c r="D878" s="106" t="s">
        <v>4</v>
      </c>
      <c r="E878" s="106" t="s">
        <v>4</v>
      </c>
      <c r="F878" s="106" t="s">
        <v>4</v>
      </c>
      <c r="I878" s="45"/>
      <c r="J878" s="45"/>
    </row>
    <row r="879" spans="2:10" s="105" customFormat="1" x14ac:dyDescent="0.2">
      <c r="B879" s="116"/>
      <c r="C879" s="268" t="s">
        <v>4</v>
      </c>
      <c r="D879" s="268" t="s">
        <v>4</v>
      </c>
      <c r="E879" s="268" t="s">
        <v>4</v>
      </c>
      <c r="F879" s="268" t="s">
        <v>4</v>
      </c>
      <c r="I879" s="45"/>
      <c r="J879" s="45"/>
    </row>
    <row r="880" spans="2:10" s="105" customFormat="1" x14ac:dyDescent="0.2">
      <c r="B880" s="115" t="s">
        <v>50</v>
      </c>
      <c r="I880" s="45"/>
      <c r="J880" s="45"/>
    </row>
    <row r="881" spans="2:10" s="105" customFormat="1" x14ac:dyDescent="0.2">
      <c r="B881" s="117" t="s">
        <v>60</v>
      </c>
      <c r="C881" s="106" t="s">
        <v>4</v>
      </c>
      <c r="D881" s="106" t="s">
        <v>4</v>
      </c>
      <c r="E881" s="106" t="s">
        <v>4</v>
      </c>
      <c r="F881" s="106" t="s">
        <v>4</v>
      </c>
      <c r="I881" s="45"/>
      <c r="J881" s="45"/>
    </row>
    <row r="882" spans="2:10" s="105" customFormat="1" x14ac:dyDescent="0.2">
      <c r="B882" s="117" t="s">
        <v>61</v>
      </c>
      <c r="C882" s="106" t="s">
        <v>4</v>
      </c>
      <c r="D882" s="106" t="s">
        <v>4</v>
      </c>
      <c r="E882" s="106" t="s">
        <v>4</v>
      </c>
      <c r="F882" s="106" t="s">
        <v>4</v>
      </c>
      <c r="I882" s="45"/>
      <c r="J882" s="45"/>
    </row>
    <row r="883" spans="2:10" s="105" customFormat="1" x14ac:dyDescent="0.2">
      <c r="B883" s="117" t="s">
        <v>62</v>
      </c>
      <c r="C883" s="106" t="s">
        <v>4</v>
      </c>
      <c r="D883" s="106" t="s">
        <v>4</v>
      </c>
      <c r="E883" s="106" t="s">
        <v>4</v>
      </c>
      <c r="F883" s="106" t="s">
        <v>4</v>
      </c>
      <c r="I883" s="45"/>
      <c r="J883" s="45"/>
    </row>
    <row r="884" spans="2:10" s="105" customFormat="1" x14ac:dyDescent="0.2">
      <c r="B884" s="20"/>
      <c r="C884" s="268" t="s">
        <v>4</v>
      </c>
      <c r="D884" s="268" t="s">
        <v>4</v>
      </c>
      <c r="E884" s="268" t="s">
        <v>4</v>
      </c>
      <c r="F884" s="268" t="s">
        <v>4</v>
      </c>
      <c r="I884" s="45"/>
      <c r="J884" s="45"/>
    </row>
    <row r="885" spans="2:10" s="105" customFormat="1" x14ac:dyDescent="0.2">
      <c r="B885" s="45"/>
      <c r="C885" s="106"/>
      <c r="D885" s="106"/>
      <c r="E885" s="106"/>
      <c r="F885" s="106"/>
      <c r="I885" s="45"/>
      <c r="J885" s="45"/>
    </row>
    <row r="886" spans="2:10" s="105" customFormat="1" x14ac:dyDescent="0.2">
      <c r="B886" s="115" t="s">
        <v>51</v>
      </c>
      <c r="C886" s="268" t="s">
        <v>4</v>
      </c>
      <c r="D886" s="268" t="s">
        <v>4</v>
      </c>
      <c r="E886" s="268" t="s">
        <v>4</v>
      </c>
      <c r="F886" s="268" t="s">
        <v>4</v>
      </c>
      <c r="I886" s="45"/>
      <c r="J886" s="45"/>
    </row>
    <row r="887" spans="2:10" s="105" customFormat="1" x14ac:dyDescent="0.2">
      <c r="B887" s="115" t="s">
        <v>52</v>
      </c>
      <c r="C887" s="268" t="s">
        <v>4</v>
      </c>
      <c r="D887" s="268" t="s">
        <v>4</v>
      </c>
      <c r="E887" s="268" t="s">
        <v>4</v>
      </c>
      <c r="F887" s="268" t="s">
        <v>4</v>
      </c>
      <c r="I887" s="45"/>
      <c r="J887" s="45"/>
    </row>
    <row r="888" spans="2:10" s="105" customFormat="1" x14ac:dyDescent="0.2">
      <c r="B888" s="115"/>
      <c r="C888" s="270"/>
      <c r="D888" s="270"/>
      <c r="E888" s="270"/>
      <c r="F888" s="270"/>
      <c r="I888" s="45"/>
      <c r="J888" s="45"/>
    </row>
    <row r="889" spans="2:10" s="105" customFormat="1" x14ac:dyDescent="0.2">
      <c r="B889" s="12" t="s">
        <v>63</v>
      </c>
      <c r="C889" s="268" t="s">
        <v>4</v>
      </c>
      <c r="D889" s="268" t="s">
        <v>4</v>
      </c>
      <c r="E889" s="268" t="s">
        <v>4</v>
      </c>
      <c r="F889" s="268" t="s">
        <v>4</v>
      </c>
      <c r="I889" s="45"/>
      <c r="J889" s="45"/>
    </row>
    <row r="890" spans="2:10" s="105" customFormat="1" x14ac:dyDescent="0.2">
      <c r="B890" s="118"/>
      <c r="C890" s="270"/>
      <c r="D890" s="270"/>
      <c r="E890" s="270"/>
      <c r="F890" s="270"/>
      <c r="I890" s="45"/>
      <c r="J890" s="45"/>
    </row>
    <row r="891" spans="2:10" s="105" customFormat="1" x14ac:dyDescent="0.2">
      <c r="B891" s="118" t="s">
        <v>288</v>
      </c>
      <c r="C891" s="270" t="s">
        <v>4</v>
      </c>
      <c r="D891" s="270" t="s">
        <v>4</v>
      </c>
      <c r="E891" s="270" t="s">
        <v>4</v>
      </c>
      <c r="F891" s="270" t="s">
        <v>4</v>
      </c>
      <c r="I891" s="45"/>
      <c r="J891" s="45"/>
    </row>
    <row r="892" spans="2:10" s="105" customFormat="1" x14ac:dyDescent="0.2">
      <c r="B892" s="102"/>
      <c r="C892" s="99"/>
      <c r="D892" s="99"/>
      <c r="E892" s="99"/>
      <c r="F892" s="99"/>
      <c r="I892" s="45"/>
      <c r="J892" s="45"/>
    </row>
    <row r="893" spans="2:10" s="105" customFormat="1" x14ac:dyDescent="0.2">
      <c r="B893" s="16" t="s">
        <v>289</v>
      </c>
      <c r="C893" s="99"/>
      <c r="D893" s="99"/>
      <c r="E893" s="99"/>
      <c r="F893" s="99"/>
      <c r="I893" s="45"/>
      <c r="J893" s="45"/>
    </row>
    <row r="894" spans="2:10" s="105" customFormat="1" x14ac:dyDescent="0.2">
      <c r="B894" s="29" t="s">
        <v>22</v>
      </c>
      <c r="C894" s="99" t="s">
        <v>4</v>
      </c>
      <c r="D894" s="99" t="s">
        <v>4</v>
      </c>
      <c r="E894" s="99" t="s">
        <v>4</v>
      </c>
      <c r="F894" s="99" t="s">
        <v>4</v>
      </c>
      <c r="I894" s="45"/>
      <c r="J894" s="45"/>
    </row>
    <row r="895" spans="2:10" s="105" customFormat="1" x14ac:dyDescent="0.2">
      <c r="B895" s="29" t="s">
        <v>143</v>
      </c>
      <c r="C895" s="99"/>
      <c r="D895" s="99"/>
      <c r="E895" s="99"/>
      <c r="F895" s="99"/>
      <c r="I895" s="45"/>
      <c r="J895" s="45"/>
    </row>
    <row r="896" spans="2:10" s="105" customFormat="1" x14ac:dyDescent="0.2">
      <c r="B896" s="29" t="s">
        <v>175</v>
      </c>
      <c r="C896" s="99"/>
      <c r="D896" s="99"/>
      <c r="E896" s="99"/>
      <c r="F896" s="99"/>
      <c r="I896" s="45"/>
      <c r="J896" s="45"/>
    </row>
    <row r="897" spans="2:10" s="105" customFormat="1" x14ac:dyDescent="0.2">
      <c r="B897" s="29" t="s">
        <v>44</v>
      </c>
      <c r="C897" s="99"/>
      <c r="D897" s="99"/>
      <c r="E897" s="99"/>
      <c r="F897" s="99"/>
      <c r="I897" s="45"/>
      <c r="J897" s="45"/>
    </row>
    <row r="898" spans="2:10" s="105" customFormat="1" x14ac:dyDescent="0.2">
      <c r="B898" s="29" t="s">
        <v>56</v>
      </c>
      <c r="C898" s="99"/>
      <c r="D898" s="99"/>
      <c r="E898" s="99"/>
      <c r="F898" s="99"/>
      <c r="I898" s="45"/>
      <c r="J898" s="45"/>
    </row>
    <row r="899" spans="2:10" s="105" customFormat="1" x14ac:dyDescent="0.2">
      <c r="B899" s="102"/>
      <c r="C899" s="99"/>
      <c r="D899" s="99"/>
      <c r="E899" s="99"/>
      <c r="F899" s="99"/>
      <c r="I899" s="45"/>
      <c r="J899" s="45"/>
    </row>
    <row r="900" spans="2:10" s="105" customFormat="1" x14ac:dyDescent="0.2">
      <c r="B900" s="12" t="s">
        <v>23</v>
      </c>
      <c r="C900" s="99"/>
      <c r="D900" s="99"/>
      <c r="E900" s="99"/>
      <c r="F900" s="99"/>
      <c r="I900" s="45"/>
      <c r="J900" s="45"/>
    </row>
    <row r="901" spans="2:10" s="105" customFormat="1" x14ac:dyDescent="0.2">
      <c r="B901" s="115" t="s">
        <v>46</v>
      </c>
      <c r="I901" s="45"/>
      <c r="J901" s="45"/>
    </row>
    <row r="902" spans="2:10" s="105" customFormat="1" x14ac:dyDescent="0.2">
      <c r="B902" s="24" t="s">
        <v>53</v>
      </c>
      <c r="C902" s="106" t="s">
        <v>4</v>
      </c>
      <c r="D902" s="106" t="s">
        <v>4</v>
      </c>
      <c r="E902" s="106" t="s">
        <v>4</v>
      </c>
      <c r="F902" s="106" t="s">
        <v>4</v>
      </c>
      <c r="I902" s="45"/>
      <c r="J902" s="45"/>
    </row>
    <row r="903" spans="2:10" s="105" customFormat="1" x14ac:dyDescent="0.2">
      <c r="B903" s="24" t="s">
        <v>54</v>
      </c>
      <c r="C903" s="106" t="s">
        <v>4</v>
      </c>
      <c r="D903" s="106" t="s">
        <v>4</v>
      </c>
      <c r="E903" s="106" t="s">
        <v>4</v>
      </c>
      <c r="F903" s="106" t="s">
        <v>4</v>
      </c>
      <c r="I903" s="45"/>
      <c r="J903" s="45"/>
    </row>
    <row r="904" spans="2:10" s="105" customFormat="1" x14ac:dyDescent="0.2">
      <c r="B904" s="24"/>
      <c r="C904" s="268" t="s">
        <v>4</v>
      </c>
      <c r="D904" s="268" t="s">
        <v>4</v>
      </c>
      <c r="E904" s="268" t="s">
        <v>4</v>
      </c>
      <c r="F904" s="268" t="s">
        <v>4</v>
      </c>
      <c r="I904" s="45"/>
      <c r="J904" s="45"/>
    </row>
    <row r="905" spans="2:10" s="105" customFormat="1" x14ac:dyDescent="0.2">
      <c r="B905" s="115" t="s">
        <v>52</v>
      </c>
      <c r="C905" s="268" t="s">
        <v>4</v>
      </c>
      <c r="D905" s="268" t="s">
        <v>4</v>
      </c>
      <c r="E905" s="268" t="s">
        <v>4</v>
      </c>
      <c r="F905" s="268" t="s">
        <v>4</v>
      </c>
      <c r="I905" s="45"/>
      <c r="J905" s="45"/>
    </row>
    <row r="906" spans="2:10" s="105" customFormat="1" x14ac:dyDescent="0.2">
      <c r="B906" s="115"/>
      <c r="C906" s="270"/>
      <c r="D906" s="270"/>
      <c r="E906" s="270"/>
      <c r="F906" s="270"/>
      <c r="I906" s="45"/>
      <c r="J906" s="45"/>
    </row>
    <row r="907" spans="2:10" s="105" customFormat="1" x14ac:dyDescent="0.2">
      <c r="B907" s="12" t="s">
        <v>63</v>
      </c>
      <c r="C907" s="268" t="s">
        <v>4</v>
      </c>
      <c r="D907" s="268" t="s">
        <v>4</v>
      </c>
      <c r="E907" s="268" t="s">
        <v>4</v>
      </c>
      <c r="F907" s="268" t="s">
        <v>4</v>
      </c>
      <c r="I907" s="45"/>
      <c r="J907" s="45"/>
    </row>
    <row r="908" spans="2:10" s="105" customFormat="1" x14ac:dyDescent="0.2">
      <c r="B908" s="118"/>
      <c r="C908" s="270"/>
      <c r="D908" s="270"/>
      <c r="E908" s="270"/>
      <c r="F908" s="270"/>
      <c r="I908" s="45"/>
      <c r="J908" s="45"/>
    </row>
    <row r="909" spans="2:10" s="105" customFormat="1" x14ac:dyDescent="0.2">
      <c r="B909" s="118" t="s">
        <v>290</v>
      </c>
      <c r="C909" s="270" t="s">
        <v>4</v>
      </c>
      <c r="D909" s="270" t="s">
        <v>4</v>
      </c>
      <c r="E909" s="270" t="s">
        <v>4</v>
      </c>
      <c r="F909" s="270" t="s">
        <v>4</v>
      </c>
      <c r="I909" s="45"/>
      <c r="J909" s="45"/>
    </row>
    <row r="910" spans="2:10" s="105" customFormat="1" x14ac:dyDescent="0.2">
      <c r="B910" s="102"/>
      <c r="C910" s="99"/>
      <c r="D910" s="99"/>
      <c r="E910" s="99"/>
      <c r="F910" s="99"/>
      <c r="I910" s="45"/>
      <c r="J910" s="45"/>
    </row>
    <row r="911" spans="2:10" s="105" customFormat="1" x14ac:dyDescent="0.2">
      <c r="B911" s="102"/>
      <c r="C911" s="99"/>
      <c r="D911" s="99"/>
      <c r="E911" s="99"/>
      <c r="F911" s="99"/>
      <c r="I911" s="45"/>
      <c r="J911" s="45"/>
    </row>
    <row r="912" spans="2:10" s="105" customFormat="1" x14ac:dyDescent="0.2">
      <c r="B912" s="102"/>
      <c r="C912" s="99"/>
      <c r="D912" s="99"/>
      <c r="E912" s="99"/>
      <c r="F912" s="99"/>
      <c r="I912" s="45"/>
      <c r="J912" s="45"/>
    </row>
    <row r="913" spans="2:10" s="105" customFormat="1" ht="13.5" thickBot="1" x14ac:dyDescent="0.25">
      <c r="B913" s="119" t="s">
        <v>24</v>
      </c>
      <c r="C913" s="272" t="s">
        <v>4</v>
      </c>
      <c r="D913" s="272" t="s">
        <v>4</v>
      </c>
      <c r="E913" s="272" t="s">
        <v>4</v>
      </c>
      <c r="F913" s="272" t="s">
        <v>4</v>
      </c>
      <c r="I913" s="45"/>
      <c r="J913" s="45"/>
    </row>
    <row r="914" spans="2:10" ht="13.5" thickTop="1" x14ac:dyDescent="0.2"/>
  </sheetData>
  <conditionalFormatting sqref="K10 K48:K53">
    <cfRule type="cellIs" dxfId="182" priority="57" stopIfTrue="1" operator="notBetween">
      <formula>0.4</formula>
      <formula>-0.4</formula>
    </cfRule>
  </conditionalFormatting>
  <conditionalFormatting sqref="K11:K15">
    <cfRule type="cellIs" dxfId="181" priority="56" stopIfTrue="1" operator="notBetween">
      <formula>0.4</formula>
      <formula>-0.4</formula>
    </cfRule>
  </conditionalFormatting>
  <conditionalFormatting sqref="K16">
    <cfRule type="cellIs" dxfId="180" priority="55" stopIfTrue="1" operator="notBetween">
      <formula>0.4</formula>
      <formula>-0.4</formula>
    </cfRule>
  </conditionalFormatting>
  <conditionalFormatting sqref="K20:K23">
    <cfRule type="cellIs" dxfId="179" priority="54" stopIfTrue="1" operator="notBetween">
      <formula>0.4</formula>
      <formula>-0.4</formula>
    </cfRule>
  </conditionalFormatting>
  <conditionalFormatting sqref="K25:K27">
    <cfRule type="cellIs" dxfId="178" priority="53" stopIfTrue="1" operator="notBetween">
      <formula>0.4</formula>
      <formula>-0.4</formula>
    </cfRule>
  </conditionalFormatting>
  <conditionalFormatting sqref="K29:K33">
    <cfRule type="cellIs" dxfId="177" priority="52" stopIfTrue="1" operator="notBetween">
      <formula>0.4</formula>
      <formula>-0.4</formula>
    </cfRule>
  </conditionalFormatting>
  <conditionalFormatting sqref="K35:K38">
    <cfRule type="cellIs" dxfId="176" priority="51" stopIfTrue="1" operator="notBetween">
      <formula>0.4</formula>
      <formula>-0.4</formula>
    </cfRule>
  </conditionalFormatting>
  <conditionalFormatting sqref="K40:K41">
    <cfRule type="cellIs" dxfId="175" priority="50" stopIfTrue="1" operator="notBetween">
      <formula>0.4</formula>
      <formula>-0.4</formula>
    </cfRule>
  </conditionalFormatting>
  <conditionalFormatting sqref="K43">
    <cfRule type="cellIs" dxfId="174" priority="49" stopIfTrue="1" operator="notBetween">
      <formula>0.4</formula>
      <formula>-0.4</formula>
    </cfRule>
  </conditionalFormatting>
  <conditionalFormatting sqref="K45">
    <cfRule type="cellIs" dxfId="173" priority="48" stopIfTrue="1" operator="notBetween">
      <formula>0.4</formula>
      <formula>-0.4</formula>
    </cfRule>
  </conditionalFormatting>
  <conditionalFormatting sqref="K56:K58">
    <cfRule type="cellIs" dxfId="172" priority="47" stopIfTrue="1" operator="notBetween">
      <formula>0.4</formula>
      <formula>-0.4</formula>
    </cfRule>
  </conditionalFormatting>
  <conditionalFormatting sqref="K59">
    <cfRule type="cellIs" dxfId="171" priority="46" stopIfTrue="1" operator="notBetween">
      <formula>0.4</formula>
      <formula>-0.4</formula>
    </cfRule>
  </conditionalFormatting>
  <conditionalFormatting sqref="K61">
    <cfRule type="cellIs" dxfId="170" priority="45" stopIfTrue="1" operator="notBetween">
      <formula>0.4</formula>
      <formula>-0.4</formula>
    </cfRule>
  </conditionalFormatting>
  <conditionalFormatting sqref="K63">
    <cfRule type="cellIs" dxfId="169" priority="44" stopIfTrue="1" operator="notBetween">
      <formula>0.4</formula>
      <formula>-0.4</formula>
    </cfRule>
  </conditionalFormatting>
  <conditionalFormatting sqref="K67">
    <cfRule type="cellIs" dxfId="168" priority="43" stopIfTrue="1" operator="notBetween">
      <formula>0.4</formula>
      <formula>-0.4</formula>
    </cfRule>
  </conditionalFormatting>
  <conditionalFormatting sqref="K75">
    <cfRule type="cellIs" dxfId="167" priority="42" stopIfTrue="1" operator="notBetween">
      <formula>0.4</formula>
      <formula>-0.4</formula>
    </cfRule>
  </conditionalFormatting>
  <conditionalFormatting sqref="K76:K80">
    <cfRule type="cellIs" dxfId="166" priority="41" stopIfTrue="1" operator="notBetween">
      <formula>0.4</formula>
      <formula>-0.4</formula>
    </cfRule>
  </conditionalFormatting>
  <conditionalFormatting sqref="K81">
    <cfRule type="cellIs" dxfId="165" priority="40" stopIfTrue="1" operator="notBetween">
      <formula>0.4</formula>
      <formula>-0.4</formula>
    </cfRule>
  </conditionalFormatting>
  <conditionalFormatting sqref="K85:K88">
    <cfRule type="cellIs" dxfId="164" priority="39" stopIfTrue="1" operator="notBetween">
      <formula>0.4</formula>
      <formula>-0.4</formula>
    </cfRule>
  </conditionalFormatting>
  <conditionalFormatting sqref="K90:K92">
    <cfRule type="cellIs" dxfId="163" priority="38" stopIfTrue="1" operator="notBetween">
      <formula>0.4</formula>
      <formula>-0.4</formula>
    </cfRule>
  </conditionalFormatting>
  <conditionalFormatting sqref="K94:K98">
    <cfRule type="cellIs" dxfId="162" priority="37" stopIfTrue="1" operator="notBetween">
      <formula>0.4</formula>
      <formula>-0.4</formula>
    </cfRule>
  </conditionalFormatting>
  <conditionalFormatting sqref="K100:K103">
    <cfRule type="cellIs" dxfId="161" priority="36" stopIfTrue="1" operator="notBetween">
      <formula>0.4</formula>
      <formula>-0.4</formula>
    </cfRule>
  </conditionalFormatting>
  <conditionalFormatting sqref="K105:K106">
    <cfRule type="cellIs" dxfId="160" priority="35" stopIfTrue="1" operator="notBetween">
      <formula>0.4</formula>
      <formula>-0.4</formula>
    </cfRule>
  </conditionalFormatting>
  <conditionalFormatting sqref="K108">
    <cfRule type="cellIs" dxfId="159" priority="34" stopIfTrue="1" operator="notBetween">
      <formula>0.4</formula>
      <formula>-0.4</formula>
    </cfRule>
  </conditionalFormatting>
  <conditionalFormatting sqref="K110">
    <cfRule type="cellIs" dxfId="158" priority="33" stopIfTrue="1" operator="notBetween">
      <formula>0.4</formula>
      <formula>-0.4</formula>
    </cfRule>
  </conditionalFormatting>
  <conditionalFormatting sqref="K113:K118">
    <cfRule type="cellIs" dxfId="157" priority="32" stopIfTrue="1" operator="notBetween">
      <formula>0.4</formula>
      <formula>-0.4</formula>
    </cfRule>
  </conditionalFormatting>
  <conditionalFormatting sqref="K121:K123">
    <cfRule type="cellIs" dxfId="156" priority="31" stopIfTrue="1" operator="notBetween">
      <formula>0.4</formula>
      <formula>-0.4</formula>
    </cfRule>
  </conditionalFormatting>
  <conditionalFormatting sqref="K124">
    <cfRule type="cellIs" dxfId="155" priority="30" stopIfTrue="1" operator="notBetween">
      <formula>0.4</formula>
      <formula>-0.4</formula>
    </cfRule>
  </conditionalFormatting>
  <conditionalFormatting sqref="K126">
    <cfRule type="cellIs" dxfId="154" priority="29" stopIfTrue="1" operator="notBetween">
      <formula>0.4</formula>
      <formula>-0.4</formula>
    </cfRule>
  </conditionalFormatting>
  <conditionalFormatting sqref="K128">
    <cfRule type="cellIs" dxfId="153" priority="28" stopIfTrue="1" operator="notBetween">
      <formula>0.4</formula>
      <formula>-0.4</formula>
    </cfRule>
  </conditionalFormatting>
  <conditionalFormatting sqref="K132">
    <cfRule type="cellIs" dxfId="152" priority="27" stopIfTrue="1" operator="notBetween">
      <formula>0.4</formula>
      <formula>-0.4</formula>
    </cfRule>
  </conditionalFormatting>
  <conditionalFormatting sqref="K140:K146">
    <cfRule type="cellIs" dxfId="151" priority="26" stopIfTrue="1" operator="notBetween">
      <formula>0.4</formula>
      <formula>-0.4</formula>
    </cfRule>
  </conditionalFormatting>
  <conditionalFormatting sqref="K150:K153">
    <cfRule type="cellIs" dxfId="150" priority="25" stopIfTrue="1" operator="notBetween">
      <formula>0.4</formula>
      <formula>-0.4</formula>
    </cfRule>
  </conditionalFormatting>
  <conditionalFormatting sqref="K155:K157">
    <cfRule type="cellIs" dxfId="149" priority="24" stopIfTrue="1" operator="notBetween">
      <formula>0.4</formula>
      <formula>-0.4</formula>
    </cfRule>
  </conditionalFormatting>
  <conditionalFormatting sqref="K159:K163">
    <cfRule type="cellIs" dxfId="148" priority="23" stopIfTrue="1" operator="notBetween">
      <formula>0.4</formula>
      <formula>-0.4</formula>
    </cfRule>
  </conditionalFormatting>
  <conditionalFormatting sqref="K165:K168">
    <cfRule type="cellIs" dxfId="147" priority="22" stopIfTrue="1" operator="notBetween">
      <formula>0.4</formula>
      <formula>-0.4</formula>
    </cfRule>
  </conditionalFormatting>
  <conditionalFormatting sqref="K170:K171">
    <cfRule type="cellIs" dxfId="146" priority="21" stopIfTrue="1" operator="notBetween">
      <formula>0.4</formula>
      <formula>-0.4</formula>
    </cfRule>
  </conditionalFormatting>
  <conditionalFormatting sqref="K173">
    <cfRule type="cellIs" dxfId="145" priority="20" stopIfTrue="1" operator="notBetween">
      <formula>0.4</formula>
      <formula>-0.4</formula>
    </cfRule>
  </conditionalFormatting>
  <conditionalFormatting sqref="K175">
    <cfRule type="cellIs" dxfId="144" priority="19" stopIfTrue="1" operator="notBetween">
      <formula>0.4</formula>
      <formula>-0.4</formula>
    </cfRule>
  </conditionalFormatting>
  <conditionalFormatting sqref="K178:K183">
    <cfRule type="cellIs" dxfId="143" priority="18" stopIfTrue="1" operator="notBetween">
      <formula>0.4</formula>
      <formula>-0.4</formula>
    </cfRule>
  </conditionalFormatting>
  <conditionalFormatting sqref="K186:K188">
    <cfRule type="cellIs" dxfId="142" priority="17" stopIfTrue="1" operator="notBetween">
      <formula>0.4</formula>
      <formula>-0.4</formula>
    </cfRule>
  </conditionalFormatting>
  <conditionalFormatting sqref="K191">
    <cfRule type="cellIs" dxfId="141" priority="16" stopIfTrue="1" operator="notBetween">
      <formula>0.4</formula>
      <formula>-0.4</formula>
    </cfRule>
  </conditionalFormatting>
  <conditionalFormatting sqref="K193">
    <cfRule type="cellIs" dxfId="140" priority="15" stopIfTrue="1" operator="notBetween">
      <formula>0.4</formula>
      <formula>-0.4</formula>
    </cfRule>
  </conditionalFormatting>
  <conditionalFormatting sqref="K197">
    <cfRule type="cellIs" dxfId="139" priority="14" stopIfTrue="1" operator="notBetween">
      <formula>0.4</formula>
      <formula>-0.4</formula>
    </cfRule>
  </conditionalFormatting>
  <conditionalFormatting sqref="K205:K211">
    <cfRule type="cellIs" dxfId="138" priority="13" stopIfTrue="1" operator="notBetween">
      <formula>0.4</formula>
      <formula>-0.4</formula>
    </cfRule>
  </conditionalFormatting>
  <conditionalFormatting sqref="K215:K218">
    <cfRule type="cellIs" dxfId="137" priority="12" stopIfTrue="1" operator="notBetween">
      <formula>0.4</formula>
      <formula>-0.4</formula>
    </cfRule>
  </conditionalFormatting>
  <conditionalFormatting sqref="K220:K222">
    <cfRule type="cellIs" dxfId="136" priority="11" stopIfTrue="1" operator="notBetween">
      <formula>0.4</formula>
      <formula>-0.4</formula>
    </cfRule>
  </conditionalFormatting>
  <conditionalFormatting sqref="K224:K228">
    <cfRule type="cellIs" dxfId="135" priority="10" stopIfTrue="1" operator="notBetween">
      <formula>0.4</formula>
      <formula>-0.4</formula>
    </cfRule>
  </conditionalFormatting>
  <conditionalFormatting sqref="K230:K233">
    <cfRule type="cellIs" dxfId="134" priority="9" stopIfTrue="1" operator="notBetween">
      <formula>0.4</formula>
      <formula>-0.4</formula>
    </cfRule>
  </conditionalFormatting>
  <conditionalFormatting sqref="K235:K236">
    <cfRule type="cellIs" dxfId="133" priority="8" stopIfTrue="1" operator="notBetween">
      <formula>0.4</formula>
      <formula>-0.4</formula>
    </cfRule>
  </conditionalFormatting>
  <conditionalFormatting sqref="K238">
    <cfRule type="cellIs" dxfId="132" priority="7" stopIfTrue="1" operator="notBetween">
      <formula>0.4</formula>
      <formula>-0.4</formula>
    </cfRule>
  </conditionalFormatting>
  <conditionalFormatting sqref="K240">
    <cfRule type="cellIs" dxfId="131" priority="6" stopIfTrue="1" operator="notBetween">
      <formula>0.4</formula>
      <formula>-0.4</formula>
    </cfRule>
  </conditionalFormatting>
  <conditionalFormatting sqref="K243:K249">
    <cfRule type="cellIs" dxfId="130" priority="5" stopIfTrue="1" operator="notBetween">
      <formula>0.4</formula>
      <formula>-0.4</formula>
    </cfRule>
  </conditionalFormatting>
  <conditionalFormatting sqref="K251:K253">
    <cfRule type="cellIs" dxfId="129" priority="4" stopIfTrue="1" operator="notBetween">
      <formula>0.4</formula>
      <formula>-0.4</formula>
    </cfRule>
  </conditionalFormatting>
  <conditionalFormatting sqref="K256">
    <cfRule type="cellIs" dxfId="128" priority="3" stopIfTrue="1" operator="notBetween">
      <formula>0.4</formula>
      <formula>-0.4</formula>
    </cfRule>
  </conditionalFormatting>
  <conditionalFormatting sqref="K258">
    <cfRule type="cellIs" dxfId="127" priority="2" stopIfTrue="1" operator="notBetween">
      <formula>0.4</formula>
      <formula>-0.4</formula>
    </cfRule>
  </conditionalFormatting>
  <conditionalFormatting sqref="K262">
    <cfRule type="cellIs" dxfId="126" priority="1" stopIfTrue="1" operator="notBetween">
      <formula>0.4</formula>
      <formula>-0.4</formula>
    </cfRule>
  </conditionalFormatting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91"/>
  <sheetViews>
    <sheetView zoomScale="85" zoomScaleNormal="85" workbookViewId="0">
      <selection activeCell="D15" sqref="D15"/>
    </sheetView>
  </sheetViews>
  <sheetFormatPr defaultRowHeight="12.75" x14ac:dyDescent="0.2"/>
  <cols>
    <col min="1" max="1" width="9" style="45"/>
    <col min="2" max="2" width="35" style="45" customWidth="1"/>
    <col min="3" max="3" width="13.75" style="45" customWidth="1"/>
    <col min="4" max="4" width="13.75" style="105" customWidth="1"/>
    <col min="5" max="6" width="13.75" style="45" customWidth="1"/>
    <col min="7" max="7" width="3.75" style="45" customWidth="1"/>
    <col min="8" max="8" width="13.75" style="45" customWidth="1"/>
    <col min="9" max="10" width="9" style="45"/>
    <col min="11" max="11" width="9" style="45" customWidth="1"/>
    <col min="12" max="16384" width="9" style="45"/>
  </cols>
  <sheetData>
    <row r="2" spans="2:12" ht="20.25" x14ac:dyDescent="0.3">
      <c r="B2" s="111" t="s">
        <v>126</v>
      </c>
      <c r="C2" s="46"/>
      <c r="D2" s="107"/>
      <c r="E2" s="46"/>
      <c r="F2" s="46"/>
      <c r="G2" s="46"/>
    </row>
    <row r="3" spans="2:12" x14ac:dyDescent="0.2">
      <c r="C3" s="46"/>
      <c r="D3" s="107"/>
      <c r="E3" s="46"/>
      <c r="F3" s="46"/>
      <c r="G3" s="46"/>
    </row>
    <row r="4" spans="2:12" ht="20.25" x14ac:dyDescent="0.3">
      <c r="B4" s="265" t="s">
        <v>329</v>
      </c>
      <c r="C4" s="265"/>
      <c r="D4" s="274"/>
      <c r="E4" s="265"/>
      <c r="F4" s="265"/>
      <c r="G4" s="46"/>
    </row>
    <row r="5" spans="2:12" x14ac:dyDescent="0.2">
      <c r="C5" s="46"/>
      <c r="D5" s="107"/>
      <c r="E5" s="46"/>
      <c r="F5" s="46"/>
      <c r="G5" s="46"/>
    </row>
    <row r="6" spans="2:12" x14ac:dyDescent="0.2">
      <c r="B6" s="112" t="s">
        <v>296</v>
      </c>
      <c r="C6" s="12"/>
      <c r="E6" s="275"/>
      <c r="F6" s="275"/>
      <c r="G6" s="12"/>
    </row>
    <row r="7" spans="2:12" ht="51.75" thickBot="1" x14ac:dyDescent="0.25">
      <c r="B7" s="113" t="s">
        <v>136</v>
      </c>
      <c r="C7" s="2" t="s">
        <v>1</v>
      </c>
      <c r="D7" s="98" t="s">
        <v>138</v>
      </c>
      <c r="E7" s="2" t="s">
        <v>139</v>
      </c>
      <c r="F7" s="2" t="s">
        <v>140</v>
      </c>
      <c r="G7" s="46"/>
      <c r="H7" s="2" t="s">
        <v>142</v>
      </c>
    </row>
    <row r="8" spans="2:12" x14ac:dyDescent="0.2">
      <c r="B8" s="16" t="s">
        <v>283</v>
      </c>
      <c r="C8" s="3"/>
      <c r="D8" s="99"/>
      <c r="E8" s="3"/>
      <c r="F8" s="3"/>
      <c r="G8" s="46"/>
    </row>
    <row r="9" spans="2:12" x14ac:dyDescent="0.2">
      <c r="B9" s="102" t="s">
        <v>7</v>
      </c>
      <c r="C9" s="3"/>
      <c r="D9" s="99"/>
      <c r="E9" s="3"/>
      <c r="F9" s="3"/>
      <c r="G9" s="46"/>
      <c r="H9" s="3"/>
    </row>
    <row r="10" spans="2:12" x14ac:dyDescent="0.2">
      <c r="B10" s="9" t="s">
        <v>8</v>
      </c>
      <c r="C10" s="276" t="s">
        <v>4</v>
      </c>
      <c r="D10" s="276" t="s">
        <v>4</v>
      </c>
      <c r="E10" s="276" t="s">
        <v>4</v>
      </c>
      <c r="F10" s="276" t="s">
        <v>4</v>
      </c>
      <c r="G10" s="46"/>
      <c r="H10" s="276" t="s">
        <v>4</v>
      </c>
      <c r="L10" s="107"/>
    </row>
    <row r="11" spans="2:12" x14ac:dyDescent="0.2">
      <c r="B11" s="9" t="s">
        <v>141</v>
      </c>
      <c r="C11" s="276" t="s">
        <v>4</v>
      </c>
      <c r="D11" s="276" t="s">
        <v>4</v>
      </c>
      <c r="E11" s="276" t="s">
        <v>4</v>
      </c>
      <c r="F11" s="276" t="s">
        <v>4</v>
      </c>
      <c r="G11" s="46"/>
      <c r="H11" s="276" t="s">
        <v>4</v>
      </c>
      <c r="L11" s="107"/>
    </row>
    <row r="12" spans="2:12" x14ac:dyDescent="0.2">
      <c r="B12" s="9" t="s">
        <v>9</v>
      </c>
      <c r="C12" s="276" t="s">
        <v>4</v>
      </c>
      <c r="D12" s="276" t="s">
        <v>4</v>
      </c>
      <c r="E12" s="276" t="s">
        <v>4</v>
      </c>
      <c r="F12" s="276" t="s">
        <v>4</v>
      </c>
      <c r="G12" s="46"/>
      <c r="H12" s="276" t="s">
        <v>4</v>
      </c>
      <c r="L12" s="107"/>
    </row>
    <row r="13" spans="2:12" x14ac:dyDescent="0.2">
      <c r="B13" s="11" t="s">
        <v>10</v>
      </c>
      <c r="C13" s="276" t="s">
        <v>4</v>
      </c>
      <c r="D13" s="276" t="s">
        <v>4</v>
      </c>
      <c r="E13" s="276" t="s">
        <v>4</v>
      </c>
      <c r="F13" s="276" t="s">
        <v>4</v>
      </c>
      <c r="G13" s="46"/>
      <c r="H13" s="276" t="s">
        <v>4</v>
      </c>
      <c r="L13" s="107"/>
    </row>
    <row r="14" spans="2:12" x14ac:dyDescent="0.2">
      <c r="B14" s="9" t="s">
        <v>11</v>
      </c>
      <c r="C14" s="276" t="s">
        <v>4</v>
      </c>
      <c r="D14" s="276" t="s">
        <v>4</v>
      </c>
      <c r="E14" s="276" t="s">
        <v>4</v>
      </c>
      <c r="F14" s="276" t="s">
        <v>4</v>
      </c>
      <c r="G14" s="46"/>
      <c r="H14" s="276" t="s">
        <v>4</v>
      </c>
      <c r="L14" s="107"/>
    </row>
    <row r="15" spans="2:12" x14ac:dyDescent="0.2">
      <c r="B15" s="9" t="s">
        <v>12</v>
      </c>
      <c r="C15" s="276" t="s">
        <v>4</v>
      </c>
      <c r="D15" s="276" t="s">
        <v>4</v>
      </c>
      <c r="E15" s="276" t="s">
        <v>4</v>
      </c>
      <c r="F15" s="276" t="s">
        <v>4</v>
      </c>
      <c r="G15" s="46"/>
      <c r="H15" s="276" t="s">
        <v>4</v>
      </c>
      <c r="L15" s="107"/>
    </row>
    <row r="16" spans="2:12" x14ac:dyDescent="0.2">
      <c r="B16" s="29"/>
      <c r="C16" s="277" t="s">
        <v>4</v>
      </c>
      <c r="D16" s="277" t="s">
        <v>4</v>
      </c>
      <c r="E16" s="277" t="s">
        <v>4</v>
      </c>
      <c r="F16" s="277" t="s">
        <v>4</v>
      </c>
      <c r="G16" s="278"/>
      <c r="H16" s="277" t="s">
        <v>4</v>
      </c>
      <c r="L16" s="107"/>
    </row>
    <row r="17" spans="2:12" x14ac:dyDescent="0.2">
      <c r="B17" s="12" t="s">
        <v>13</v>
      </c>
      <c r="C17" s="277"/>
      <c r="D17" s="277"/>
      <c r="E17" s="277"/>
      <c r="F17" s="277"/>
      <c r="G17" s="278"/>
      <c r="H17" s="277"/>
    </row>
    <row r="18" spans="2:12" x14ac:dyDescent="0.2">
      <c r="B18" s="29" t="s">
        <v>14</v>
      </c>
      <c r="C18" s="276" t="s">
        <v>4</v>
      </c>
      <c r="D18" s="276" t="s">
        <v>4</v>
      </c>
      <c r="E18" s="276" t="s">
        <v>4</v>
      </c>
      <c r="F18" s="276" t="s">
        <v>4</v>
      </c>
      <c r="G18" s="46"/>
      <c r="H18" s="276" t="s">
        <v>4</v>
      </c>
      <c r="L18" s="107"/>
    </row>
    <row r="19" spans="2:12" x14ac:dyDescent="0.2">
      <c r="B19" s="29" t="s">
        <v>20</v>
      </c>
      <c r="C19" s="276" t="s">
        <v>4</v>
      </c>
      <c r="D19" s="276" t="s">
        <v>4</v>
      </c>
      <c r="E19" s="276" t="s">
        <v>4</v>
      </c>
      <c r="F19" s="276" t="s">
        <v>4</v>
      </c>
      <c r="G19" s="46"/>
      <c r="H19" s="276" t="s">
        <v>4</v>
      </c>
      <c r="L19" s="107"/>
    </row>
    <row r="20" spans="2:12" x14ac:dyDescent="0.2">
      <c r="B20" s="114"/>
      <c r="C20" s="277" t="s">
        <v>4</v>
      </c>
      <c r="D20" s="277" t="s">
        <v>4</v>
      </c>
      <c r="E20" s="277" t="s">
        <v>4</v>
      </c>
      <c r="F20" s="277" t="s">
        <v>4</v>
      </c>
      <c r="G20" s="278"/>
      <c r="H20" s="277" t="s">
        <v>4</v>
      </c>
      <c r="L20" s="107"/>
    </row>
    <row r="21" spans="2:12" x14ac:dyDescent="0.2">
      <c r="B21" s="24"/>
      <c r="C21" s="277"/>
      <c r="D21" s="277"/>
      <c r="E21" s="277"/>
      <c r="F21" s="277"/>
      <c r="G21" s="278"/>
      <c r="H21" s="277"/>
    </row>
    <row r="22" spans="2:12" x14ac:dyDescent="0.2">
      <c r="B22" s="16" t="s">
        <v>284</v>
      </c>
      <c r="C22" s="277" t="s">
        <v>4</v>
      </c>
      <c r="D22" s="277" t="s">
        <v>4</v>
      </c>
      <c r="E22" s="277" t="s">
        <v>4</v>
      </c>
      <c r="F22" s="277" t="s">
        <v>4</v>
      </c>
      <c r="G22" s="278"/>
      <c r="H22" s="277" t="s">
        <v>4</v>
      </c>
      <c r="L22" s="107"/>
    </row>
    <row r="23" spans="2:12" x14ac:dyDescent="0.2">
      <c r="B23" s="16"/>
      <c r="C23" s="277"/>
      <c r="D23" s="277"/>
      <c r="E23" s="277"/>
      <c r="F23" s="277"/>
      <c r="G23" s="278"/>
      <c r="H23" s="277"/>
    </row>
    <row r="24" spans="2:12" x14ac:dyDescent="0.2">
      <c r="B24" s="16" t="s">
        <v>286</v>
      </c>
      <c r="C24" s="3"/>
      <c r="D24" s="3"/>
      <c r="E24" s="3"/>
      <c r="F24" s="3"/>
      <c r="G24" s="46"/>
    </row>
    <row r="25" spans="2:12" x14ac:dyDescent="0.2">
      <c r="B25" s="102" t="s">
        <v>7</v>
      </c>
      <c r="C25" s="3"/>
      <c r="D25" s="3"/>
      <c r="E25" s="3"/>
      <c r="F25" s="3"/>
      <c r="G25" s="46"/>
      <c r="H25" s="3"/>
    </row>
    <row r="26" spans="2:12" x14ac:dyDescent="0.2">
      <c r="B26" s="9" t="s">
        <v>8</v>
      </c>
      <c r="C26" s="276" t="s">
        <v>4</v>
      </c>
      <c r="D26" s="276" t="s">
        <v>4</v>
      </c>
      <c r="E26" s="276" t="s">
        <v>4</v>
      </c>
      <c r="F26" s="276" t="s">
        <v>4</v>
      </c>
      <c r="G26" s="46"/>
      <c r="H26" s="276" t="s">
        <v>4</v>
      </c>
      <c r="L26" s="107"/>
    </row>
    <row r="27" spans="2:12" x14ac:dyDescent="0.2">
      <c r="B27" s="9" t="s">
        <v>141</v>
      </c>
      <c r="C27" s="276" t="s">
        <v>4</v>
      </c>
      <c r="D27" s="276" t="s">
        <v>4</v>
      </c>
      <c r="E27" s="276" t="s">
        <v>4</v>
      </c>
      <c r="F27" s="276" t="s">
        <v>4</v>
      </c>
      <c r="G27" s="46"/>
      <c r="H27" s="276" t="s">
        <v>4</v>
      </c>
      <c r="L27" s="107"/>
    </row>
    <row r="28" spans="2:12" x14ac:dyDescent="0.2">
      <c r="B28" s="9" t="s">
        <v>9</v>
      </c>
      <c r="C28" s="276" t="s">
        <v>4</v>
      </c>
      <c r="D28" s="276" t="s">
        <v>4</v>
      </c>
      <c r="E28" s="276" t="s">
        <v>4</v>
      </c>
      <c r="F28" s="276" t="s">
        <v>4</v>
      </c>
      <c r="G28" s="46"/>
      <c r="H28" s="276" t="s">
        <v>4</v>
      </c>
      <c r="L28" s="107"/>
    </row>
    <row r="29" spans="2:12" x14ac:dyDescent="0.2">
      <c r="B29" s="11" t="s">
        <v>10</v>
      </c>
      <c r="C29" s="276" t="s">
        <v>4</v>
      </c>
      <c r="D29" s="276" t="s">
        <v>4</v>
      </c>
      <c r="E29" s="276" t="s">
        <v>4</v>
      </c>
      <c r="F29" s="276" t="s">
        <v>4</v>
      </c>
      <c r="G29" s="46"/>
      <c r="H29" s="276" t="s">
        <v>4</v>
      </c>
      <c r="L29" s="107"/>
    </row>
    <row r="30" spans="2:12" x14ac:dyDescent="0.2">
      <c r="B30" s="9" t="s">
        <v>11</v>
      </c>
      <c r="C30" s="276" t="s">
        <v>4</v>
      </c>
      <c r="D30" s="276" t="s">
        <v>4</v>
      </c>
      <c r="E30" s="276" t="s">
        <v>4</v>
      </c>
      <c r="F30" s="276" t="s">
        <v>4</v>
      </c>
      <c r="G30" s="46"/>
      <c r="H30" s="276" t="s">
        <v>4</v>
      </c>
      <c r="L30" s="107"/>
    </row>
    <row r="31" spans="2:12" x14ac:dyDescent="0.2">
      <c r="B31" s="9" t="s">
        <v>12</v>
      </c>
      <c r="C31" s="276" t="s">
        <v>4</v>
      </c>
      <c r="D31" s="276" t="s">
        <v>4</v>
      </c>
      <c r="E31" s="276" t="s">
        <v>4</v>
      </c>
      <c r="F31" s="276" t="s">
        <v>4</v>
      </c>
      <c r="G31" s="46"/>
      <c r="H31" s="276" t="s">
        <v>4</v>
      </c>
      <c r="L31" s="107"/>
    </row>
    <row r="32" spans="2:12" x14ac:dyDescent="0.2">
      <c r="B32" s="29"/>
      <c r="C32" s="277" t="s">
        <v>4</v>
      </c>
      <c r="D32" s="277" t="s">
        <v>4</v>
      </c>
      <c r="E32" s="277" t="s">
        <v>4</v>
      </c>
      <c r="F32" s="277" t="s">
        <v>4</v>
      </c>
      <c r="G32" s="278"/>
      <c r="H32" s="277" t="s">
        <v>4</v>
      </c>
      <c r="L32" s="107"/>
    </row>
    <row r="33" spans="2:12" x14ac:dyDescent="0.2">
      <c r="B33" s="12" t="s">
        <v>13</v>
      </c>
      <c r="C33" s="277"/>
      <c r="D33" s="277"/>
      <c r="E33" s="277"/>
      <c r="F33" s="277"/>
      <c r="G33" s="278"/>
      <c r="H33" s="277"/>
    </row>
    <row r="34" spans="2:12" x14ac:dyDescent="0.2">
      <c r="B34" s="29" t="s">
        <v>14</v>
      </c>
      <c r="C34" s="276" t="s">
        <v>4</v>
      </c>
      <c r="D34" s="276" t="s">
        <v>4</v>
      </c>
      <c r="E34" s="276" t="s">
        <v>4</v>
      </c>
      <c r="F34" s="276" t="s">
        <v>4</v>
      </c>
      <c r="G34" s="46"/>
      <c r="H34" s="276" t="s">
        <v>4</v>
      </c>
      <c r="L34" s="107"/>
    </row>
    <row r="35" spans="2:12" x14ac:dyDescent="0.2">
      <c r="B35" s="29" t="s">
        <v>20</v>
      </c>
      <c r="C35" s="276" t="s">
        <v>4</v>
      </c>
      <c r="D35" s="276" t="s">
        <v>4</v>
      </c>
      <c r="E35" s="276" t="s">
        <v>4</v>
      </c>
      <c r="F35" s="276" t="s">
        <v>4</v>
      </c>
      <c r="G35" s="46"/>
      <c r="H35" s="276" t="s">
        <v>4</v>
      </c>
      <c r="L35" s="107"/>
    </row>
    <row r="36" spans="2:12" x14ac:dyDescent="0.2">
      <c r="B36" s="114"/>
      <c r="C36" s="277" t="s">
        <v>4</v>
      </c>
      <c r="D36" s="277" t="s">
        <v>4</v>
      </c>
      <c r="E36" s="277" t="s">
        <v>4</v>
      </c>
      <c r="F36" s="277" t="s">
        <v>4</v>
      </c>
      <c r="G36" s="278"/>
      <c r="H36" s="277" t="s">
        <v>4</v>
      </c>
      <c r="L36" s="107"/>
    </row>
    <row r="37" spans="2:12" x14ac:dyDescent="0.2">
      <c r="B37" s="12" t="s">
        <v>27</v>
      </c>
      <c r="C37" s="277"/>
      <c r="D37" s="277"/>
      <c r="E37" s="277"/>
      <c r="F37" s="277"/>
      <c r="G37" s="278"/>
      <c r="H37" s="277"/>
    </row>
    <row r="38" spans="2:12" x14ac:dyDescent="0.2">
      <c r="B38" s="29" t="s">
        <v>16</v>
      </c>
      <c r="C38" s="276" t="s">
        <v>4</v>
      </c>
      <c r="D38" s="276" t="s">
        <v>4</v>
      </c>
      <c r="E38" s="276" t="s">
        <v>4</v>
      </c>
      <c r="F38" s="276" t="s">
        <v>4</v>
      </c>
      <c r="G38" s="46"/>
      <c r="H38" s="276" t="s">
        <v>4</v>
      </c>
      <c r="L38" s="107"/>
    </row>
    <row r="39" spans="2:12" x14ac:dyDescent="0.2">
      <c r="B39" s="29" t="s">
        <v>148</v>
      </c>
      <c r="C39" s="276" t="s">
        <v>4</v>
      </c>
      <c r="D39" s="276" t="s">
        <v>4</v>
      </c>
      <c r="E39" s="276" t="s">
        <v>4</v>
      </c>
      <c r="F39" s="276" t="s">
        <v>4</v>
      </c>
      <c r="G39" s="46"/>
      <c r="H39" s="276" t="s">
        <v>4</v>
      </c>
      <c r="L39" s="107"/>
    </row>
    <row r="40" spans="2:12" x14ac:dyDescent="0.2">
      <c r="B40" s="24"/>
      <c r="C40" s="277" t="s">
        <v>4</v>
      </c>
      <c r="D40" s="277" t="s">
        <v>4</v>
      </c>
      <c r="E40" s="277" t="s">
        <v>4</v>
      </c>
      <c r="F40" s="277" t="s">
        <v>4</v>
      </c>
      <c r="G40" s="278"/>
      <c r="H40" s="277" t="s">
        <v>4</v>
      </c>
      <c r="L40" s="107"/>
    </row>
    <row r="41" spans="2:12" x14ac:dyDescent="0.2">
      <c r="B41" s="24"/>
      <c r="C41" s="277"/>
      <c r="D41" s="277"/>
      <c r="E41" s="277"/>
      <c r="F41" s="277"/>
      <c r="G41" s="278"/>
      <c r="H41" s="277"/>
    </row>
    <row r="42" spans="2:12" x14ac:dyDescent="0.2">
      <c r="B42" s="16" t="s">
        <v>285</v>
      </c>
      <c r="C42" s="277" t="s">
        <v>4</v>
      </c>
      <c r="D42" s="277" t="s">
        <v>4</v>
      </c>
      <c r="E42" s="277" t="s">
        <v>4</v>
      </c>
      <c r="F42" s="277" t="s">
        <v>4</v>
      </c>
      <c r="G42" s="278"/>
      <c r="H42" s="277" t="s">
        <v>4</v>
      </c>
      <c r="L42" s="107"/>
    </row>
    <row r="43" spans="2:12" x14ac:dyDescent="0.2">
      <c r="B43" s="118"/>
      <c r="C43" s="279"/>
      <c r="D43" s="279"/>
      <c r="E43" s="279"/>
      <c r="F43" s="279"/>
      <c r="H43" s="279"/>
    </row>
    <row r="44" spans="2:12" ht="13.5" thickBot="1" x14ac:dyDescent="0.25">
      <c r="B44" s="119" t="s">
        <v>18</v>
      </c>
      <c r="C44" s="280" t="s">
        <v>4</v>
      </c>
      <c r="D44" s="280" t="s">
        <v>4</v>
      </c>
      <c r="E44" s="280" t="s">
        <v>4</v>
      </c>
      <c r="F44" s="280" t="s">
        <v>4</v>
      </c>
      <c r="H44" s="280" t="s">
        <v>4</v>
      </c>
      <c r="L44" s="107"/>
    </row>
    <row r="45" spans="2:12" ht="13.5" thickTop="1" x14ac:dyDescent="0.2">
      <c r="B45" s="102"/>
      <c r="C45" s="3"/>
      <c r="D45" s="3"/>
      <c r="E45" s="3"/>
      <c r="F45" s="3"/>
      <c r="H45" s="3"/>
    </row>
    <row r="46" spans="2:12" x14ac:dyDescent="0.2">
      <c r="B46" s="102"/>
      <c r="C46" s="3"/>
      <c r="D46" s="3"/>
      <c r="E46" s="3"/>
      <c r="F46" s="3"/>
      <c r="G46" s="110"/>
      <c r="H46" s="110"/>
      <c r="I46" s="110"/>
    </row>
    <row r="47" spans="2:12" x14ac:dyDescent="0.2">
      <c r="B47" s="112" t="s">
        <v>0</v>
      </c>
      <c r="C47" s="12"/>
      <c r="D47" s="12"/>
      <c r="E47" s="275"/>
      <c r="F47" s="275"/>
      <c r="G47" s="110"/>
      <c r="H47" s="110"/>
      <c r="I47" s="110"/>
    </row>
    <row r="48" spans="2:12" ht="51.75" thickBot="1" x14ac:dyDescent="0.25">
      <c r="B48" s="113" t="s">
        <v>136</v>
      </c>
      <c r="C48" s="2" t="s">
        <v>1</v>
      </c>
      <c r="D48" s="98" t="s">
        <v>138</v>
      </c>
      <c r="E48" s="2" t="s">
        <v>139</v>
      </c>
      <c r="F48" s="2" t="s">
        <v>140</v>
      </c>
    </row>
    <row r="49" spans="2:12" x14ac:dyDescent="0.2">
      <c r="B49" s="3"/>
      <c r="C49" s="3"/>
      <c r="D49" s="3"/>
      <c r="E49" s="3"/>
      <c r="F49" s="3"/>
    </row>
    <row r="50" spans="2:12" x14ac:dyDescent="0.2">
      <c r="B50" s="16" t="s">
        <v>283</v>
      </c>
      <c r="C50" s="3"/>
      <c r="D50" s="3"/>
      <c r="E50" s="3"/>
      <c r="F50" s="3"/>
    </row>
    <row r="51" spans="2:12" x14ac:dyDescent="0.2">
      <c r="B51" s="102" t="s">
        <v>7</v>
      </c>
      <c r="C51" s="3"/>
      <c r="D51" s="3"/>
      <c r="E51" s="3"/>
      <c r="F51" s="3"/>
    </row>
    <row r="52" spans="2:12" x14ac:dyDescent="0.2">
      <c r="B52" s="9" t="s">
        <v>8</v>
      </c>
      <c r="C52" s="276" t="s">
        <v>4</v>
      </c>
      <c r="D52" s="276" t="s">
        <v>4</v>
      </c>
      <c r="E52" s="276" t="s">
        <v>4</v>
      </c>
      <c r="F52" s="276" t="s">
        <v>4</v>
      </c>
      <c r="L52" s="107"/>
    </row>
    <row r="53" spans="2:12" x14ac:dyDescent="0.2">
      <c r="B53" s="9" t="s">
        <v>141</v>
      </c>
      <c r="C53" s="276" t="s">
        <v>4</v>
      </c>
      <c r="D53" s="276" t="s">
        <v>4</v>
      </c>
      <c r="E53" s="276" t="s">
        <v>4</v>
      </c>
      <c r="F53" s="276" t="s">
        <v>4</v>
      </c>
      <c r="L53" s="107"/>
    </row>
    <row r="54" spans="2:12" x14ac:dyDescent="0.2">
      <c r="B54" s="9" t="s">
        <v>9</v>
      </c>
      <c r="C54" s="276" t="s">
        <v>4</v>
      </c>
      <c r="D54" s="276" t="s">
        <v>4</v>
      </c>
      <c r="E54" s="276" t="s">
        <v>4</v>
      </c>
      <c r="F54" s="276" t="s">
        <v>4</v>
      </c>
      <c r="L54" s="107"/>
    </row>
    <row r="55" spans="2:12" x14ac:dyDescent="0.2">
      <c r="B55" s="11" t="s">
        <v>10</v>
      </c>
      <c r="C55" s="276" t="s">
        <v>4</v>
      </c>
      <c r="D55" s="276" t="s">
        <v>4</v>
      </c>
      <c r="E55" s="276" t="s">
        <v>4</v>
      </c>
      <c r="F55" s="276" t="s">
        <v>4</v>
      </c>
      <c r="L55" s="107"/>
    </row>
    <row r="56" spans="2:12" x14ac:dyDescent="0.2">
      <c r="B56" s="9" t="s">
        <v>11</v>
      </c>
      <c r="C56" s="276" t="s">
        <v>4</v>
      </c>
      <c r="D56" s="276" t="s">
        <v>4</v>
      </c>
      <c r="E56" s="276" t="s">
        <v>4</v>
      </c>
      <c r="F56" s="276" t="s">
        <v>4</v>
      </c>
      <c r="L56" s="107"/>
    </row>
    <row r="57" spans="2:12" x14ac:dyDescent="0.2">
      <c r="B57" s="9" t="s">
        <v>12</v>
      </c>
      <c r="C57" s="276" t="s">
        <v>4</v>
      </c>
      <c r="D57" s="276" t="s">
        <v>4</v>
      </c>
      <c r="E57" s="276" t="s">
        <v>4</v>
      </c>
      <c r="F57" s="276" t="s">
        <v>4</v>
      </c>
      <c r="L57" s="107"/>
    </row>
    <row r="58" spans="2:12" x14ac:dyDescent="0.2">
      <c r="B58" s="29"/>
      <c r="C58" s="277" t="s">
        <v>4</v>
      </c>
      <c r="D58" s="277" t="s">
        <v>4</v>
      </c>
      <c r="E58" s="277" t="s">
        <v>4</v>
      </c>
      <c r="F58" s="277" t="s">
        <v>4</v>
      </c>
      <c r="L58" s="107"/>
    </row>
    <row r="59" spans="2:12" x14ac:dyDescent="0.2">
      <c r="B59" s="12" t="s">
        <v>13</v>
      </c>
      <c r="C59" s="277"/>
      <c r="D59" s="277"/>
      <c r="E59" s="277"/>
      <c r="F59" s="277"/>
    </row>
    <row r="60" spans="2:12" x14ac:dyDescent="0.2">
      <c r="B60" s="29" t="s">
        <v>14</v>
      </c>
      <c r="C60" s="276" t="s">
        <v>4</v>
      </c>
      <c r="D60" s="276" t="s">
        <v>4</v>
      </c>
      <c r="E60" s="276" t="s">
        <v>4</v>
      </c>
      <c r="F60" s="276" t="s">
        <v>4</v>
      </c>
      <c r="L60" s="107"/>
    </row>
    <row r="61" spans="2:12" x14ac:dyDescent="0.2">
      <c r="B61" s="29" t="s">
        <v>20</v>
      </c>
      <c r="C61" s="276" t="s">
        <v>4</v>
      </c>
      <c r="D61" s="276" t="s">
        <v>4</v>
      </c>
      <c r="E61" s="276" t="s">
        <v>4</v>
      </c>
      <c r="F61" s="276" t="s">
        <v>4</v>
      </c>
      <c r="L61" s="107"/>
    </row>
    <row r="62" spans="2:12" x14ac:dyDescent="0.2">
      <c r="B62" s="114"/>
      <c r="C62" s="277" t="s">
        <v>4</v>
      </c>
      <c r="D62" s="277" t="s">
        <v>4</v>
      </c>
      <c r="E62" s="277" t="s">
        <v>4</v>
      </c>
      <c r="F62" s="277" t="s">
        <v>4</v>
      </c>
      <c r="L62" s="107"/>
    </row>
    <row r="63" spans="2:12" x14ac:dyDescent="0.2">
      <c r="B63" s="24"/>
      <c r="C63" s="277"/>
      <c r="D63" s="277"/>
      <c r="E63" s="277"/>
      <c r="F63" s="277"/>
    </row>
    <row r="64" spans="2:12" x14ac:dyDescent="0.2">
      <c r="B64" s="16" t="s">
        <v>284</v>
      </c>
      <c r="C64" s="277" t="s">
        <v>4</v>
      </c>
      <c r="D64" s="277" t="s">
        <v>4</v>
      </c>
      <c r="E64" s="277" t="s">
        <v>4</v>
      </c>
      <c r="F64" s="277" t="s">
        <v>4</v>
      </c>
      <c r="L64" s="107"/>
    </row>
    <row r="65" spans="2:12" x14ac:dyDescent="0.2">
      <c r="B65" s="16"/>
      <c r="C65" s="277"/>
      <c r="D65" s="277"/>
      <c r="E65" s="277"/>
      <c r="F65" s="277"/>
    </row>
    <row r="66" spans="2:12" x14ac:dyDescent="0.2">
      <c r="B66" s="16" t="s">
        <v>286</v>
      </c>
      <c r="C66" s="3"/>
      <c r="D66" s="3"/>
      <c r="E66" s="3"/>
      <c r="F66" s="3"/>
    </row>
    <row r="67" spans="2:12" x14ac:dyDescent="0.2">
      <c r="B67" s="102" t="s">
        <v>7</v>
      </c>
      <c r="C67" s="3"/>
      <c r="D67" s="3"/>
      <c r="E67" s="3"/>
      <c r="F67" s="3"/>
    </row>
    <row r="68" spans="2:12" x14ac:dyDescent="0.2">
      <c r="B68" s="9" t="s">
        <v>8</v>
      </c>
      <c r="C68" s="276" t="s">
        <v>4</v>
      </c>
      <c r="D68" s="276" t="s">
        <v>4</v>
      </c>
      <c r="E68" s="276" t="s">
        <v>4</v>
      </c>
      <c r="F68" s="276" t="s">
        <v>4</v>
      </c>
      <c r="L68" s="107"/>
    </row>
    <row r="69" spans="2:12" x14ac:dyDescent="0.2">
      <c r="B69" s="9" t="s">
        <v>141</v>
      </c>
      <c r="C69" s="276" t="s">
        <v>4</v>
      </c>
      <c r="D69" s="276" t="s">
        <v>4</v>
      </c>
      <c r="E69" s="276" t="s">
        <v>4</v>
      </c>
      <c r="F69" s="276" t="s">
        <v>4</v>
      </c>
      <c r="L69" s="107"/>
    </row>
    <row r="70" spans="2:12" x14ac:dyDescent="0.2">
      <c r="B70" s="9" t="s">
        <v>9</v>
      </c>
      <c r="C70" s="276" t="s">
        <v>4</v>
      </c>
      <c r="D70" s="276" t="s">
        <v>4</v>
      </c>
      <c r="E70" s="276" t="s">
        <v>4</v>
      </c>
      <c r="F70" s="276" t="s">
        <v>4</v>
      </c>
      <c r="L70" s="107"/>
    </row>
    <row r="71" spans="2:12" x14ac:dyDescent="0.2">
      <c r="B71" s="11" t="s">
        <v>10</v>
      </c>
      <c r="C71" s="276" t="s">
        <v>4</v>
      </c>
      <c r="D71" s="276" t="s">
        <v>4</v>
      </c>
      <c r="E71" s="276" t="s">
        <v>4</v>
      </c>
      <c r="F71" s="276" t="s">
        <v>4</v>
      </c>
      <c r="L71" s="107"/>
    </row>
    <row r="72" spans="2:12" x14ac:dyDescent="0.2">
      <c r="B72" s="9" t="s">
        <v>11</v>
      </c>
      <c r="C72" s="276" t="s">
        <v>4</v>
      </c>
      <c r="D72" s="276" t="s">
        <v>4</v>
      </c>
      <c r="E72" s="276" t="s">
        <v>4</v>
      </c>
      <c r="F72" s="276" t="s">
        <v>4</v>
      </c>
      <c r="L72" s="107"/>
    </row>
    <row r="73" spans="2:12" x14ac:dyDescent="0.2">
      <c r="B73" s="9" t="s">
        <v>12</v>
      </c>
      <c r="C73" s="276" t="s">
        <v>4</v>
      </c>
      <c r="D73" s="276" t="s">
        <v>4</v>
      </c>
      <c r="E73" s="276" t="s">
        <v>4</v>
      </c>
      <c r="F73" s="276" t="s">
        <v>4</v>
      </c>
      <c r="L73" s="107"/>
    </row>
    <row r="74" spans="2:12" x14ac:dyDescent="0.2">
      <c r="B74" s="29"/>
      <c r="C74" s="277" t="s">
        <v>4</v>
      </c>
      <c r="D74" s="277" t="s">
        <v>4</v>
      </c>
      <c r="E74" s="277" t="s">
        <v>4</v>
      </c>
      <c r="F74" s="277" t="s">
        <v>4</v>
      </c>
      <c r="L74" s="107"/>
    </row>
    <row r="75" spans="2:12" x14ac:dyDescent="0.2">
      <c r="B75" s="12" t="s">
        <v>13</v>
      </c>
      <c r="C75" s="277"/>
      <c r="D75" s="277"/>
      <c r="E75" s="277"/>
      <c r="F75" s="277"/>
    </row>
    <row r="76" spans="2:12" x14ac:dyDescent="0.2">
      <c r="B76" s="29" t="s">
        <v>14</v>
      </c>
      <c r="C76" s="276" t="s">
        <v>4</v>
      </c>
      <c r="D76" s="276" t="s">
        <v>4</v>
      </c>
      <c r="E76" s="276" t="s">
        <v>4</v>
      </c>
      <c r="F76" s="276" t="s">
        <v>4</v>
      </c>
      <c r="L76" s="107"/>
    </row>
    <row r="77" spans="2:12" x14ac:dyDescent="0.2">
      <c r="B77" s="29" t="s">
        <v>20</v>
      </c>
      <c r="C77" s="276" t="s">
        <v>4</v>
      </c>
      <c r="D77" s="276" t="s">
        <v>4</v>
      </c>
      <c r="E77" s="276" t="s">
        <v>4</v>
      </c>
      <c r="F77" s="276" t="s">
        <v>4</v>
      </c>
      <c r="L77" s="107"/>
    </row>
    <row r="78" spans="2:12" x14ac:dyDescent="0.2">
      <c r="B78" s="114"/>
      <c r="C78" s="277" t="s">
        <v>4</v>
      </c>
      <c r="D78" s="277" t="s">
        <v>4</v>
      </c>
      <c r="E78" s="277" t="s">
        <v>4</v>
      </c>
      <c r="F78" s="277" t="s">
        <v>4</v>
      </c>
      <c r="L78" s="107"/>
    </row>
    <row r="79" spans="2:12" x14ac:dyDescent="0.2">
      <c r="B79" s="12" t="s">
        <v>27</v>
      </c>
      <c r="C79" s="277"/>
      <c r="D79" s="277"/>
      <c r="E79" s="277"/>
      <c r="F79" s="277"/>
    </row>
    <row r="80" spans="2:12" x14ac:dyDescent="0.2">
      <c r="B80" s="29" t="s">
        <v>16</v>
      </c>
      <c r="C80" s="276" t="s">
        <v>4</v>
      </c>
      <c r="D80" s="276" t="s">
        <v>4</v>
      </c>
      <c r="E80" s="276" t="s">
        <v>4</v>
      </c>
      <c r="F80" s="276" t="s">
        <v>4</v>
      </c>
      <c r="L80" s="107"/>
    </row>
    <row r="81" spans="2:12" x14ac:dyDescent="0.2">
      <c r="B81" s="29" t="s">
        <v>148</v>
      </c>
      <c r="C81" s="276" t="s">
        <v>4</v>
      </c>
      <c r="D81" s="276" t="s">
        <v>4</v>
      </c>
      <c r="E81" s="276" t="s">
        <v>4</v>
      </c>
      <c r="F81" s="276" t="s">
        <v>4</v>
      </c>
      <c r="L81" s="107"/>
    </row>
    <row r="82" spans="2:12" x14ac:dyDescent="0.2">
      <c r="B82" s="24"/>
      <c r="C82" s="277" t="s">
        <v>4</v>
      </c>
      <c r="D82" s="277" t="s">
        <v>4</v>
      </c>
      <c r="E82" s="277" t="s">
        <v>4</v>
      </c>
      <c r="F82" s="277" t="s">
        <v>4</v>
      </c>
      <c r="L82" s="107"/>
    </row>
    <row r="83" spans="2:12" x14ac:dyDescent="0.2">
      <c r="B83" s="24"/>
      <c r="C83" s="277"/>
      <c r="D83" s="277"/>
      <c r="E83" s="277"/>
      <c r="F83" s="277"/>
    </row>
    <row r="84" spans="2:12" x14ac:dyDescent="0.2">
      <c r="B84" s="16" t="s">
        <v>285</v>
      </c>
      <c r="C84" s="277" t="s">
        <v>4</v>
      </c>
      <c r="D84" s="277" t="s">
        <v>4</v>
      </c>
      <c r="E84" s="277" t="s">
        <v>4</v>
      </c>
      <c r="F84" s="277" t="s">
        <v>4</v>
      </c>
      <c r="L84" s="107"/>
    </row>
    <row r="85" spans="2:12" x14ac:dyDescent="0.2">
      <c r="B85" s="118"/>
      <c r="C85" s="279"/>
      <c r="D85" s="279"/>
      <c r="E85" s="279"/>
      <c r="F85" s="279"/>
    </row>
    <row r="86" spans="2:12" ht="13.5" thickBot="1" x14ac:dyDescent="0.25">
      <c r="B86" s="119" t="s">
        <v>18</v>
      </c>
      <c r="C86" s="280" t="s">
        <v>4</v>
      </c>
      <c r="D86" s="280" t="s">
        <v>4</v>
      </c>
      <c r="E86" s="280" t="s">
        <v>4</v>
      </c>
      <c r="F86" s="280" t="s">
        <v>4</v>
      </c>
      <c r="L86" s="107"/>
    </row>
    <row r="87" spans="2:12" ht="13.5" thickTop="1" x14ac:dyDescent="0.2">
      <c r="D87" s="45"/>
    </row>
    <row r="88" spans="2:12" ht="20.25" x14ac:dyDescent="0.3">
      <c r="B88" s="265" t="s">
        <v>330</v>
      </c>
      <c r="C88" s="265"/>
      <c r="D88" s="265"/>
      <c r="E88" s="265"/>
      <c r="F88" s="265"/>
      <c r="G88" s="46"/>
    </row>
    <row r="89" spans="2:12" x14ac:dyDescent="0.2">
      <c r="C89" s="46"/>
      <c r="D89" s="46"/>
      <c r="E89" s="46"/>
      <c r="F89" s="46"/>
      <c r="G89" s="46"/>
    </row>
    <row r="90" spans="2:12" x14ac:dyDescent="0.2">
      <c r="B90" s="112" t="s">
        <v>296</v>
      </c>
      <c r="C90" s="12"/>
      <c r="D90" s="12"/>
      <c r="E90" s="275"/>
      <c r="F90" s="275"/>
      <c r="G90" s="12"/>
    </row>
    <row r="91" spans="2:12" ht="51.75" thickBot="1" x14ac:dyDescent="0.25">
      <c r="B91" s="113" t="s">
        <v>136</v>
      </c>
      <c r="C91" s="2" t="s">
        <v>1</v>
      </c>
      <c r="D91" s="98" t="s">
        <v>138</v>
      </c>
      <c r="E91" s="2" t="s">
        <v>139</v>
      </c>
      <c r="F91" s="2" t="s">
        <v>140</v>
      </c>
      <c r="G91" s="46"/>
      <c r="H91" s="2" t="s">
        <v>142</v>
      </c>
    </row>
    <row r="92" spans="2:12" x14ac:dyDescent="0.2">
      <c r="B92" s="16" t="s">
        <v>283</v>
      </c>
      <c r="C92" s="3"/>
      <c r="D92" s="3"/>
      <c r="E92" s="3"/>
      <c r="F92" s="3"/>
      <c r="G92" s="46"/>
    </row>
    <row r="93" spans="2:12" x14ac:dyDescent="0.2">
      <c r="B93" s="102" t="s">
        <v>7</v>
      </c>
      <c r="C93" s="3"/>
      <c r="D93" s="3"/>
      <c r="E93" s="3"/>
      <c r="F93" s="3"/>
      <c r="G93" s="46"/>
      <c r="H93" s="3"/>
    </row>
    <row r="94" spans="2:12" x14ac:dyDescent="0.2">
      <c r="B94" s="9" t="s">
        <v>8</v>
      </c>
      <c r="C94" s="276" t="s">
        <v>4</v>
      </c>
      <c r="D94" s="276" t="s">
        <v>4</v>
      </c>
      <c r="E94" s="276" t="s">
        <v>4</v>
      </c>
      <c r="F94" s="276" t="s">
        <v>4</v>
      </c>
      <c r="G94" s="46"/>
      <c r="H94" s="276" t="s">
        <v>4</v>
      </c>
      <c r="L94" s="107"/>
    </row>
    <row r="95" spans="2:12" x14ac:dyDescent="0.2">
      <c r="B95" s="9" t="s">
        <v>141</v>
      </c>
      <c r="C95" s="276" t="s">
        <v>4</v>
      </c>
      <c r="D95" s="276" t="s">
        <v>4</v>
      </c>
      <c r="E95" s="276" t="s">
        <v>4</v>
      </c>
      <c r="F95" s="276" t="s">
        <v>4</v>
      </c>
      <c r="G95" s="46"/>
      <c r="H95" s="276" t="s">
        <v>4</v>
      </c>
      <c r="L95" s="107"/>
    </row>
    <row r="96" spans="2:12" x14ac:dyDescent="0.2">
      <c r="B96" s="9" t="s">
        <v>9</v>
      </c>
      <c r="C96" s="276" t="s">
        <v>4</v>
      </c>
      <c r="D96" s="276" t="s">
        <v>4</v>
      </c>
      <c r="E96" s="276" t="s">
        <v>4</v>
      </c>
      <c r="F96" s="276" t="s">
        <v>4</v>
      </c>
      <c r="G96" s="46"/>
      <c r="H96" s="276" t="s">
        <v>4</v>
      </c>
      <c r="L96" s="107"/>
    </row>
    <row r="97" spans="2:12" x14ac:dyDescent="0.2">
      <c r="B97" s="11" t="s">
        <v>10</v>
      </c>
      <c r="C97" s="276" t="s">
        <v>4</v>
      </c>
      <c r="D97" s="276" t="s">
        <v>4</v>
      </c>
      <c r="E97" s="276" t="s">
        <v>4</v>
      </c>
      <c r="F97" s="276" t="s">
        <v>4</v>
      </c>
      <c r="G97" s="46"/>
      <c r="H97" s="276" t="s">
        <v>4</v>
      </c>
      <c r="L97" s="107"/>
    </row>
    <row r="98" spans="2:12" x14ac:dyDescent="0.2">
      <c r="B98" s="9" t="s">
        <v>11</v>
      </c>
      <c r="C98" s="276" t="s">
        <v>4</v>
      </c>
      <c r="D98" s="276" t="s">
        <v>4</v>
      </c>
      <c r="E98" s="276" t="s">
        <v>4</v>
      </c>
      <c r="F98" s="276" t="s">
        <v>4</v>
      </c>
      <c r="G98" s="46"/>
      <c r="H98" s="276" t="s">
        <v>4</v>
      </c>
      <c r="L98" s="107"/>
    </row>
    <row r="99" spans="2:12" x14ac:dyDescent="0.2">
      <c r="B99" s="9" t="s">
        <v>12</v>
      </c>
      <c r="C99" s="276" t="s">
        <v>4</v>
      </c>
      <c r="D99" s="276" t="s">
        <v>4</v>
      </c>
      <c r="E99" s="276" t="s">
        <v>4</v>
      </c>
      <c r="F99" s="276" t="s">
        <v>4</v>
      </c>
      <c r="G99" s="46"/>
      <c r="H99" s="276" t="s">
        <v>4</v>
      </c>
      <c r="L99" s="107"/>
    </row>
    <row r="100" spans="2:12" x14ac:dyDescent="0.2">
      <c r="B100" s="29"/>
      <c r="C100" s="277" t="s">
        <v>4</v>
      </c>
      <c r="D100" s="277" t="s">
        <v>4</v>
      </c>
      <c r="E100" s="277" t="s">
        <v>4</v>
      </c>
      <c r="F100" s="277" t="s">
        <v>4</v>
      </c>
      <c r="G100" s="278"/>
      <c r="H100" s="277" t="s">
        <v>4</v>
      </c>
      <c r="L100" s="107"/>
    </row>
    <row r="101" spans="2:12" x14ac:dyDescent="0.2">
      <c r="B101" s="12" t="s">
        <v>13</v>
      </c>
      <c r="C101" s="277"/>
      <c r="D101" s="277"/>
      <c r="E101" s="277"/>
      <c r="F101" s="277"/>
      <c r="G101" s="278"/>
      <c r="H101" s="277"/>
    </row>
    <row r="102" spans="2:12" x14ac:dyDescent="0.2">
      <c r="B102" s="29" t="s">
        <v>14</v>
      </c>
      <c r="C102" s="276" t="s">
        <v>4</v>
      </c>
      <c r="D102" s="276" t="s">
        <v>4</v>
      </c>
      <c r="E102" s="276" t="s">
        <v>4</v>
      </c>
      <c r="F102" s="276" t="s">
        <v>4</v>
      </c>
      <c r="G102" s="46"/>
      <c r="H102" s="276" t="s">
        <v>4</v>
      </c>
      <c r="L102" s="107"/>
    </row>
    <row r="103" spans="2:12" x14ac:dyDescent="0.2">
      <c r="B103" s="29" t="s">
        <v>20</v>
      </c>
      <c r="C103" s="276" t="s">
        <v>4</v>
      </c>
      <c r="D103" s="276" t="s">
        <v>4</v>
      </c>
      <c r="E103" s="276" t="s">
        <v>4</v>
      </c>
      <c r="F103" s="276" t="s">
        <v>4</v>
      </c>
      <c r="G103" s="46"/>
      <c r="H103" s="276" t="s">
        <v>4</v>
      </c>
      <c r="L103" s="107"/>
    </row>
    <row r="104" spans="2:12" x14ac:dyDescent="0.2">
      <c r="B104" s="114"/>
      <c r="C104" s="277" t="s">
        <v>4</v>
      </c>
      <c r="D104" s="277" t="s">
        <v>4</v>
      </c>
      <c r="E104" s="277" t="s">
        <v>4</v>
      </c>
      <c r="F104" s="277" t="s">
        <v>4</v>
      </c>
      <c r="G104" s="278"/>
      <c r="H104" s="277" t="s">
        <v>4</v>
      </c>
      <c r="L104" s="107"/>
    </row>
    <row r="105" spans="2:12" x14ac:dyDescent="0.2">
      <c r="B105" s="24"/>
      <c r="C105" s="277"/>
      <c r="D105" s="277"/>
      <c r="E105" s="277"/>
      <c r="F105" s="277"/>
      <c r="G105" s="278"/>
      <c r="H105" s="277"/>
    </row>
    <row r="106" spans="2:12" x14ac:dyDescent="0.2">
      <c r="B106" s="16" t="s">
        <v>284</v>
      </c>
      <c r="C106" s="277" t="s">
        <v>4</v>
      </c>
      <c r="D106" s="277" t="s">
        <v>4</v>
      </c>
      <c r="E106" s="277" t="s">
        <v>4</v>
      </c>
      <c r="F106" s="277" t="s">
        <v>4</v>
      </c>
      <c r="G106" s="278"/>
      <c r="H106" s="277" t="s">
        <v>4</v>
      </c>
      <c r="L106" s="107"/>
    </row>
    <row r="107" spans="2:12" x14ac:dyDescent="0.2">
      <c r="B107" s="16"/>
      <c r="C107" s="277"/>
      <c r="D107" s="277"/>
      <c r="E107" s="277"/>
      <c r="F107" s="277"/>
      <c r="G107" s="278"/>
      <c r="H107" s="277"/>
    </row>
    <row r="108" spans="2:12" x14ac:dyDescent="0.2">
      <c r="B108" s="16" t="s">
        <v>286</v>
      </c>
      <c r="C108" s="3"/>
      <c r="D108" s="3"/>
      <c r="E108" s="3"/>
      <c r="F108" s="3"/>
      <c r="G108" s="46"/>
    </row>
    <row r="109" spans="2:12" x14ac:dyDescent="0.2">
      <c r="B109" s="102" t="s">
        <v>7</v>
      </c>
      <c r="C109" s="3"/>
      <c r="D109" s="3"/>
      <c r="E109" s="3"/>
      <c r="F109" s="3"/>
      <c r="G109" s="46"/>
      <c r="H109" s="3"/>
    </row>
    <row r="110" spans="2:12" x14ac:dyDescent="0.2">
      <c r="B110" s="9" t="s">
        <v>8</v>
      </c>
      <c r="C110" s="276" t="s">
        <v>4</v>
      </c>
      <c r="D110" s="276" t="s">
        <v>4</v>
      </c>
      <c r="E110" s="276" t="s">
        <v>4</v>
      </c>
      <c r="F110" s="276" t="s">
        <v>4</v>
      </c>
      <c r="G110" s="46"/>
      <c r="H110" s="276" t="s">
        <v>4</v>
      </c>
      <c r="L110" s="107"/>
    </row>
    <row r="111" spans="2:12" x14ac:dyDescent="0.2">
      <c r="B111" s="9" t="s">
        <v>141</v>
      </c>
      <c r="C111" s="276" t="s">
        <v>4</v>
      </c>
      <c r="D111" s="276" t="s">
        <v>4</v>
      </c>
      <c r="E111" s="276" t="s">
        <v>4</v>
      </c>
      <c r="F111" s="276" t="s">
        <v>4</v>
      </c>
      <c r="G111" s="46"/>
      <c r="H111" s="276" t="s">
        <v>4</v>
      </c>
      <c r="L111" s="107"/>
    </row>
    <row r="112" spans="2:12" x14ac:dyDescent="0.2">
      <c r="B112" s="9" t="s">
        <v>9</v>
      </c>
      <c r="C112" s="276" t="s">
        <v>4</v>
      </c>
      <c r="D112" s="276" t="s">
        <v>4</v>
      </c>
      <c r="E112" s="276" t="s">
        <v>4</v>
      </c>
      <c r="F112" s="276" t="s">
        <v>4</v>
      </c>
      <c r="G112" s="46"/>
      <c r="H112" s="276" t="s">
        <v>4</v>
      </c>
      <c r="L112" s="107"/>
    </row>
    <row r="113" spans="2:12" x14ac:dyDescent="0.2">
      <c r="B113" s="11" t="s">
        <v>10</v>
      </c>
      <c r="C113" s="276" t="s">
        <v>4</v>
      </c>
      <c r="D113" s="276" t="s">
        <v>4</v>
      </c>
      <c r="E113" s="276" t="s">
        <v>4</v>
      </c>
      <c r="F113" s="276" t="s">
        <v>4</v>
      </c>
      <c r="G113" s="46"/>
      <c r="H113" s="276" t="s">
        <v>4</v>
      </c>
      <c r="L113" s="107"/>
    </row>
    <row r="114" spans="2:12" x14ac:dyDescent="0.2">
      <c r="B114" s="9" t="s">
        <v>11</v>
      </c>
      <c r="C114" s="276" t="s">
        <v>4</v>
      </c>
      <c r="D114" s="276" t="s">
        <v>4</v>
      </c>
      <c r="E114" s="276" t="s">
        <v>4</v>
      </c>
      <c r="F114" s="276" t="s">
        <v>4</v>
      </c>
      <c r="G114" s="46"/>
      <c r="H114" s="276" t="s">
        <v>4</v>
      </c>
      <c r="L114" s="107"/>
    </row>
    <row r="115" spans="2:12" x14ac:dyDescent="0.2">
      <c r="B115" s="9" t="s">
        <v>12</v>
      </c>
      <c r="C115" s="276" t="s">
        <v>4</v>
      </c>
      <c r="D115" s="276" t="s">
        <v>4</v>
      </c>
      <c r="E115" s="276" t="s">
        <v>4</v>
      </c>
      <c r="F115" s="276" t="s">
        <v>4</v>
      </c>
      <c r="G115" s="46"/>
      <c r="H115" s="276" t="s">
        <v>4</v>
      </c>
      <c r="L115" s="107"/>
    </row>
    <row r="116" spans="2:12" x14ac:dyDescent="0.2">
      <c r="B116" s="29"/>
      <c r="C116" s="277" t="s">
        <v>4</v>
      </c>
      <c r="D116" s="277" t="s">
        <v>4</v>
      </c>
      <c r="E116" s="277" t="s">
        <v>4</v>
      </c>
      <c r="F116" s="277" t="s">
        <v>4</v>
      </c>
      <c r="G116" s="278"/>
      <c r="H116" s="277" t="s">
        <v>4</v>
      </c>
      <c r="L116" s="107"/>
    </row>
    <row r="117" spans="2:12" x14ac:dyDescent="0.2">
      <c r="B117" s="12" t="s">
        <v>13</v>
      </c>
      <c r="C117" s="277"/>
      <c r="D117" s="277"/>
      <c r="E117" s="277"/>
      <c r="F117" s="277"/>
      <c r="G117" s="278"/>
      <c r="H117" s="277"/>
    </row>
    <row r="118" spans="2:12" x14ac:dyDescent="0.2">
      <c r="B118" s="29" t="s">
        <v>14</v>
      </c>
      <c r="C118" s="276" t="s">
        <v>4</v>
      </c>
      <c r="D118" s="276" t="s">
        <v>4</v>
      </c>
      <c r="E118" s="276" t="s">
        <v>4</v>
      </c>
      <c r="F118" s="276" t="s">
        <v>4</v>
      </c>
      <c r="G118" s="46"/>
      <c r="H118" s="276" t="s">
        <v>4</v>
      </c>
      <c r="L118" s="107"/>
    </row>
    <row r="119" spans="2:12" x14ac:dyDescent="0.2">
      <c r="B119" s="29" t="s">
        <v>20</v>
      </c>
      <c r="C119" s="276" t="s">
        <v>4</v>
      </c>
      <c r="D119" s="276" t="s">
        <v>4</v>
      </c>
      <c r="E119" s="276" t="s">
        <v>4</v>
      </c>
      <c r="F119" s="276" t="s">
        <v>4</v>
      </c>
      <c r="G119" s="46"/>
      <c r="H119" s="276" t="s">
        <v>4</v>
      </c>
      <c r="L119" s="107"/>
    </row>
    <row r="120" spans="2:12" x14ac:dyDescent="0.2">
      <c r="B120" s="114"/>
      <c r="C120" s="277" t="s">
        <v>4</v>
      </c>
      <c r="D120" s="277" t="s">
        <v>4</v>
      </c>
      <c r="E120" s="277" t="s">
        <v>4</v>
      </c>
      <c r="F120" s="277" t="s">
        <v>4</v>
      </c>
      <c r="G120" s="278"/>
      <c r="H120" s="277" t="s">
        <v>4</v>
      </c>
      <c r="L120" s="107"/>
    </row>
    <row r="121" spans="2:12" x14ac:dyDescent="0.2">
      <c r="B121" s="12" t="s">
        <v>27</v>
      </c>
      <c r="C121" s="277"/>
      <c r="D121" s="277"/>
      <c r="E121" s="277"/>
      <c r="F121" s="277"/>
      <c r="G121" s="278"/>
      <c r="H121" s="277"/>
    </row>
    <row r="122" spans="2:12" x14ac:dyDescent="0.2">
      <c r="B122" s="29" t="s">
        <v>16</v>
      </c>
      <c r="C122" s="276" t="s">
        <v>4</v>
      </c>
      <c r="D122" s="276" t="s">
        <v>4</v>
      </c>
      <c r="E122" s="276" t="s">
        <v>4</v>
      </c>
      <c r="F122" s="276" t="s">
        <v>4</v>
      </c>
      <c r="G122" s="46"/>
      <c r="H122" s="276" t="s">
        <v>4</v>
      </c>
      <c r="L122" s="107"/>
    </row>
    <row r="123" spans="2:12" x14ac:dyDescent="0.2">
      <c r="B123" s="29" t="s">
        <v>148</v>
      </c>
      <c r="C123" s="276" t="s">
        <v>4</v>
      </c>
      <c r="D123" s="276" t="s">
        <v>4</v>
      </c>
      <c r="E123" s="276" t="s">
        <v>4</v>
      </c>
      <c r="F123" s="276" t="s">
        <v>4</v>
      </c>
      <c r="G123" s="46"/>
      <c r="H123" s="276" t="s">
        <v>4</v>
      </c>
      <c r="L123" s="107"/>
    </row>
    <row r="124" spans="2:12" x14ac:dyDescent="0.2">
      <c r="B124" s="24"/>
      <c r="C124" s="277" t="s">
        <v>4</v>
      </c>
      <c r="D124" s="277" t="s">
        <v>4</v>
      </c>
      <c r="E124" s="277" t="s">
        <v>4</v>
      </c>
      <c r="F124" s="277" t="s">
        <v>4</v>
      </c>
      <c r="G124" s="278"/>
      <c r="H124" s="277" t="s">
        <v>4</v>
      </c>
      <c r="L124" s="107"/>
    </row>
    <row r="125" spans="2:12" x14ac:dyDescent="0.2">
      <c r="B125" s="24"/>
      <c r="C125" s="277"/>
      <c r="D125" s="277"/>
      <c r="E125" s="277"/>
      <c r="F125" s="277"/>
      <c r="G125" s="278"/>
      <c r="H125" s="277"/>
    </row>
    <row r="126" spans="2:12" x14ac:dyDescent="0.2">
      <c r="B126" s="16" t="s">
        <v>285</v>
      </c>
      <c r="C126" s="277" t="s">
        <v>4</v>
      </c>
      <c r="D126" s="277" t="s">
        <v>4</v>
      </c>
      <c r="E126" s="277" t="s">
        <v>4</v>
      </c>
      <c r="F126" s="277" t="s">
        <v>4</v>
      </c>
      <c r="G126" s="278"/>
      <c r="H126" s="277" t="s">
        <v>4</v>
      </c>
      <c r="L126" s="107"/>
    </row>
    <row r="127" spans="2:12" x14ac:dyDescent="0.2">
      <c r="B127" s="118"/>
      <c r="C127" s="279"/>
      <c r="D127" s="279"/>
      <c r="E127" s="279"/>
      <c r="F127" s="279"/>
      <c r="H127" s="279"/>
      <c r="L127" s="107"/>
    </row>
    <row r="128" spans="2:12" ht="13.5" thickBot="1" x14ac:dyDescent="0.25">
      <c r="B128" s="119" t="s">
        <v>18</v>
      </c>
      <c r="C128" s="280" t="s">
        <v>4</v>
      </c>
      <c r="D128" s="280" t="s">
        <v>4</v>
      </c>
      <c r="E128" s="280" t="s">
        <v>4</v>
      </c>
      <c r="F128" s="280" t="s">
        <v>4</v>
      </c>
      <c r="H128" s="280" t="s">
        <v>4</v>
      </c>
    </row>
    <row r="129" spans="2:12" ht="13.5" thickTop="1" x14ac:dyDescent="0.2">
      <c r="B129" s="102"/>
      <c r="C129" s="3"/>
      <c r="D129" s="3"/>
      <c r="E129" s="3"/>
      <c r="F129" s="3"/>
      <c r="H129" s="3"/>
    </row>
    <row r="130" spans="2:12" x14ac:dyDescent="0.2">
      <c r="B130" s="102"/>
      <c r="C130" s="3"/>
      <c r="D130" s="3"/>
      <c r="E130" s="3"/>
      <c r="F130" s="3"/>
      <c r="G130" s="110"/>
      <c r="H130" s="110"/>
    </row>
    <row r="131" spans="2:12" x14ac:dyDescent="0.2">
      <c r="B131" s="112" t="s">
        <v>0</v>
      </c>
      <c r="C131" s="12"/>
      <c r="D131" s="12"/>
      <c r="E131" s="275"/>
      <c r="F131" s="275"/>
      <c r="G131" s="110"/>
      <c r="H131" s="110"/>
    </row>
    <row r="132" spans="2:12" ht="51.75" thickBot="1" x14ac:dyDescent="0.25">
      <c r="B132" s="113" t="s">
        <v>136</v>
      </c>
      <c r="C132" s="2" t="s">
        <v>1</v>
      </c>
      <c r="D132" s="98" t="s">
        <v>138</v>
      </c>
      <c r="E132" s="2" t="s">
        <v>139</v>
      </c>
      <c r="F132" s="2" t="s">
        <v>140</v>
      </c>
    </row>
    <row r="133" spans="2:12" x14ac:dyDescent="0.2">
      <c r="B133" s="3"/>
      <c r="C133" s="3"/>
      <c r="D133" s="3"/>
      <c r="E133" s="3"/>
      <c r="F133" s="3"/>
    </row>
    <row r="134" spans="2:12" x14ac:dyDescent="0.2">
      <c r="B134" s="16" t="s">
        <v>283</v>
      </c>
      <c r="C134" s="3"/>
      <c r="D134" s="3"/>
      <c r="E134" s="3"/>
      <c r="F134" s="3"/>
    </row>
    <row r="135" spans="2:12" x14ac:dyDescent="0.2">
      <c r="B135" s="102" t="s">
        <v>7</v>
      </c>
      <c r="C135" s="3"/>
      <c r="D135" s="3"/>
      <c r="E135" s="3"/>
      <c r="F135" s="3"/>
    </row>
    <row r="136" spans="2:12" x14ac:dyDescent="0.2">
      <c r="B136" s="9" t="s">
        <v>8</v>
      </c>
      <c r="C136" s="276" t="s">
        <v>4</v>
      </c>
      <c r="D136" s="276" t="s">
        <v>4</v>
      </c>
      <c r="E136" s="276" t="s">
        <v>4</v>
      </c>
      <c r="F136" s="276" t="s">
        <v>4</v>
      </c>
      <c r="L136" s="107"/>
    </row>
    <row r="137" spans="2:12" x14ac:dyDescent="0.2">
      <c r="B137" s="9" t="s">
        <v>141</v>
      </c>
      <c r="C137" s="276" t="s">
        <v>4</v>
      </c>
      <c r="D137" s="276" t="s">
        <v>4</v>
      </c>
      <c r="E137" s="276" t="s">
        <v>4</v>
      </c>
      <c r="F137" s="276" t="s">
        <v>4</v>
      </c>
      <c r="L137" s="107"/>
    </row>
    <row r="138" spans="2:12" x14ac:dyDescent="0.2">
      <c r="B138" s="9" t="s">
        <v>9</v>
      </c>
      <c r="C138" s="276" t="s">
        <v>4</v>
      </c>
      <c r="D138" s="276" t="s">
        <v>4</v>
      </c>
      <c r="E138" s="276" t="s">
        <v>4</v>
      </c>
      <c r="F138" s="276" t="s">
        <v>4</v>
      </c>
      <c r="L138" s="107"/>
    </row>
    <row r="139" spans="2:12" x14ac:dyDescent="0.2">
      <c r="B139" s="11" t="s">
        <v>10</v>
      </c>
      <c r="C139" s="276" t="s">
        <v>4</v>
      </c>
      <c r="D139" s="276" t="s">
        <v>4</v>
      </c>
      <c r="E139" s="276" t="s">
        <v>4</v>
      </c>
      <c r="F139" s="276" t="s">
        <v>4</v>
      </c>
      <c r="L139" s="107"/>
    </row>
    <row r="140" spans="2:12" x14ac:dyDescent="0.2">
      <c r="B140" s="9" t="s">
        <v>11</v>
      </c>
      <c r="C140" s="276" t="s">
        <v>4</v>
      </c>
      <c r="D140" s="276" t="s">
        <v>4</v>
      </c>
      <c r="E140" s="276" t="s">
        <v>4</v>
      </c>
      <c r="F140" s="276" t="s">
        <v>4</v>
      </c>
      <c r="L140" s="107"/>
    </row>
    <row r="141" spans="2:12" x14ac:dyDescent="0.2">
      <c r="B141" s="9" t="s">
        <v>12</v>
      </c>
      <c r="C141" s="276" t="s">
        <v>4</v>
      </c>
      <c r="D141" s="276" t="s">
        <v>4</v>
      </c>
      <c r="E141" s="276" t="s">
        <v>4</v>
      </c>
      <c r="F141" s="276" t="s">
        <v>4</v>
      </c>
      <c r="L141" s="107"/>
    </row>
    <row r="142" spans="2:12" x14ac:dyDescent="0.2">
      <c r="B142" s="29"/>
      <c r="C142" s="277" t="s">
        <v>4</v>
      </c>
      <c r="D142" s="277" t="s">
        <v>4</v>
      </c>
      <c r="E142" s="277" t="s">
        <v>4</v>
      </c>
      <c r="F142" s="277" t="s">
        <v>4</v>
      </c>
      <c r="L142" s="107"/>
    </row>
    <row r="143" spans="2:12" x14ac:dyDescent="0.2">
      <c r="B143" s="12" t="s">
        <v>13</v>
      </c>
      <c r="C143" s="277"/>
      <c r="D143" s="277"/>
      <c r="E143" s="277"/>
      <c r="F143" s="277"/>
    </row>
    <row r="144" spans="2:12" x14ac:dyDescent="0.2">
      <c r="B144" s="29" t="s">
        <v>14</v>
      </c>
      <c r="C144" s="276" t="s">
        <v>4</v>
      </c>
      <c r="D144" s="276" t="s">
        <v>4</v>
      </c>
      <c r="E144" s="276" t="s">
        <v>4</v>
      </c>
      <c r="F144" s="276" t="s">
        <v>4</v>
      </c>
      <c r="L144" s="107"/>
    </row>
    <row r="145" spans="2:12" x14ac:dyDescent="0.2">
      <c r="B145" s="29" t="s">
        <v>20</v>
      </c>
      <c r="C145" s="276" t="s">
        <v>4</v>
      </c>
      <c r="D145" s="276" t="s">
        <v>4</v>
      </c>
      <c r="E145" s="276" t="s">
        <v>4</v>
      </c>
      <c r="F145" s="276" t="s">
        <v>4</v>
      </c>
      <c r="L145" s="107"/>
    </row>
    <row r="146" spans="2:12" x14ac:dyDescent="0.2">
      <c r="B146" s="114"/>
      <c r="C146" s="277" t="s">
        <v>4</v>
      </c>
      <c r="D146" s="277" t="s">
        <v>4</v>
      </c>
      <c r="E146" s="277" t="s">
        <v>4</v>
      </c>
      <c r="F146" s="277" t="s">
        <v>4</v>
      </c>
      <c r="L146" s="107"/>
    </row>
    <row r="147" spans="2:12" x14ac:dyDescent="0.2">
      <c r="B147" s="24"/>
      <c r="C147" s="277"/>
      <c r="D147" s="277"/>
      <c r="E147" s="277"/>
      <c r="F147" s="277"/>
    </row>
    <row r="148" spans="2:12" x14ac:dyDescent="0.2">
      <c r="B148" s="16" t="s">
        <v>284</v>
      </c>
      <c r="C148" s="277" t="s">
        <v>4</v>
      </c>
      <c r="D148" s="277" t="s">
        <v>4</v>
      </c>
      <c r="E148" s="277" t="s">
        <v>4</v>
      </c>
      <c r="F148" s="277" t="s">
        <v>4</v>
      </c>
      <c r="L148" s="107"/>
    </row>
    <row r="149" spans="2:12" x14ac:dyDescent="0.2">
      <c r="B149" s="16"/>
      <c r="C149" s="277"/>
      <c r="D149" s="277"/>
      <c r="E149" s="277"/>
      <c r="F149" s="277"/>
    </row>
    <row r="150" spans="2:12" x14ac:dyDescent="0.2">
      <c r="B150" s="16" t="s">
        <v>286</v>
      </c>
      <c r="C150" s="3"/>
      <c r="D150" s="3"/>
      <c r="E150" s="3"/>
      <c r="F150" s="3"/>
    </row>
    <row r="151" spans="2:12" x14ac:dyDescent="0.2">
      <c r="B151" s="102" t="s">
        <v>7</v>
      </c>
      <c r="C151" s="3"/>
      <c r="D151" s="3"/>
      <c r="E151" s="3"/>
      <c r="F151" s="3"/>
    </row>
    <row r="152" spans="2:12" x14ac:dyDescent="0.2">
      <c r="B152" s="9" t="s">
        <v>8</v>
      </c>
      <c r="C152" s="276" t="s">
        <v>4</v>
      </c>
      <c r="D152" s="276" t="s">
        <v>4</v>
      </c>
      <c r="E152" s="276" t="s">
        <v>4</v>
      </c>
      <c r="F152" s="276" t="s">
        <v>4</v>
      </c>
      <c r="L152" s="107"/>
    </row>
    <row r="153" spans="2:12" x14ac:dyDescent="0.2">
      <c r="B153" s="9" t="s">
        <v>141</v>
      </c>
      <c r="C153" s="276" t="s">
        <v>4</v>
      </c>
      <c r="D153" s="276" t="s">
        <v>4</v>
      </c>
      <c r="E153" s="276" t="s">
        <v>4</v>
      </c>
      <c r="F153" s="276" t="s">
        <v>4</v>
      </c>
      <c r="L153" s="107"/>
    </row>
    <row r="154" spans="2:12" x14ac:dyDescent="0.2">
      <c r="B154" s="9" t="s">
        <v>9</v>
      </c>
      <c r="C154" s="276" t="s">
        <v>4</v>
      </c>
      <c r="D154" s="276" t="s">
        <v>4</v>
      </c>
      <c r="E154" s="276" t="s">
        <v>4</v>
      </c>
      <c r="F154" s="276" t="s">
        <v>4</v>
      </c>
      <c r="L154" s="107"/>
    </row>
    <row r="155" spans="2:12" x14ac:dyDescent="0.2">
      <c r="B155" s="11" t="s">
        <v>10</v>
      </c>
      <c r="C155" s="276" t="s">
        <v>4</v>
      </c>
      <c r="D155" s="276" t="s">
        <v>4</v>
      </c>
      <c r="E155" s="276" t="s">
        <v>4</v>
      </c>
      <c r="F155" s="276" t="s">
        <v>4</v>
      </c>
      <c r="L155" s="107"/>
    </row>
    <row r="156" spans="2:12" x14ac:dyDescent="0.2">
      <c r="B156" s="9" t="s">
        <v>11</v>
      </c>
      <c r="C156" s="276" t="s">
        <v>4</v>
      </c>
      <c r="D156" s="276" t="s">
        <v>4</v>
      </c>
      <c r="E156" s="276" t="s">
        <v>4</v>
      </c>
      <c r="F156" s="276" t="s">
        <v>4</v>
      </c>
      <c r="L156" s="107"/>
    </row>
    <row r="157" spans="2:12" x14ac:dyDescent="0.2">
      <c r="B157" s="9" t="s">
        <v>12</v>
      </c>
      <c r="C157" s="276" t="s">
        <v>4</v>
      </c>
      <c r="D157" s="276" t="s">
        <v>4</v>
      </c>
      <c r="E157" s="276" t="s">
        <v>4</v>
      </c>
      <c r="F157" s="276" t="s">
        <v>4</v>
      </c>
      <c r="L157" s="107"/>
    </row>
    <row r="158" spans="2:12" x14ac:dyDescent="0.2">
      <c r="B158" s="29"/>
      <c r="C158" s="277" t="s">
        <v>4</v>
      </c>
      <c r="D158" s="277" t="s">
        <v>4</v>
      </c>
      <c r="E158" s="277" t="s">
        <v>4</v>
      </c>
      <c r="F158" s="277" t="s">
        <v>4</v>
      </c>
      <c r="L158" s="107"/>
    </row>
    <row r="159" spans="2:12" x14ac:dyDescent="0.2">
      <c r="B159" s="12" t="s">
        <v>13</v>
      </c>
      <c r="C159" s="277"/>
      <c r="D159" s="277"/>
      <c r="E159" s="277"/>
      <c r="F159" s="277"/>
    </row>
    <row r="160" spans="2:12" x14ac:dyDescent="0.2">
      <c r="B160" s="29" t="s">
        <v>14</v>
      </c>
      <c r="C160" s="276" t="s">
        <v>4</v>
      </c>
      <c r="D160" s="276" t="s">
        <v>4</v>
      </c>
      <c r="E160" s="276" t="s">
        <v>4</v>
      </c>
      <c r="F160" s="276" t="s">
        <v>4</v>
      </c>
      <c r="L160" s="107"/>
    </row>
    <row r="161" spans="2:12" x14ac:dyDescent="0.2">
      <c r="B161" s="29" t="s">
        <v>20</v>
      </c>
      <c r="C161" s="276" t="s">
        <v>4</v>
      </c>
      <c r="D161" s="276" t="s">
        <v>4</v>
      </c>
      <c r="E161" s="276" t="s">
        <v>4</v>
      </c>
      <c r="F161" s="276" t="s">
        <v>4</v>
      </c>
      <c r="L161" s="107"/>
    </row>
    <row r="162" spans="2:12" x14ac:dyDescent="0.2">
      <c r="B162" s="114"/>
      <c r="C162" s="277" t="s">
        <v>4</v>
      </c>
      <c r="D162" s="277" t="s">
        <v>4</v>
      </c>
      <c r="E162" s="277" t="s">
        <v>4</v>
      </c>
      <c r="F162" s="277" t="s">
        <v>4</v>
      </c>
      <c r="L162" s="107"/>
    </row>
    <row r="163" spans="2:12" x14ac:dyDescent="0.2">
      <c r="B163" s="12" t="s">
        <v>27</v>
      </c>
      <c r="C163" s="277"/>
      <c r="D163" s="277"/>
      <c r="E163" s="277"/>
      <c r="F163" s="277"/>
    </row>
    <row r="164" spans="2:12" x14ac:dyDescent="0.2">
      <c r="B164" s="29" t="s">
        <v>16</v>
      </c>
      <c r="C164" s="276" t="s">
        <v>4</v>
      </c>
      <c r="D164" s="276" t="s">
        <v>4</v>
      </c>
      <c r="E164" s="276" t="s">
        <v>4</v>
      </c>
      <c r="F164" s="276" t="s">
        <v>4</v>
      </c>
      <c r="L164" s="107"/>
    </row>
    <row r="165" spans="2:12" x14ac:dyDescent="0.2">
      <c r="B165" s="29" t="s">
        <v>148</v>
      </c>
      <c r="C165" s="276" t="s">
        <v>4</v>
      </c>
      <c r="D165" s="276" t="s">
        <v>4</v>
      </c>
      <c r="E165" s="276" t="s">
        <v>4</v>
      </c>
      <c r="F165" s="276" t="s">
        <v>4</v>
      </c>
      <c r="L165" s="107"/>
    </row>
    <row r="166" spans="2:12" x14ac:dyDescent="0.2">
      <c r="B166" s="24"/>
      <c r="C166" s="277" t="s">
        <v>4</v>
      </c>
      <c r="D166" s="277" t="s">
        <v>4</v>
      </c>
      <c r="E166" s="277" t="s">
        <v>4</v>
      </c>
      <c r="F166" s="277" t="s">
        <v>4</v>
      </c>
      <c r="L166" s="107"/>
    </row>
    <row r="167" spans="2:12" x14ac:dyDescent="0.2">
      <c r="B167" s="24"/>
      <c r="C167" s="277"/>
      <c r="D167" s="277"/>
      <c r="E167" s="277"/>
      <c r="F167" s="277"/>
    </row>
    <row r="168" spans="2:12" x14ac:dyDescent="0.2">
      <c r="B168" s="16" t="s">
        <v>285</v>
      </c>
      <c r="C168" s="277" t="s">
        <v>4</v>
      </c>
      <c r="D168" s="277" t="s">
        <v>4</v>
      </c>
      <c r="E168" s="277" t="s">
        <v>4</v>
      </c>
      <c r="F168" s="277" t="s">
        <v>4</v>
      </c>
      <c r="L168" s="107"/>
    </row>
    <row r="169" spans="2:12" x14ac:dyDescent="0.2">
      <c r="B169" s="118"/>
      <c r="C169" s="279"/>
      <c r="D169" s="279"/>
      <c r="E169" s="279"/>
      <c r="F169" s="279"/>
      <c r="L169" s="107"/>
    </row>
    <row r="170" spans="2:12" ht="13.5" thickBot="1" x14ac:dyDescent="0.25">
      <c r="B170" s="119" t="s">
        <v>18</v>
      </c>
      <c r="C170" s="280" t="s">
        <v>4</v>
      </c>
      <c r="D170" s="280" t="s">
        <v>4</v>
      </c>
      <c r="E170" s="280" t="s">
        <v>4</v>
      </c>
      <c r="F170" s="280" t="s">
        <v>4</v>
      </c>
    </row>
    <row r="171" spans="2:12" ht="13.5" thickTop="1" x14ac:dyDescent="0.2">
      <c r="D171" s="45"/>
    </row>
    <row r="172" spans="2:12" ht="20.25" x14ac:dyDescent="0.3">
      <c r="B172" s="265" t="s">
        <v>331</v>
      </c>
      <c r="C172" s="265"/>
      <c r="D172" s="265"/>
      <c r="E172" s="265"/>
      <c r="F172" s="265"/>
      <c r="G172" s="46"/>
    </row>
    <row r="173" spans="2:12" x14ac:dyDescent="0.2">
      <c r="C173" s="46"/>
      <c r="D173" s="46"/>
      <c r="E173" s="46"/>
      <c r="F173" s="46"/>
      <c r="G173" s="46"/>
    </row>
    <row r="174" spans="2:12" x14ac:dyDescent="0.2">
      <c r="B174" s="112" t="s">
        <v>296</v>
      </c>
      <c r="C174" s="12"/>
      <c r="D174" s="12"/>
      <c r="E174" s="275"/>
      <c r="F174" s="275"/>
      <c r="G174" s="12"/>
    </row>
    <row r="175" spans="2:12" ht="51.75" thickBot="1" x14ac:dyDescent="0.25">
      <c r="B175" s="113" t="s">
        <v>136</v>
      </c>
      <c r="C175" s="2" t="s">
        <v>1</v>
      </c>
      <c r="D175" s="98" t="s">
        <v>138</v>
      </c>
      <c r="E175" s="2" t="s">
        <v>139</v>
      </c>
      <c r="F175" s="2" t="s">
        <v>140</v>
      </c>
      <c r="G175" s="46"/>
      <c r="H175" s="2" t="s">
        <v>142</v>
      </c>
    </row>
    <row r="176" spans="2:12" x14ac:dyDescent="0.2">
      <c r="B176" s="16" t="s">
        <v>283</v>
      </c>
      <c r="C176" s="3"/>
      <c r="D176" s="3"/>
      <c r="E176" s="3"/>
      <c r="F176" s="3"/>
      <c r="G176" s="46"/>
    </row>
    <row r="177" spans="2:8" x14ac:dyDescent="0.2">
      <c r="B177" s="102" t="s">
        <v>7</v>
      </c>
      <c r="C177" s="3"/>
      <c r="D177" s="3"/>
      <c r="E177" s="3"/>
      <c r="F177" s="3"/>
      <c r="G177" s="46"/>
      <c r="H177" s="3"/>
    </row>
    <row r="178" spans="2:8" x14ac:dyDescent="0.2">
      <c r="B178" s="9" t="s">
        <v>8</v>
      </c>
      <c r="C178" s="276" t="s">
        <v>4</v>
      </c>
      <c r="D178" s="276" t="s">
        <v>4</v>
      </c>
      <c r="E178" s="276" t="s">
        <v>4</v>
      </c>
      <c r="F178" s="276" t="s">
        <v>4</v>
      </c>
      <c r="G178" s="46"/>
      <c r="H178" s="276" t="s">
        <v>4</v>
      </c>
    </row>
    <row r="179" spans="2:8" x14ac:dyDescent="0.2">
      <c r="B179" s="9" t="s">
        <v>141</v>
      </c>
      <c r="C179" s="276" t="s">
        <v>4</v>
      </c>
      <c r="D179" s="276" t="s">
        <v>4</v>
      </c>
      <c r="E179" s="276" t="s">
        <v>4</v>
      </c>
      <c r="F179" s="276" t="s">
        <v>4</v>
      </c>
      <c r="G179" s="46"/>
      <c r="H179" s="276" t="s">
        <v>4</v>
      </c>
    </row>
    <row r="180" spans="2:8" x14ac:dyDescent="0.2">
      <c r="B180" s="9" t="s">
        <v>9</v>
      </c>
      <c r="C180" s="276" t="s">
        <v>4</v>
      </c>
      <c r="D180" s="276" t="s">
        <v>4</v>
      </c>
      <c r="E180" s="276" t="s">
        <v>4</v>
      </c>
      <c r="F180" s="276" t="s">
        <v>4</v>
      </c>
      <c r="G180" s="46"/>
      <c r="H180" s="276" t="s">
        <v>4</v>
      </c>
    </row>
    <row r="181" spans="2:8" x14ac:dyDescent="0.2">
      <c r="B181" s="11" t="s">
        <v>10</v>
      </c>
      <c r="C181" s="276" t="s">
        <v>4</v>
      </c>
      <c r="D181" s="276" t="s">
        <v>4</v>
      </c>
      <c r="E181" s="276" t="s">
        <v>4</v>
      </c>
      <c r="F181" s="276" t="s">
        <v>4</v>
      </c>
      <c r="G181" s="46"/>
      <c r="H181" s="276" t="s">
        <v>4</v>
      </c>
    </row>
    <row r="182" spans="2:8" x14ac:dyDescent="0.2">
      <c r="B182" s="9" t="s">
        <v>11</v>
      </c>
      <c r="C182" s="276" t="s">
        <v>4</v>
      </c>
      <c r="D182" s="276" t="s">
        <v>4</v>
      </c>
      <c r="E182" s="276" t="s">
        <v>4</v>
      </c>
      <c r="F182" s="276" t="s">
        <v>4</v>
      </c>
      <c r="G182" s="46"/>
      <c r="H182" s="276" t="s">
        <v>4</v>
      </c>
    </row>
    <row r="183" spans="2:8" x14ac:dyDescent="0.2">
      <c r="B183" s="9" t="s">
        <v>12</v>
      </c>
      <c r="C183" s="276" t="s">
        <v>4</v>
      </c>
      <c r="D183" s="276" t="s">
        <v>4</v>
      </c>
      <c r="E183" s="276" t="s">
        <v>4</v>
      </c>
      <c r="F183" s="276" t="s">
        <v>4</v>
      </c>
      <c r="G183" s="46"/>
      <c r="H183" s="276" t="s">
        <v>4</v>
      </c>
    </row>
    <row r="184" spans="2:8" x14ac:dyDescent="0.2">
      <c r="B184" s="29"/>
      <c r="C184" s="277" t="s">
        <v>4</v>
      </c>
      <c r="D184" s="277" t="s">
        <v>4</v>
      </c>
      <c r="E184" s="277" t="s">
        <v>4</v>
      </c>
      <c r="F184" s="277" t="s">
        <v>4</v>
      </c>
      <c r="G184" s="278"/>
      <c r="H184" s="277" t="s">
        <v>4</v>
      </c>
    </row>
    <row r="185" spans="2:8" x14ac:dyDescent="0.2">
      <c r="B185" s="12" t="s">
        <v>13</v>
      </c>
      <c r="C185" s="277"/>
      <c r="D185" s="277"/>
      <c r="E185" s="277"/>
      <c r="F185" s="277"/>
      <c r="G185" s="278"/>
      <c r="H185" s="277"/>
    </row>
    <row r="186" spans="2:8" x14ac:dyDescent="0.2">
      <c r="B186" s="29" t="s">
        <v>14</v>
      </c>
      <c r="C186" s="276" t="s">
        <v>4</v>
      </c>
      <c r="D186" s="276" t="s">
        <v>4</v>
      </c>
      <c r="E186" s="276" t="s">
        <v>4</v>
      </c>
      <c r="F186" s="276" t="s">
        <v>4</v>
      </c>
      <c r="G186" s="46"/>
      <c r="H186" s="276" t="s">
        <v>4</v>
      </c>
    </row>
    <row r="187" spans="2:8" x14ac:dyDescent="0.2">
      <c r="B187" s="29" t="s">
        <v>20</v>
      </c>
      <c r="C187" s="276" t="s">
        <v>4</v>
      </c>
      <c r="D187" s="276" t="s">
        <v>4</v>
      </c>
      <c r="E187" s="276" t="s">
        <v>4</v>
      </c>
      <c r="F187" s="276" t="s">
        <v>4</v>
      </c>
      <c r="G187" s="46"/>
      <c r="H187" s="276" t="s">
        <v>4</v>
      </c>
    </row>
    <row r="188" spans="2:8" x14ac:dyDescent="0.2">
      <c r="B188" s="114"/>
      <c r="C188" s="277" t="s">
        <v>4</v>
      </c>
      <c r="D188" s="277" t="s">
        <v>4</v>
      </c>
      <c r="E188" s="277" t="s">
        <v>4</v>
      </c>
      <c r="F188" s="277" t="s">
        <v>4</v>
      </c>
      <c r="G188" s="278"/>
      <c r="H188" s="277" t="s">
        <v>4</v>
      </c>
    </row>
    <row r="189" spans="2:8" x14ac:dyDescent="0.2">
      <c r="B189" s="24"/>
      <c r="C189" s="277"/>
      <c r="D189" s="277"/>
      <c r="E189" s="277"/>
      <c r="F189" s="277"/>
      <c r="G189" s="278"/>
      <c r="H189" s="277"/>
    </row>
    <row r="190" spans="2:8" x14ac:dyDescent="0.2">
      <c r="B190" s="16" t="s">
        <v>284</v>
      </c>
      <c r="C190" s="277" t="s">
        <v>4</v>
      </c>
      <c r="D190" s="277" t="s">
        <v>4</v>
      </c>
      <c r="E190" s="277" t="s">
        <v>4</v>
      </c>
      <c r="F190" s="277" t="s">
        <v>4</v>
      </c>
      <c r="G190" s="278"/>
      <c r="H190" s="277" t="s">
        <v>4</v>
      </c>
    </row>
    <row r="191" spans="2:8" x14ac:dyDescent="0.2">
      <c r="B191" s="16"/>
      <c r="C191" s="277"/>
      <c r="D191" s="277"/>
      <c r="E191" s="277"/>
      <c r="F191" s="277"/>
      <c r="G191" s="278"/>
      <c r="H191" s="277"/>
    </row>
    <row r="192" spans="2:8" x14ac:dyDescent="0.2">
      <c r="B192" s="16" t="s">
        <v>286</v>
      </c>
      <c r="C192" s="3"/>
      <c r="D192" s="3"/>
      <c r="E192" s="3"/>
      <c r="F192" s="3"/>
      <c r="G192" s="46"/>
    </row>
    <row r="193" spans="2:8" x14ac:dyDescent="0.2">
      <c r="B193" s="102" t="s">
        <v>7</v>
      </c>
      <c r="C193" s="3"/>
      <c r="D193" s="3"/>
      <c r="E193" s="3"/>
      <c r="F193" s="3"/>
      <c r="G193" s="46"/>
      <c r="H193" s="3"/>
    </row>
    <row r="194" spans="2:8" x14ac:dyDescent="0.2">
      <c r="B194" s="9" t="s">
        <v>8</v>
      </c>
      <c r="C194" s="276" t="s">
        <v>4</v>
      </c>
      <c r="D194" s="276" t="s">
        <v>4</v>
      </c>
      <c r="E194" s="276" t="s">
        <v>4</v>
      </c>
      <c r="F194" s="276" t="s">
        <v>4</v>
      </c>
      <c r="G194" s="46"/>
      <c r="H194" s="276" t="s">
        <v>4</v>
      </c>
    </row>
    <row r="195" spans="2:8" x14ac:dyDescent="0.2">
      <c r="B195" s="9" t="s">
        <v>141</v>
      </c>
      <c r="C195" s="276" t="s">
        <v>4</v>
      </c>
      <c r="D195" s="276" t="s">
        <v>4</v>
      </c>
      <c r="E195" s="276" t="s">
        <v>4</v>
      </c>
      <c r="F195" s="276" t="s">
        <v>4</v>
      </c>
      <c r="G195" s="46"/>
      <c r="H195" s="276" t="s">
        <v>4</v>
      </c>
    </row>
    <row r="196" spans="2:8" x14ac:dyDescent="0.2">
      <c r="B196" s="9" t="s">
        <v>9</v>
      </c>
      <c r="C196" s="276" t="s">
        <v>4</v>
      </c>
      <c r="D196" s="276" t="s">
        <v>4</v>
      </c>
      <c r="E196" s="276" t="s">
        <v>4</v>
      </c>
      <c r="F196" s="276" t="s">
        <v>4</v>
      </c>
      <c r="G196" s="46"/>
      <c r="H196" s="276" t="s">
        <v>4</v>
      </c>
    </row>
    <row r="197" spans="2:8" x14ac:dyDescent="0.2">
      <c r="B197" s="11" t="s">
        <v>10</v>
      </c>
      <c r="C197" s="276" t="s">
        <v>4</v>
      </c>
      <c r="D197" s="276" t="s">
        <v>4</v>
      </c>
      <c r="E197" s="276" t="s">
        <v>4</v>
      </c>
      <c r="F197" s="276" t="s">
        <v>4</v>
      </c>
      <c r="G197" s="46"/>
      <c r="H197" s="276" t="s">
        <v>4</v>
      </c>
    </row>
    <row r="198" spans="2:8" x14ac:dyDescent="0.2">
      <c r="B198" s="9" t="s">
        <v>11</v>
      </c>
      <c r="C198" s="276" t="s">
        <v>4</v>
      </c>
      <c r="D198" s="276" t="s">
        <v>4</v>
      </c>
      <c r="E198" s="276" t="s">
        <v>4</v>
      </c>
      <c r="F198" s="276" t="s">
        <v>4</v>
      </c>
      <c r="G198" s="46"/>
      <c r="H198" s="276" t="s">
        <v>4</v>
      </c>
    </row>
    <row r="199" spans="2:8" x14ac:dyDescent="0.2">
      <c r="B199" s="9" t="s">
        <v>12</v>
      </c>
      <c r="C199" s="276" t="s">
        <v>4</v>
      </c>
      <c r="D199" s="276" t="s">
        <v>4</v>
      </c>
      <c r="E199" s="276" t="s">
        <v>4</v>
      </c>
      <c r="F199" s="276" t="s">
        <v>4</v>
      </c>
      <c r="G199" s="46"/>
      <c r="H199" s="276" t="s">
        <v>4</v>
      </c>
    </row>
    <row r="200" spans="2:8" x14ac:dyDescent="0.2">
      <c r="B200" s="29"/>
      <c r="C200" s="277" t="s">
        <v>4</v>
      </c>
      <c r="D200" s="277" t="s">
        <v>4</v>
      </c>
      <c r="E200" s="277" t="s">
        <v>4</v>
      </c>
      <c r="F200" s="277" t="s">
        <v>4</v>
      </c>
      <c r="G200" s="278"/>
      <c r="H200" s="277" t="s">
        <v>4</v>
      </c>
    </row>
    <row r="201" spans="2:8" x14ac:dyDescent="0.2">
      <c r="B201" s="12" t="s">
        <v>13</v>
      </c>
      <c r="C201" s="277"/>
      <c r="D201" s="277"/>
      <c r="E201" s="277"/>
      <c r="F201" s="277"/>
      <c r="G201" s="278"/>
      <c r="H201" s="277"/>
    </row>
    <row r="202" spans="2:8" x14ac:dyDescent="0.2">
      <c r="B202" s="29" t="s">
        <v>14</v>
      </c>
      <c r="C202" s="276" t="s">
        <v>4</v>
      </c>
      <c r="D202" s="276" t="s">
        <v>4</v>
      </c>
      <c r="E202" s="276" t="s">
        <v>4</v>
      </c>
      <c r="F202" s="276" t="s">
        <v>4</v>
      </c>
      <c r="G202" s="46"/>
      <c r="H202" s="276" t="s">
        <v>4</v>
      </c>
    </row>
    <row r="203" spans="2:8" x14ac:dyDescent="0.2">
      <c r="B203" s="29" t="s">
        <v>20</v>
      </c>
      <c r="C203" s="276" t="s">
        <v>4</v>
      </c>
      <c r="D203" s="276" t="s">
        <v>4</v>
      </c>
      <c r="E203" s="276" t="s">
        <v>4</v>
      </c>
      <c r="F203" s="276" t="s">
        <v>4</v>
      </c>
      <c r="G203" s="46"/>
      <c r="H203" s="276" t="s">
        <v>4</v>
      </c>
    </row>
    <row r="204" spans="2:8" x14ac:dyDescent="0.2">
      <c r="B204" s="114"/>
      <c r="C204" s="277" t="s">
        <v>4</v>
      </c>
      <c r="D204" s="277" t="s">
        <v>4</v>
      </c>
      <c r="E204" s="277" t="s">
        <v>4</v>
      </c>
      <c r="F204" s="277" t="s">
        <v>4</v>
      </c>
      <c r="G204" s="278"/>
      <c r="H204" s="277" t="s">
        <v>4</v>
      </c>
    </row>
    <row r="205" spans="2:8" x14ac:dyDescent="0.2">
      <c r="B205" s="12" t="s">
        <v>27</v>
      </c>
      <c r="C205" s="277"/>
      <c r="D205" s="277"/>
      <c r="E205" s="277"/>
      <c r="F205" s="277"/>
      <c r="G205" s="278"/>
      <c r="H205" s="277"/>
    </row>
    <row r="206" spans="2:8" x14ac:dyDescent="0.2">
      <c r="B206" s="29" t="s">
        <v>16</v>
      </c>
      <c r="C206" s="276" t="s">
        <v>4</v>
      </c>
      <c r="D206" s="276" t="s">
        <v>4</v>
      </c>
      <c r="E206" s="276" t="s">
        <v>4</v>
      </c>
      <c r="F206" s="276" t="s">
        <v>4</v>
      </c>
      <c r="G206" s="46"/>
      <c r="H206" s="276" t="s">
        <v>4</v>
      </c>
    </row>
    <row r="207" spans="2:8" x14ac:dyDescent="0.2">
      <c r="B207" s="29" t="s">
        <v>148</v>
      </c>
      <c r="C207" s="276" t="s">
        <v>4</v>
      </c>
      <c r="D207" s="276" t="s">
        <v>4</v>
      </c>
      <c r="E207" s="276" t="s">
        <v>4</v>
      </c>
      <c r="F207" s="276" t="s">
        <v>4</v>
      </c>
      <c r="G207" s="46"/>
      <c r="H207" s="276" t="s">
        <v>4</v>
      </c>
    </row>
    <row r="208" spans="2:8" x14ac:dyDescent="0.2">
      <c r="B208" s="24"/>
      <c r="C208" s="277" t="s">
        <v>4</v>
      </c>
      <c r="D208" s="277" t="s">
        <v>4</v>
      </c>
      <c r="E208" s="277" t="s">
        <v>4</v>
      </c>
      <c r="F208" s="277" t="s">
        <v>4</v>
      </c>
      <c r="G208" s="278"/>
      <c r="H208" s="277" t="s">
        <v>4</v>
      </c>
    </row>
    <row r="209" spans="2:8" x14ac:dyDescent="0.2">
      <c r="B209" s="24"/>
      <c r="C209" s="277"/>
      <c r="D209" s="277"/>
      <c r="E209" s="277"/>
      <c r="F209" s="277"/>
      <c r="G209" s="278"/>
      <c r="H209" s="277"/>
    </row>
    <row r="210" spans="2:8" x14ac:dyDescent="0.2">
      <c r="B210" s="16" t="s">
        <v>285</v>
      </c>
      <c r="C210" s="277" t="s">
        <v>4</v>
      </c>
      <c r="D210" s="277" t="s">
        <v>4</v>
      </c>
      <c r="E210" s="277" t="s">
        <v>4</v>
      </c>
      <c r="F210" s="277" t="s">
        <v>4</v>
      </c>
      <c r="G210" s="278"/>
      <c r="H210" s="277" t="s">
        <v>4</v>
      </c>
    </row>
    <row r="211" spans="2:8" x14ac:dyDescent="0.2">
      <c r="B211" s="118"/>
      <c r="C211" s="279"/>
      <c r="D211" s="279"/>
      <c r="E211" s="279"/>
      <c r="F211" s="279"/>
      <c r="H211" s="279"/>
    </row>
    <row r="212" spans="2:8" ht="13.5" thickBot="1" x14ac:dyDescent="0.25">
      <c r="B212" s="119" t="s">
        <v>18</v>
      </c>
      <c r="C212" s="280" t="s">
        <v>4</v>
      </c>
      <c r="D212" s="280" t="s">
        <v>4</v>
      </c>
      <c r="E212" s="280" t="s">
        <v>4</v>
      </c>
      <c r="F212" s="280" t="s">
        <v>4</v>
      </c>
      <c r="H212" s="280" t="s">
        <v>4</v>
      </c>
    </row>
    <row r="213" spans="2:8" ht="13.5" thickTop="1" x14ac:dyDescent="0.2">
      <c r="B213" s="102"/>
      <c r="C213" s="3"/>
      <c r="D213" s="3"/>
      <c r="E213" s="3"/>
      <c r="F213" s="3"/>
      <c r="H213" s="3"/>
    </row>
    <row r="214" spans="2:8" x14ac:dyDescent="0.2">
      <c r="B214" s="102"/>
      <c r="C214" s="3"/>
      <c r="D214" s="3"/>
      <c r="E214" s="3"/>
      <c r="F214" s="3"/>
      <c r="G214" s="110"/>
      <c r="H214" s="110"/>
    </row>
    <row r="215" spans="2:8" x14ac:dyDescent="0.2">
      <c r="B215" s="112" t="s">
        <v>0</v>
      </c>
      <c r="C215" s="12"/>
      <c r="D215" s="12"/>
      <c r="E215" s="275"/>
      <c r="F215" s="275"/>
      <c r="G215" s="110"/>
      <c r="H215" s="110"/>
    </row>
    <row r="216" spans="2:8" ht="51.75" thickBot="1" x14ac:dyDescent="0.25">
      <c r="B216" s="113" t="s">
        <v>136</v>
      </c>
      <c r="C216" s="2" t="s">
        <v>1</v>
      </c>
      <c r="D216" s="98" t="s">
        <v>138</v>
      </c>
      <c r="E216" s="2" t="s">
        <v>139</v>
      </c>
      <c r="F216" s="2" t="s">
        <v>140</v>
      </c>
    </row>
    <row r="217" spans="2:8" x14ac:dyDescent="0.2">
      <c r="B217" s="3"/>
      <c r="C217" s="3"/>
      <c r="D217" s="3"/>
      <c r="E217" s="3"/>
      <c r="F217" s="3"/>
    </row>
    <row r="218" spans="2:8" x14ac:dyDescent="0.2">
      <c r="B218" s="16" t="s">
        <v>283</v>
      </c>
      <c r="C218" s="3"/>
      <c r="D218" s="3"/>
      <c r="E218" s="3"/>
      <c r="F218" s="3"/>
    </row>
    <row r="219" spans="2:8" x14ac:dyDescent="0.2">
      <c r="B219" s="102" t="s">
        <v>7</v>
      </c>
      <c r="C219" s="3"/>
      <c r="D219" s="3"/>
      <c r="E219" s="3"/>
      <c r="F219" s="3"/>
    </row>
    <row r="220" spans="2:8" x14ac:dyDescent="0.2">
      <c r="B220" s="9" t="s">
        <v>8</v>
      </c>
      <c r="C220" s="276" t="s">
        <v>4</v>
      </c>
      <c r="D220" s="276" t="s">
        <v>4</v>
      </c>
      <c r="E220" s="276" t="s">
        <v>4</v>
      </c>
      <c r="F220" s="276" t="s">
        <v>4</v>
      </c>
    </row>
    <row r="221" spans="2:8" x14ac:dyDescent="0.2">
      <c r="B221" s="9" t="s">
        <v>141</v>
      </c>
      <c r="C221" s="276" t="s">
        <v>4</v>
      </c>
      <c r="D221" s="276" t="s">
        <v>4</v>
      </c>
      <c r="E221" s="276" t="s">
        <v>4</v>
      </c>
      <c r="F221" s="276" t="s">
        <v>4</v>
      </c>
    </row>
    <row r="222" spans="2:8" x14ac:dyDescent="0.2">
      <c r="B222" s="9" t="s">
        <v>9</v>
      </c>
      <c r="C222" s="276" t="s">
        <v>4</v>
      </c>
      <c r="D222" s="276" t="s">
        <v>4</v>
      </c>
      <c r="E222" s="276" t="s">
        <v>4</v>
      </c>
      <c r="F222" s="276" t="s">
        <v>4</v>
      </c>
    </row>
    <row r="223" spans="2:8" x14ac:dyDescent="0.2">
      <c r="B223" s="11" t="s">
        <v>10</v>
      </c>
      <c r="C223" s="276" t="s">
        <v>4</v>
      </c>
      <c r="D223" s="276" t="s">
        <v>4</v>
      </c>
      <c r="E223" s="276" t="s">
        <v>4</v>
      </c>
      <c r="F223" s="276" t="s">
        <v>4</v>
      </c>
    </row>
    <row r="224" spans="2:8" x14ac:dyDescent="0.2">
      <c r="B224" s="9" t="s">
        <v>11</v>
      </c>
      <c r="C224" s="276" t="s">
        <v>4</v>
      </c>
      <c r="D224" s="276" t="s">
        <v>4</v>
      </c>
      <c r="E224" s="276" t="s">
        <v>4</v>
      </c>
      <c r="F224" s="276" t="s">
        <v>4</v>
      </c>
    </row>
    <row r="225" spans="2:6" x14ac:dyDescent="0.2">
      <c r="B225" s="9" t="s">
        <v>12</v>
      </c>
      <c r="C225" s="276" t="s">
        <v>4</v>
      </c>
      <c r="D225" s="276" t="s">
        <v>4</v>
      </c>
      <c r="E225" s="276" t="s">
        <v>4</v>
      </c>
      <c r="F225" s="276" t="s">
        <v>4</v>
      </c>
    </row>
    <row r="226" spans="2:6" x14ac:dyDescent="0.2">
      <c r="B226" s="29"/>
      <c r="C226" s="277" t="s">
        <v>4</v>
      </c>
      <c r="D226" s="277" t="s">
        <v>4</v>
      </c>
      <c r="E226" s="277" t="s">
        <v>4</v>
      </c>
      <c r="F226" s="277" t="s">
        <v>4</v>
      </c>
    </row>
    <row r="227" spans="2:6" x14ac:dyDescent="0.2">
      <c r="B227" s="12" t="s">
        <v>13</v>
      </c>
      <c r="C227" s="277"/>
      <c r="D227" s="277"/>
      <c r="E227" s="277"/>
      <c r="F227" s="277"/>
    </row>
    <row r="228" spans="2:6" x14ac:dyDescent="0.2">
      <c r="B228" s="29" t="s">
        <v>14</v>
      </c>
      <c r="C228" s="276" t="s">
        <v>4</v>
      </c>
      <c r="D228" s="276" t="s">
        <v>4</v>
      </c>
      <c r="E228" s="276" t="s">
        <v>4</v>
      </c>
      <c r="F228" s="276" t="s">
        <v>4</v>
      </c>
    </row>
    <row r="229" spans="2:6" x14ac:dyDescent="0.2">
      <c r="B229" s="29" t="s">
        <v>20</v>
      </c>
      <c r="C229" s="276" t="s">
        <v>4</v>
      </c>
      <c r="D229" s="276" t="s">
        <v>4</v>
      </c>
      <c r="E229" s="276" t="s">
        <v>4</v>
      </c>
      <c r="F229" s="276" t="s">
        <v>4</v>
      </c>
    </row>
    <row r="230" spans="2:6" x14ac:dyDescent="0.2">
      <c r="B230" s="114"/>
      <c r="C230" s="277" t="s">
        <v>4</v>
      </c>
      <c r="D230" s="277" t="s">
        <v>4</v>
      </c>
      <c r="E230" s="277" t="s">
        <v>4</v>
      </c>
      <c r="F230" s="277" t="s">
        <v>4</v>
      </c>
    </row>
    <row r="231" spans="2:6" x14ac:dyDescent="0.2">
      <c r="B231" s="24"/>
      <c r="C231" s="277"/>
      <c r="D231" s="277"/>
      <c r="E231" s="277"/>
      <c r="F231" s="277"/>
    </row>
    <row r="232" spans="2:6" x14ac:dyDescent="0.2">
      <c r="B232" s="16" t="s">
        <v>284</v>
      </c>
      <c r="C232" s="277" t="s">
        <v>4</v>
      </c>
      <c r="D232" s="277" t="s">
        <v>4</v>
      </c>
      <c r="E232" s="277" t="s">
        <v>4</v>
      </c>
      <c r="F232" s="277" t="s">
        <v>4</v>
      </c>
    </row>
    <row r="233" spans="2:6" x14ac:dyDescent="0.2">
      <c r="B233" s="16"/>
      <c r="C233" s="277"/>
      <c r="D233" s="277"/>
      <c r="E233" s="277"/>
      <c r="F233" s="277"/>
    </row>
    <row r="234" spans="2:6" x14ac:dyDescent="0.2">
      <c r="B234" s="16" t="s">
        <v>286</v>
      </c>
      <c r="C234" s="3"/>
      <c r="D234" s="3"/>
      <c r="E234" s="3"/>
      <c r="F234" s="3"/>
    </row>
    <row r="235" spans="2:6" x14ac:dyDescent="0.2">
      <c r="B235" s="102" t="s">
        <v>7</v>
      </c>
      <c r="C235" s="3"/>
      <c r="D235" s="3"/>
      <c r="E235" s="3"/>
      <c r="F235" s="3"/>
    </row>
    <row r="236" spans="2:6" x14ac:dyDescent="0.2">
      <c r="B236" s="9" t="s">
        <v>8</v>
      </c>
      <c r="C236" s="276" t="s">
        <v>4</v>
      </c>
      <c r="D236" s="276" t="s">
        <v>4</v>
      </c>
      <c r="E236" s="276" t="s">
        <v>4</v>
      </c>
      <c r="F236" s="276" t="s">
        <v>4</v>
      </c>
    </row>
    <row r="237" spans="2:6" x14ac:dyDescent="0.2">
      <c r="B237" s="9" t="s">
        <v>141</v>
      </c>
      <c r="C237" s="276" t="s">
        <v>4</v>
      </c>
      <c r="D237" s="276" t="s">
        <v>4</v>
      </c>
      <c r="E237" s="276" t="s">
        <v>4</v>
      </c>
      <c r="F237" s="276" t="s">
        <v>4</v>
      </c>
    </row>
    <row r="238" spans="2:6" x14ac:dyDescent="0.2">
      <c r="B238" s="9" t="s">
        <v>9</v>
      </c>
      <c r="C238" s="276" t="s">
        <v>4</v>
      </c>
      <c r="D238" s="276" t="s">
        <v>4</v>
      </c>
      <c r="E238" s="276" t="s">
        <v>4</v>
      </c>
      <c r="F238" s="276" t="s">
        <v>4</v>
      </c>
    </row>
    <row r="239" spans="2:6" x14ac:dyDescent="0.2">
      <c r="B239" s="11" t="s">
        <v>10</v>
      </c>
      <c r="C239" s="276" t="s">
        <v>4</v>
      </c>
      <c r="D239" s="276" t="s">
        <v>4</v>
      </c>
      <c r="E239" s="276" t="s">
        <v>4</v>
      </c>
      <c r="F239" s="276" t="s">
        <v>4</v>
      </c>
    </row>
    <row r="240" spans="2:6" x14ac:dyDescent="0.2">
      <c r="B240" s="9" t="s">
        <v>11</v>
      </c>
      <c r="C240" s="276" t="s">
        <v>4</v>
      </c>
      <c r="D240" s="276" t="s">
        <v>4</v>
      </c>
      <c r="E240" s="276" t="s">
        <v>4</v>
      </c>
      <c r="F240" s="276" t="s">
        <v>4</v>
      </c>
    </row>
    <row r="241" spans="2:7" x14ac:dyDescent="0.2">
      <c r="B241" s="9" t="s">
        <v>12</v>
      </c>
      <c r="C241" s="276" t="s">
        <v>4</v>
      </c>
      <c r="D241" s="276" t="s">
        <v>4</v>
      </c>
      <c r="E241" s="276" t="s">
        <v>4</v>
      </c>
      <c r="F241" s="276" t="s">
        <v>4</v>
      </c>
    </row>
    <row r="242" spans="2:7" x14ac:dyDescent="0.2">
      <c r="B242" s="29"/>
      <c r="C242" s="277" t="s">
        <v>4</v>
      </c>
      <c r="D242" s="277" t="s">
        <v>4</v>
      </c>
      <c r="E242" s="277" t="s">
        <v>4</v>
      </c>
      <c r="F242" s="277" t="s">
        <v>4</v>
      </c>
    </row>
    <row r="243" spans="2:7" x14ac:dyDescent="0.2">
      <c r="B243" s="12" t="s">
        <v>13</v>
      </c>
      <c r="C243" s="277"/>
      <c r="D243" s="277"/>
      <c r="E243" s="277"/>
      <c r="F243" s="277"/>
    </row>
    <row r="244" spans="2:7" x14ac:dyDescent="0.2">
      <c r="B244" s="29" t="s">
        <v>14</v>
      </c>
      <c r="C244" s="276" t="s">
        <v>4</v>
      </c>
      <c r="D244" s="276" t="s">
        <v>4</v>
      </c>
      <c r="E244" s="276" t="s">
        <v>4</v>
      </c>
      <c r="F244" s="276" t="s">
        <v>4</v>
      </c>
    </row>
    <row r="245" spans="2:7" x14ac:dyDescent="0.2">
      <c r="B245" s="29" t="s">
        <v>20</v>
      </c>
      <c r="C245" s="276" t="s">
        <v>4</v>
      </c>
      <c r="D245" s="276" t="s">
        <v>4</v>
      </c>
      <c r="E245" s="276" t="s">
        <v>4</v>
      </c>
      <c r="F245" s="276" t="s">
        <v>4</v>
      </c>
    </row>
    <row r="246" spans="2:7" x14ac:dyDescent="0.2">
      <c r="B246" s="114"/>
      <c r="C246" s="277" t="s">
        <v>4</v>
      </c>
      <c r="D246" s="277" t="s">
        <v>4</v>
      </c>
      <c r="E246" s="277" t="s">
        <v>4</v>
      </c>
      <c r="F246" s="277" t="s">
        <v>4</v>
      </c>
    </row>
    <row r="247" spans="2:7" x14ac:dyDescent="0.2">
      <c r="B247" s="12" t="s">
        <v>27</v>
      </c>
      <c r="C247" s="277"/>
      <c r="D247" s="277"/>
      <c r="E247" s="277"/>
      <c r="F247" s="277"/>
    </row>
    <row r="248" spans="2:7" x14ac:dyDescent="0.2">
      <c r="B248" s="29" t="s">
        <v>16</v>
      </c>
      <c r="C248" s="276" t="s">
        <v>4</v>
      </c>
      <c r="D248" s="276" t="s">
        <v>4</v>
      </c>
      <c r="E248" s="276" t="s">
        <v>4</v>
      </c>
      <c r="F248" s="276" t="s">
        <v>4</v>
      </c>
    </row>
    <row r="249" spans="2:7" x14ac:dyDescent="0.2">
      <c r="B249" s="29" t="s">
        <v>148</v>
      </c>
      <c r="C249" s="276" t="s">
        <v>4</v>
      </c>
      <c r="D249" s="276" t="s">
        <v>4</v>
      </c>
      <c r="E249" s="276" t="s">
        <v>4</v>
      </c>
      <c r="F249" s="276" t="s">
        <v>4</v>
      </c>
    </row>
    <row r="250" spans="2:7" x14ac:dyDescent="0.2">
      <c r="B250" s="24"/>
      <c r="C250" s="277" t="s">
        <v>4</v>
      </c>
      <c r="D250" s="277" t="s">
        <v>4</v>
      </c>
      <c r="E250" s="277" t="s">
        <v>4</v>
      </c>
      <c r="F250" s="277" t="s">
        <v>4</v>
      </c>
    </row>
    <row r="251" spans="2:7" x14ac:dyDescent="0.2">
      <c r="B251" s="24"/>
      <c r="C251" s="277"/>
      <c r="D251" s="277"/>
      <c r="E251" s="277"/>
      <c r="F251" s="277"/>
    </row>
    <row r="252" spans="2:7" x14ac:dyDescent="0.2">
      <c r="B252" s="16" t="s">
        <v>285</v>
      </c>
      <c r="C252" s="277" t="s">
        <v>4</v>
      </c>
      <c r="D252" s="277" t="s">
        <v>4</v>
      </c>
      <c r="E252" s="277" t="s">
        <v>4</v>
      </c>
      <c r="F252" s="277" t="s">
        <v>4</v>
      </c>
    </row>
    <row r="253" spans="2:7" x14ac:dyDescent="0.2">
      <c r="B253" s="118"/>
      <c r="C253" s="279"/>
      <c r="D253" s="279"/>
      <c r="E253" s="279"/>
      <c r="F253" s="279"/>
    </row>
    <row r="254" spans="2:7" ht="13.5" thickBot="1" x14ac:dyDescent="0.25">
      <c r="B254" s="119" t="s">
        <v>18</v>
      </c>
      <c r="C254" s="280" t="s">
        <v>4</v>
      </c>
      <c r="D254" s="280" t="s">
        <v>4</v>
      </c>
      <c r="E254" s="280" t="s">
        <v>4</v>
      </c>
      <c r="F254" s="280" t="s">
        <v>4</v>
      </c>
    </row>
    <row r="255" spans="2:7" ht="13.5" thickTop="1" x14ac:dyDescent="0.2">
      <c r="D255" s="45"/>
    </row>
    <row r="256" spans="2:7" ht="20.25" x14ac:dyDescent="0.3">
      <c r="B256" s="265" t="s">
        <v>332</v>
      </c>
      <c r="C256" s="265"/>
      <c r="D256" s="265"/>
      <c r="E256" s="265"/>
      <c r="F256" s="265"/>
      <c r="G256" s="46"/>
    </row>
    <row r="257" spans="2:8" x14ac:dyDescent="0.2">
      <c r="C257" s="46"/>
      <c r="D257" s="46"/>
      <c r="E257" s="46"/>
      <c r="F257" s="46"/>
      <c r="G257" s="46"/>
    </row>
    <row r="258" spans="2:8" x14ac:dyDescent="0.2">
      <c r="B258" s="112" t="s">
        <v>296</v>
      </c>
      <c r="C258" s="12"/>
      <c r="D258" s="12"/>
      <c r="E258" s="275"/>
      <c r="F258" s="275"/>
      <c r="G258" s="12"/>
    </row>
    <row r="259" spans="2:8" ht="51.75" thickBot="1" x14ac:dyDescent="0.25">
      <c r="B259" s="113" t="s">
        <v>136</v>
      </c>
      <c r="C259" s="2" t="s">
        <v>1</v>
      </c>
      <c r="D259" s="98" t="s">
        <v>138</v>
      </c>
      <c r="E259" s="2" t="s">
        <v>139</v>
      </c>
      <c r="F259" s="2" t="s">
        <v>140</v>
      </c>
      <c r="G259" s="46"/>
      <c r="H259" s="2" t="s">
        <v>142</v>
      </c>
    </row>
    <row r="260" spans="2:8" x14ac:dyDescent="0.2">
      <c r="B260" s="16" t="s">
        <v>283</v>
      </c>
      <c r="C260" s="3"/>
      <c r="D260" s="3"/>
      <c r="E260" s="3"/>
      <c r="F260" s="3"/>
      <c r="G260" s="46"/>
    </row>
    <row r="261" spans="2:8" x14ac:dyDescent="0.2">
      <c r="B261" s="102" t="s">
        <v>7</v>
      </c>
      <c r="C261" s="3"/>
      <c r="D261" s="3"/>
      <c r="E261" s="3"/>
      <c r="F261" s="3"/>
      <c r="G261" s="46"/>
      <c r="H261" s="3"/>
    </row>
    <row r="262" spans="2:8" x14ac:dyDescent="0.2">
      <c r="B262" s="9" t="s">
        <v>8</v>
      </c>
      <c r="C262" s="276" t="s">
        <v>4</v>
      </c>
      <c r="D262" s="276" t="s">
        <v>4</v>
      </c>
      <c r="E262" s="276" t="s">
        <v>4</v>
      </c>
      <c r="F262" s="276" t="s">
        <v>4</v>
      </c>
      <c r="G262" s="46"/>
      <c r="H262" s="276" t="s">
        <v>4</v>
      </c>
    </row>
    <row r="263" spans="2:8" x14ac:dyDescent="0.2">
      <c r="B263" s="9" t="s">
        <v>141</v>
      </c>
      <c r="C263" s="276" t="s">
        <v>4</v>
      </c>
      <c r="D263" s="276" t="s">
        <v>4</v>
      </c>
      <c r="E263" s="276" t="s">
        <v>4</v>
      </c>
      <c r="F263" s="276" t="s">
        <v>4</v>
      </c>
      <c r="G263" s="46"/>
      <c r="H263" s="276" t="s">
        <v>4</v>
      </c>
    </row>
    <row r="264" spans="2:8" x14ac:dyDescent="0.2">
      <c r="B264" s="9" t="s">
        <v>9</v>
      </c>
      <c r="C264" s="276" t="s">
        <v>4</v>
      </c>
      <c r="D264" s="276" t="s">
        <v>4</v>
      </c>
      <c r="E264" s="276" t="s">
        <v>4</v>
      </c>
      <c r="F264" s="276" t="s">
        <v>4</v>
      </c>
      <c r="G264" s="46"/>
      <c r="H264" s="276" t="s">
        <v>4</v>
      </c>
    </row>
    <row r="265" spans="2:8" x14ac:dyDescent="0.2">
      <c r="B265" s="11" t="s">
        <v>10</v>
      </c>
      <c r="C265" s="276" t="s">
        <v>4</v>
      </c>
      <c r="D265" s="276" t="s">
        <v>4</v>
      </c>
      <c r="E265" s="276" t="s">
        <v>4</v>
      </c>
      <c r="F265" s="276" t="s">
        <v>4</v>
      </c>
      <c r="G265" s="46"/>
      <c r="H265" s="276" t="s">
        <v>4</v>
      </c>
    </row>
    <row r="266" spans="2:8" x14ac:dyDescent="0.2">
      <c r="B266" s="9" t="s">
        <v>11</v>
      </c>
      <c r="C266" s="276" t="s">
        <v>4</v>
      </c>
      <c r="D266" s="276" t="s">
        <v>4</v>
      </c>
      <c r="E266" s="276" t="s">
        <v>4</v>
      </c>
      <c r="F266" s="276" t="s">
        <v>4</v>
      </c>
      <c r="G266" s="46"/>
      <c r="H266" s="276" t="s">
        <v>4</v>
      </c>
    </row>
    <row r="267" spans="2:8" x14ac:dyDescent="0.2">
      <c r="B267" s="9" t="s">
        <v>12</v>
      </c>
      <c r="C267" s="276" t="s">
        <v>4</v>
      </c>
      <c r="D267" s="276" t="s">
        <v>4</v>
      </c>
      <c r="E267" s="276" t="s">
        <v>4</v>
      </c>
      <c r="F267" s="276" t="s">
        <v>4</v>
      </c>
      <c r="G267" s="46"/>
      <c r="H267" s="276" t="s">
        <v>4</v>
      </c>
    </row>
    <row r="268" spans="2:8" x14ac:dyDescent="0.2">
      <c r="B268" s="29"/>
      <c r="C268" s="277" t="s">
        <v>4</v>
      </c>
      <c r="D268" s="277" t="s">
        <v>4</v>
      </c>
      <c r="E268" s="277" t="s">
        <v>4</v>
      </c>
      <c r="F268" s="277" t="s">
        <v>4</v>
      </c>
      <c r="G268" s="278"/>
      <c r="H268" s="277" t="s">
        <v>4</v>
      </c>
    </row>
    <row r="269" spans="2:8" x14ac:dyDescent="0.2">
      <c r="B269" s="12" t="s">
        <v>13</v>
      </c>
      <c r="C269" s="277"/>
      <c r="D269" s="277"/>
      <c r="E269" s="277"/>
      <c r="F269" s="277"/>
      <c r="G269" s="278"/>
      <c r="H269" s="277"/>
    </row>
    <row r="270" spans="2:8" x14ac:dyDescent="0.2">
      <c r="B270" s="29" t="s">
        <v>14</v>
      </c>
      <c r="C270" s="276" t="s">
        <v>4</v>
      </c>
      <c r="D270" s="276" t="s">
        <v>4</v>
      </c>
      <c r="E270" s="276" t="s">
        <v>4</v>
      </c>
      <c r="F270" s="276" t="s">
        <v>4</v>
      </c>
      <c r="G270" s="46"/>
      <c r="H270" s="276" t="s">
        <v>4</v>
      </c>
    </row>
    <row r="271" spans="2:8" x14ac:dyDescent="0.2">
      <c r="B271" s="29" t="s">
        <v>20</v>
      </c>
      <c r="C271" s="276" t="s">
        <v>4</v>
      </c>
      <c r="D271" s="276" t="s">
        <v>4</v>
      </c>
      <c r="E271" s="276" t="s">
        <v>4</v>
      </c>
      <c r="F271" s="276" t="s">
        <v>4</v>
      </c>
      <c r="G271" s="46"/>
      <c r="H271" s="276" t="s">
        <v>4</v>
      </c>
    </row>
    <row r="272" spans="2:8" x14ac:dyDescent="0.2">
      <c r="B272" s="114"/>
      <c r="C272" s="277" t="s">
        <v>4</v>
      </c>
      <c r="D272" s="277" t="s">
        <v>4</v>
      </c>
      <c r="E272" s="277" t="s">
        <v>4</v>
      </c>
      <c r="F272" s="277" t="s">
        <v>4</v>
      </c>
      <c r="G272" s="278"/>
      <c r="H272" s="277" t="s">
        <v>4</v>
      </c>
    </row>
    <row r="273" spans="2:8" x14ac:dyDescent="0.2">
      <c r="B273" s="24"/>
      <c r="C273" s="277"/>
      <c r="D273" s="277"/>
      <c r="E273" s="277"/>
      <c r="F273" s="277"/>
      <c r="G273" s="278"/>
      <c r="H273" s="277"/>
    </row>
    <row r="274" spans="2:8" x14ac:dyDescent="0.2">
      <c r="B274" s="16" t="s">
        <v>284</v>
      </c>
      <c r="C274" s="277" t="s">
        <v>4</v>
      </c>
      <c r="D274" s="277" t="s">
        <v>4</v>
      </c>
      <c r="E274" s="277" t="s">
        <v>4</v>
      </c>
      <c r="F274" s="277" t="s">
        <v>4</v>
      </c>
      <c r="G274" s="278"/>
      <c r="H274" s="277" t="s">
        <v>4</v>
      </c>
    </row>
    <row r="275" spans="2:8" x14ac:dyDescent="0.2">
      <c r="B275" s="16"/>
      <c r="C275" s="277"/>
      <c r="D275" s="277"/>
      <c r="E275" s="277"/>
      <c r="F275" s="277"/>
      <c r="G275" s="278"/>
      <c r="H275" s="277"/>
    </row>
    <row r="276" spans="2:8" x14ac:dyDescent="0.2">
      <c r="B276" s="16" t="s">
        <v>286</v>
      </c>
      <c r="C276" s="3"/>
      <c r="D276" s="3"/>
      <c r="E276" s="3"/>
      <c r="F276" s="3"/>
      <c r="G276" s="46"/>
    </row>
    <row r="277" spans="2:8" x14ac:dyDescent="0.2">
      <c r="B277" s="102" t="s">
        <v>7</v>
      </c>
      <c r="C277" s="3"/>
      <c r="D277" s="3"/>
      <c r="E277" s="3"/>
      <c r="F277" s="3"/>
      <c r="G277" s="46"/>
      <c r="H277" s="3"/>
    </row>
    <row r="278" spans="2:8" x14ac:dyDescent="0.2">
      <c r="B278" s="9" t="s">
        <v>8</v>
      </c>
      <c r="C278" s="276" t="s">
        <v>4</v>
      </c>
      <c r="D278" s="276" t="s">
        <v>4</v>
      </c>
      <c r="E278" s="276" t="s">
        <v>4</v>
      </c>
      <c r="F278" s="276" t="s">
        <v>4</v>
      </c>
      <c r="G278" s="46"/>
      <c r="H278" s="276" t="s">
        <v>4</v>
      </c>
    </row>
    <row r="279" spans="2:8" x14ac:dyDescent="0.2">
      <c r="B279" s="9" t="s">
        <v>141</v>
      </c>
      <c r="C279" s="276" t="s">
        <v>4</v>
      </c>
      <c r="D279" s="276" t="s">
        <v>4</v>
      </c>
      <c r="E279" s="276" t="s">
        <v>4</v>
      </c>
      <c r="F279" s="276" t="s">
        <v>4</v>
      </c>
      <c r="G279" s="46"/>
      <c r="H279" s="276" t="s">
        <v>4</v>
      </c>
    </row>
    <row r="280" spans="2:8" x14ac:dyDescent="0.2">
      <c r="B280" s="9" t="s">
        <v>9</v>
      </c>
      <c r="C280" s="276" t="s">
        <v>4</v>
      </c>
      <c r="D280" s="276" t="s">
        <v>4</v>
      </c>
      <c r="E280" s="276" t="s">
        <v>4</v>
      </c>
      <c r="F280" s="276" t="s">
        <v>4</v>
      </c>
      <c r="G280" s="46"/>
      <c r="H280" s="276" t="s">
        <v>4</v>
      </c>
    </row>
    <row r="281" spans="2:8" x14ac:dyDescent="0.2">
      <c r="B281" s="11" t="s">
        <v>10</v>
      </c>
      <c r="C281" s="276" t="s">
        <v>4</v>
      </c>
      <c r="D281" s="276" t="s">
        <v>4</v>
      </c>
      <c r="E281" s="276" t="s">
        <v>4</v>
      </c>
      <c r="F281" s="276" t="s">
        <v>4</v>
      </c>
      <c r="G281" s="46"/>
      <c r="H281" s="276" t="s">
        <v>4</v>
      </c>
    </row>
    <row r="282" spans="2:8" x14ac:dyDescent="0.2">
      <c r="B282" s="9" t="s">
        <v>11</v>
      </c>
      <c r="C282" s="276" t="s">
        <v>4</v>
      </c>
      <c r="D282" s="276" t="s">
        <v>4</v>
      </c>
      <c r="E282" s="276" t="s">
        <v>4</v>
      </c>
      <c r="F282" s="276" t="s">
        <v>4</v>
      </c>
      <c r="G282" s="46"/>
      <c r="H282" s="276" t="s">
        <v>4</v>
      </c>
    </row>
    <row r="283" spans="2:8" x14ac:dyDescent="0.2">
      <c r="B283" s="9" t="s">
        <v>12</v>
      </c>
      <c r="C283" s="276" t="s">
        <v>4</v>
      </c>
      <c r="D283" s="276" t="s">
        <v>4</v>
      </c>
      <c r="E283" s="276" t="s">
        <v>4</v>
      </c>
      <c r="F283" s="276" t="s">
        <v>4</v>
      </c>
      <c r="G283" s="46"/>
      <c r="H283" s="276" t="s">
        <v>4</v>
      </c>
    </row>
    <row r="284" spans="2:8" x14ac:dyDescent="0.2">
      <c r="B284" s="29"/>
      <c r="C284" s="277" t="s">
        <v>4</v>
      </c>
      <c r="D284" s="277" t="s">
        <v>4</v>
      </c>
      <c r="E284" s="277" t="s">
        <v>4</v>
      </c>
      <c r="F284" s="277" t="s">
        <v>4</v>
      </c>
      <c r="G284" s="278"/>
      <c r="H284" s="277" t="s">
        <v>4</v>
      </c>
    </row>
    <row r="285" spans="2:8" x14ac:dyDescent="0.2">
      <c r="B285" s="12" t="s">
        <v>13</v>
      </c>
      <c r="C285" s="277"/>
      <c r="D285" s="277"/>
      <c r="E285" s="277"/>
      <c r="F285" s="277"/>
      <c r="G285" s="278"/>
      <c r="H285" s="277"/>
    </row>
    <row r="286" spans="2:8" x14ac:dyDescent="0.2">
      <c r="B286" s="29" t="s">
        <v>14</v>
      </c>
      <c r="C286" s="276" t="s">
        <v>4</v>
      </c>
      <c r="D286" s="276" t="s">
        <v>4</v>
      </c>
      <c r="E286" s="276" t="s">
        <v>4</v>
      </c>
      <c r="F286" s="276" t="s">
        <v>4</v>
      </c>
      <c r="G286" s="46"/>
      <c r="H286" s="276" t="s">
        <v>4</v>
      </c>
    </row>
    <row r="287" spans="2:8" x14ac:dyDescent="0.2">
      <c r="B287" s="29" t="s">
        <v>20</v>
      </c>
      <c r="C287" s="276" t="s">
        <v>4</v>
      </c>
      <c r="D287" s="276" t="s">
        <v>4</v>
      </c>
      <c r="E287" s="276" t="s">
        <v>4</v>
      </c>
      <c r="F287" s="276" t="s">
        <v>4</v>
      </c>
      <c r="G287" s="46"/>
      <c r="H287" s="276" t="s">
        <v>4</v>
      </c>
    </row>
    <row r="288" spans="2:8" x14ac:dyDescent="0.2">
      <c r="B288" s="114"/>
      <c r="C288" s="277" t="s">
        <v>4</v>
      </c>
      <c r="D288" s="277" t="s">
        <v>4</v>
      </c>
      <c r="E288" s="277" t="s">
        <v>4</v>
      </c>
      <c r="F288" s="277" t="s">
        <v>4</v>
      </c>
      <c r="G288" s="278"/>
      <c r="H288" s="277" t="s">
        <v>4</v>
      </c>
    </row>
    <row r="289" spans="2:8" x14ac:dyDescent="0.2">
      <c r="B289" s="12" t="s">
        <v>27</v>
      </c>
      <c r="C289" s="277"/>
      <c r="D289" s="277"/>
      <c r="E289" s="277"/>
      <c r="F289" s="277"/>
      <c r="G289" s="278"/>
      <c r="H289" s="277"/>
    </row>
    <row r="290" spans="2:8" x14ac:dyDescent="0.2">
      <c r="B290" s="29" t="s">
        <v>16</v>
      </c>
      <c r="C290" s="276" t="s">
        <v>4</v>
      </c>
      <c r="D290" s="276" t="s">
        <v>4</v>
      </c>
      <c r="E290" s="276" t="s">
        <v>4</v>
      </c>
      <c r="F290" s="276" t="s">
        <v>4</v>
      </c>
      <c r="G290" s="46"/>
      <c r="H290" s="276" t="s">
        <v>4</v>
      </c>
    </row>
    <row r="291" spans="2:8" x14ac:dyDescent="0.2">
      <c r="B291" s="29" t="s">
        <v>148</v>
      </c>
      <c r="C291" s="276" t="s">
        <v>4</v>
      </c>
      <c r="D291" s="276" t="s">
        <v>4</v>
      </c>
      <c r="E291" s="276" t="s">
        <v>4</v>
      </c>
      <c r="F291" s="276" t="s">
        <v>4</v>
      </c>
      <c r="G291" s="46"/>
      <c r="H291" s="276" t="s">
        <v>4</v>
      </c>
    </row>
    <row r="292" spans="2:8" x14ac:dyDescent="0.2">
      <c r="B292" s="24"/>
      <c r="C292" s="277" t="s">
        <v>4</v>
      </c>
      <c r="D292" s="277" t="s">
        <v>4</v>
      </c>
      <c r="E292" s="277" t="s">
        <v>4</v>
      </c>
      <c r="F292" s="277" t="s">
        <v>4</v>
      </c>
      <c r="G292" s="278"/>
      <c r="H292" s="277" t="s">
        <v>4</v>
      </c>
    </row>
    <row r="293" spans="2:8" x14ac:dyDescent="0.2">
      <c r="B293" s="24"/>
      <c r="C293" s="277"/>
      <c r="D293" s="277"/>
      <c r="E293" s="277"/>
      <c r="F293" s="277"/>
      <c r="G293" s="278"/>
      <c r="H293" s="277"/>
    </row>
    <row r="294" spans="2:8" x14ac:dyDescent="0.2">
      <c r="B294" s="16" t="s">
        <v>285</v>
      </c>
      <c r="C294" s="277" t="s">
        <v>4</v>
      </c>
      <c r="D294" s="277" t="s">
        <v>4</v>
      </c>
      <c r="E294" s="277" t="s">
        <v>4</v>
      </c>
      <c r="F294" s="277" t="s">
        <v>4</v>
      </c>
      <c r="G294" s="278"/>
      <c r="H294" s="277" t="s">
        <v>4</v>
      </c>
    </row>
    <row r="295" spans="2:8" x14ac:dyDescent="0.2">
      <c r="B295" s="118"/>
      <c r="C295" s="279"/>
      <c r="D295" s="279"/>
      <c r="E295" s="279"/>
      <c r="F295" s="279"/>
      <c r="H295" s="279"/>
    </row>
    <row r="296" spans="2:8" ht="13.5" thickBot="1" x14ac:dyDescent="0.25">
      <c r="B296" s="119" t="s">
        <v>18</v>
      </c>
      <c r="C296" s="280" t="s">
        <v>4</v>
      </c>
      <c r="D296" s="280" t="s">
        <v>4</v>
      </c>
      <c r="E296" s="280" t="s">
        <v>4</v>
      </c>
      <c r="F296" s="280" t="s">
        <v>4</v>
      </c>
      <c r="H296" s="280" t="s">
        <v>4</v>
      </c>
    </row>
    <row r="297" spans="2:8" ht="13.5" thickTop="1" x14ac:dyDescent="0.2">
      <c r="B297" s="102"/>
      <c r="C297" s="3"/>
      <c r="D297" s="3"/>
      <c r="E297" s="3"/>
      <c r="F297" s="3"/>
      <c r="H297" s="3"/>
    </row>
    <row r="298" spans="2:8" x14ac:dyDescent="0.2">
      <c r="B298" s="102"/>
      <c r="C298" s="3"/>
      <c r="D298" s="3"/>
      <c r="E298" s="3"/>
      <c r="F298" s="3"/>
      <c r="G298" s="110"/>
      <c r="H298" s="110"/>
    </row>
    <row r="299" spans="2:8" x14ac:dyDescent="0.2">
      <c r="B299" s="112" t="s">
        <v>0</v>
      </c>
      <c r="C299" s="12"/>
      <c r="D299" s="12"/>
      <c r="E299" s="275"/>
      <c r="F299" s="275"/>
      <c r="G299" s="110"/>
      <c r="H299" s="110"/>
    </row>
    <row r="300" spans="2:8" ht="51.75" thickBot="1" x14ac:dyDescent="0.25">
      <c r="B300" s="113" t="s">
        <v>136</v>
      </c>
      <c r="C300" s="2" t="s">
        <v>1</v>
      </c>
      <c r="D300" s="98" t="s">
        <v>138</v>
      </c>
      <c r="E300" s="2" t="s">
        <v>139</v>
      </c>
      <c r="F300" s="2" t="s">
        <v>140</v>
      </c>
    </row>
    <row r="301" spans="2:8" x14ac:dyDescent="0.2">
      <c r="B301" s="3"/>
      <c r="C301" s="3"/>
      <c r="D301" s="3"/>
      <c r="E301" s="3"/>
      <c r="F301" s="3"/>
    </row>
    <row r="302" spans="2:8" x14ac:dyDescent="0.2">
      <c r="B302" s="16" t="s">
        <v>283</v>
      </c>
      <c r="C302" s="3"/>
      <c r="D302" s="3"/>
      <c r="E302" s="3"/>
      <c r="F302" s="3"/>
    </row>
    <row r="303" spans="2:8" x14ac:dyDescent="0.2">
      <c r="B303" s="102" t="s">
        <v>7</v>
      </c>
      <c r="C303" s="3"/>
      <c r="D303" s="3"/>
      <c r="E303" s="3"/>
      <c r="F303" s="3"/>
    </row>
    <row r="304" spans="2:8" x14ac:dyDescent="0.2">
      <c r="B304" s="9" t="s">
        <v>8</v>
      </c>
      <c r="C304" s="276" t="s">
        <v>4</v>
      </c>
      <c r="D304" s="276" t="s">
        <v>4</v>
      </c>
      <c r="E304" s="276" t="s">
        <v>4</v>
      </c>
      <c r="F304" s="276" t="s">
        <v>4</v>
      </c>
    </row>
    <row r="305" spans="2:6" x14ac:dyDescent="0.2">
      <c r="B305" s="9" t="s">
        <v>141</v>
      </c>
      <c r="C305" s="276" t="s">
        <v>4</v>
      </c>
      <c r="D305" s="276" t="s">
        <v>4</v>
      </c>
      <c r="E305" s="276" t="s">
        <v>4</v>
      </c>
      <c r="F305" s="276" t="s">
        <v>4</v>
      </c>
    </row>
    <row r="306" spans="2:6" x14ac:dyDescent="0.2">
      <c r="B306" s="9" t="s">
        <v>9</v>
      </c>
      <c r="C306" s="276" t="s">
        <v>4</v>
      </c>
      <c r="D306" s="276" t="s">
        <v>4</v>
      </c>
      <c r="E306" s="276" t="s">
        <v>4</v>
      </c>
      <c r="F306" s="276" t="s">
        <v>4</v>
      </c>
    </row>
    <row r="307" spans="2:6" x14ac:dyDescent="0.2">
      <c r="B307" s="11" t="s">
        <v>10</v>
      </c>
      <c r="C307" s="276" t="s">
        <v>4</v>
      </c>
      <c r="D307" s="276" t="s">
        <v>4</v>
      </c>
      <c r="E307" s="276" t="s">
        <v>4</v>
      </c>
      <c r="F307" s="276" t="s">
        <v>4</v>
      </c>
    </row>
    <row r="308" spans="2:6" x14ac:dyDescent="0.2">
      <c r="B308" s="9" t="s">
        <v>11</v>
      </c>
      <c r="C308" s="276" t="s">
        <v>4</v>
      </c>
      <c r="D308" s="276" t="s">
        <v>4</v>
      </c>
      <c r="E308" s="276" t="s">
        <v>4</v>
      </c>
      <c r="F308" s="276" t="s">
        <v>4</v>
      </c>
    </row>
    <row r="309" spans="2:6" x14ac:dyDescent="0.2">
      <c r="B309" s="9" t="s">
        <v>12</v>
      </c>
      <c r="C309" s="276" t="s">
        <v>4</v>
      </c>
      <c r="D309" s="276" t="s">
        <v>4</v>
      </c>
      <c r="E309" s="276" t="s">
        <v>4</v>
      </c>
      <c r="F309" s="276" t="s">
        <v>4</v>
      </c>
    </row>
    <row r="310" spans="2:6" x14ac:dyDescent="0.2">
      <c r="B310" s="29"/>
      <c r="C310" s="277" t="s">
        <v>4</v>
      </c>
      <c r="D310" s="277" t="s">
        <v>4</v>
      </c>
      <c r="E310" s="277" t="s">
        <v>4</v>
      </c>
      <c r="F310" s="277" t="s">
        <v>4</v>
      </c>
    </row>
    <row r="311" spans="2:6" x14ac:dyDescent="0.2">
      <c r="B311" s="12" t="s">
        <v>13</v>
      </c>
      <c r="C311" s="277"/>
      <c r="D311" s="277"/>
      <c r="E311" s="277"/>
      <c r="F311" s="277"/>
    </row>
    <row r="312" spans="2:6" x14ac:dyDescent="0.2">
      <c r="B312" s="29" t="s">
        <v>14</v>
      </c>
      <c r="C312" s="276" t="s">
        <v>4</v>
      </c>
      <c r="D312" s="276" t="s">
        <v>4</v>
      </c>
      <c r="E312" s="276" t="s">
        <v>4</v>
      </c>
      <c r="F312" s="276" t="s">
        <v>4</v>
      </c>
    </row>
    <row r="313" spans="2:6" x14ac:dyDescent="0.2">
      <c r="B313" s="29" t="s">
        <v>20</v>
      </c>
      <c r="C313" s="276" t="s">
        <v>4</v>
      </c>
      <c r="D313" s="276" t="s">
        <v>4</v>
      </c>
      <c r="E313" s="276" t="s">
        <v>4</v>
      </c>
      <c r="F313" s="276" t="s">
        <v>4</v>
      </c>
    </row>
    <row r="314" spans="2:6" x14ac:dyDescent="0.2">
      <c r="B314" s="114"/>
      <c r="C314" s="277" t="s">
        <v>4</v>
      </c>
      <c r="D314" s="277" t="s">
        <v>4</v>
      </c>
      <c r="E314" s="277" t="s">
        <v>4</v>
      </c>
      <c r="F314" s="277" t="s">
        <v>4</v>
      </c>
    </row>
    <row r="315" spans="2:6" x14ac:dyDescent="0.2">
      <c r="B315" s="24"/>
      <c r="C315" s="277"/>
      <c r="D315" s="277"/>
      <c r="E315" s="277"/>
      <c r="F315" s="277"/>
    </row>
    <row r="316" spans="2:6" x14ac:dyDescent="0.2">
      <c r="B316" s="16" t="s">
        <v>284</v>
      </c>
      <c r="C316" s="277" t="s">
        <v>4</v>
      </c>
      <c r="D316" s="277" t="s">
        <v>4</v>
      </c>
      <c r="E316" s="277" t="s">
        <v>4</v>
      </c>
      <c r="F316" s="277" t="s">
        <v>4</v>
      </c>
    </row>
    <row r="317" spans="2:6" x14ac:dyDescent="0.2">
      <c r="B317" s="16"/>
      <c r="C317" s="277"/>
      <c r="D317" s="277"/>
      <c r="E317" s="277"/>
      <c r="F317" s="277"/>
    </row>
    <row r="318" spans="2:6" x14ac:dyDescent="0.2">
      <c r="B318" s="16" t="s">
        <v>286</v>
      </c>
      <c r="C318" s="3"/>
      <c r="D318" s="3"/>
      <c r="E318" s="3"/>
      <c r="F318" s="3"/>
    </row>
    <row r="319" spans="2:6" x14ac:dyDescent="0.2">
      <c r="B319" s="102" t="s">
        <v>7</v>
      </c>
      <c r="C319" s="3"/>
      <c r="D319" s="3"/>
      <c r="E319" s="3"/>
      <c r="F319" s="3"/>
    </row>
    <row r="320" spans="2:6" x14ac:dyDescent="0.2">
      <c r="B320" s="9" t="s">
        <v>8</v>
      </c>
      <c r="C320" s="276" t="s">
        <v>4</v>
      </c>
      <c r="D320" s="276" t="s">
        <v>4</v>
      </c>
      <c r="E320" s="276" t="s">
        <v>4</v>
      </c>
      <c r="F320" s="276" t="s">
        <v>4</v>
      </c>
    </row>
    <row r="321" spans="2:6" x14ac:dyDescent="0.2">
      <c r="B321" s="9" t="s">
        <v>141</v>
      </c>
      <c r="C321" s="276" t="s">
        <v>4</v>
      </c>
      <c r="D321" s="276" t="s">
        <v>4</v>
      </c>
      <c r="E321" s="276" t="s">
        <v>4</v>
      </c>
      <c r="F321" s="276" t="s">
        <v>4</v>
      </c>
    </row>
    <row r="322" spans="2:6" x14ac:dyDescent="0.2">
      <c r="B322" s="9" t="s">
        <v>9</v>
      </c>
      <c r="C322" s="276" t="s">
        <v>4</v>
      </c>
      <c r="D322" s="276" t="s">
        <v>4</v>
      </c>
      <c r="E322" s="276" t="s">
        <v>4</v>
      </c>
      <c r="F322" s="276" t="s">
        <v>4</v>
      </c>
    </row>
    <row r="323" spans="2:6" x14ac:dyDescent="0.2">
      <c r="B323" s="11" t="s">
        <v>10</v>
      </c>
      <c r="C323" s="276" t="s">
        <v>4</v>
      </c>
      <c r="D323" s="276" t="s">
        <v>4</v>
      </c>
      <c r="E323" s="276" t="s">
        <v>4</v>
      </c>
      <c r="F323" s="276" t="s">
        <v>4</v>
      </c>
    </row>
    <row r="324" spans="2:6" x14ac:dyDescent="0.2">
      <c r="B324" s="9" t="s">
        <v>11</v>
      </c>
      <c r="C324" s="276" t="s">
        <v>4</v>
      </c>
      <c r="D324" s="276" t="s">
        <v>4</v>
      </c>
      <c r="E324" s="276" t="s">
        <v>4</v>
      </c>
      <c r="F324" s="276" t="s">
        <v>4</v>
      </c>
    </row>
    <row r="325" spans="2:6" x14ac:dyDescent="0.2">
      <c r="B325" s="9" t="s">
        <v>12</v>
      </c>
      <c r="C325" s="276" t="s">
        <v>4</v>
      </c>
      <c r="D325" s="276" t="s">
        <v>4</v>
      </c>
      <c r="E325" s="276" t="s">
        <v>4</v>
      </c>
      <c r="F325" s="276" t="s">
        <v>4</v>
      </c>
    </row>
    <row r="326" spans="2:6" x14ac:dyDescent="0.2">
      <c r="B326" s="29"/>
      <c r="C326" s="277" t="s">
        <v>4</v>
      </c>
      <c r="D326" s="277" t="s">
        <v>4</v>
      </c>
      <c r="E326" s="277" t="s">
        <v>4</v>
      </c>
      <c r="F326" s="277" t="s">
        <v>4</v>
      </c>
    </row>
    <row r="327" spans="2:6" x14ac:dyDescent="0.2">
      <c r="B327" s="12" t="s">
        <v>13</v>
      </c>
      <c r="C327" s="277"/>
      <c r="D327" s="277"/>
      <c r="E327" s="277"/>
      <c r="F327" s="277"/>
    </row>
    <row r="328" spans="2:6" x14ac:dyDescent="0.2">
      <c r="B328" s="29" t="s">
        <v>14</v>
      </c>
      <c r="C328" s="276" t="s">
        <v>4</v>
      </c>
      <c r="D328" s="276" t="s">
        <v>4</v>
      </c>
      <c r="E328" s="276" t="s">
        <v>4</v>
      </c>
      <c r="F328" s="276" t="s">
        <v>4</v>
      </c>
    </row>
    <row r="329" spans="2:6" x14ac:dyDescent="0.2">
      <c r="B329" s="29" t="s">
        <v>20</v>
      </c>
      <c r="C329" s="276" t="s">
        <v>4</v>
      </c>
      <c r="D329" s="276" t="s">
        <v>4</v>
      </c>
      <c r="E329" s="276" t="s">
        <v>4</v>
      </c>
      <c r="F329" s="276" t="s">
        <v>4</v>
      </c>
    </row>
    <row r="330" spans="2:6" x14ac:dyDescent="0.2">
      <c r="B330" s="114"/>
      <c r="C330" s="277" t="s">
        <v>4</v>
      </c>
      <c r="D330" s="277" t="s">
        <v>4</v>
      </c>
      <c r="E330" s="277" t="s">
        <v>4</v>
      </c>
      <c r="F330" s="277" t="s">
        <v>4</v>
      </c>
    </row>
    <row r="331" spans="2:6" x14ac:dyDescent="0.2">
      <c r="B331" s="12" t="s">
        <v>27</v>
      </c>
      <c r="C331" s="277"/>
      <c r="D331" s="277"/>
      <c r="E331" s="277"/>
      <c r="F331" s="277"/>
    </row>
    <row r="332" spans="2:6" x14ac:dyDescent="0.2">
      <c r="B332" s="29" t="s">
        <v>16</v>
      </c>
      <c r="C332" s="276" t="s">
        <v>4</v>
      </c>
      <c r="D332" s="276" t="s">
        <v>4</v>
      </c>
      <c r="E332" s="276" t="s">
        <v>4</v>
      </c>
      <c r="F332" s="276" t="s">
        <v>4</v>
      </c>
    </row>
    <row r="333" spans="2:6" x14ac:dyDescent="0.2">
      <c r="B333" s="29" t="s">
        <v>148</v>
      </c>
      <c r="C333" s="276" t="s">
        <v>4</v>
      </c>
      <c r="D333" s="276" t="s">
        <v>4</v>
      </c>
      <c r="E333" s="276" t="s">
        <v>4</v>
      </c>
      <c r="F333" s="276" t="s">
        <v>4</v>
      </c>
    </row>
    <row r="334" spans="2:6" x14ac:dyDescent="0.2">
      <c r="B334" s="24"/>
      <c r="C334" s="277" t="s">
        <v>4</v>
      </c>
      <c r="D334" s="277" t="s">
        <v>4</v>
      </c>
      <c r="E334" s="277" t="s">
        <v>4</v>
      </c>
      <c r="F334" s="277" t="s">
        <v>4</v>
      </c>
    </row>
    <row r="335" spans="2:6" x14ac:dyDescent="0.2">
      <c r="B335" s="24"/>
      <c r="C335" s="277"/>
      <c r="D335" s="277"/>
      <c r="E335" s="277"/>
      <c r="F335" s="277"/>
    </row>
    <row r="336" spans="2:6" x14ac:dyDescent="0.2">
      <c r="B336" s="16" t="s">
        <v>285</v>
      </c>
      <c r="C336" s="277" t="s">
        <v>4</v>
      </c>
      <c r="D336" s="277" t="s">
        <v>4</v>
      </c>
      <c r="E336" s="277" t="s">
        <v>4</v>
      </c>
      <c r="F336" s="277" t="s">
        <v>4</v>
      </c>
    </row>
    <row r="337" spans="2:8" x14ac:dyDescent="0.2">
      <c r="B337" s="118"/>
      <c r="C337" s="279"/>
      <c r="D337" s="279"/>
      <c r="E337" s="279"/>
      <c r="F337" s="279"/>
    </row>
    <row r="338" spans="2:8" ht="13.5" thickBot="1" x14ac:dyDescent="0.25">
      <c r="B338" s="119" t="s">
        <v>18</v>
      </c>
      <c r="C338" s="280" t="s">
        <v>4</v>
      </c>
      <c r="D338" s="280" t="s">
        <v>4</v>
      </c>
      <c r="E338" s="280" t="s">
        <v>4</v>
      </c>
      <c r="F338" s="280" t="s">
        <v>4</v>
      </c>
    </row>
    <row r="339" spans="2:8" ht="13.5" thickTop="1" x14ac:dyDescent="0.2">
      <c r="D339" s="45"/>
    </row>
    <row r="340" spans="2:8" ht="20.25" x14ac:dyDescent="0.3">
      <c r="B340" s="265" t="s">
        <v>343</v>
      </c>
      <c r="C340" s="265"/>
      <c r="D340" s="265"/>
      <c r="E340" s="265"/>
      <c r="F340" s="265"/>
      <c r="G340" s="46"/>
    </row>
    <row r="341" spans="2:8" x14ac:dyDescent="0.2">
      <c r="C341" s="46"/>
      <c r="D341" s="46"/>
      <c r="E341" s="46"/>
      <c r="F341" s="46"/>
      <c r="G341" s="46"/>
    </row>
    <row r="342" spans="2:8" x14ac:dyDescent="0.2">
      <c r="B342" s="112" t="s">
        <v>296</v>
      </c>
      <c r="C342" s="12"/>
      <c r="D342" s="12"/>
      <c r="E342" s="275"/>
      <c r="F342" s="275"/>
      <c r="G342" s="12"/>
    </row>
    <row r="343" spans="2:8" ht="51.75" thickBot="1" x14ac:dyDescent="0.25">
      <c r="B343" s="113" t="s">
        <v>136</v>
      </c>
      <c r="C343" s="2" t="s">
        <v>1</v>
      </c>
      <c r="D343" s="98" t="s">
        <v>138</v>
      </c>
      <c r="E343" s="2" t="s">
        <v>139</v>
      </c>
      <c r="F343" s="2" t="s">
        <v>140</v>
      </c>
      <c r="G343" s="46"/>
      <c r="H343" s="2" t="s">
        <v>142</v>
      </c>
    </row>
    <row r="344" spans="2:8" x14ac:dyDescent="0.2">
      <c r="B344" s="16" t="s">
        <v>283</v>
      </c>
      <c r="C344" s="3"/>
      <c r="D344" s="3"/>
      <c r="E344" s="3"/>
      <c r="F344" s="3"/>
      <c r="G344" s="46"/>
    </row>
    <row r="345" spans="2:8" x14ac:dyDescent="0.2">
      <c r="B345" s="102" t="s">
        <v>7</v>
      </c>
      <c r="C345" s="3"/>
      <c r="D345" s="3"/>
      <c r="E345" s="3"/>
      <c r="F345" s="3"/>
      <c r="G345" s="46"/>
      <c r="H345" s="3"/>
    </row>
    <row r="346" spans="2:8" x14ac:dyDescent="0.2">
      <c r="B346" s="9" t="s">
        <v>8</v>
      </c>
      <c r="C346" s="276" t="s">
        <v>4</v>
      </c>
      <c r="D346" s="276" t="s">
        <v>4</v>
      </c>
      <c r="E346" s="276" t="s">
        <v>4</v>
      </c>
      <c r="F346" s="276" t="s">
        <v>4</v>
      </c>
      <c r="G346" s="46"/>
      <c r="H346" s="276" t="s">
        <v>4</v>
      </c>
    </row>
    <row r="347" spans="2:8" x14ac:dyDescent="0.2">
      <c r="B347" s="9" t="s">
        <v>141</v>
      </c>
      <c r="C347" s="276" t="s">
        <v>4</v>
      </c>
      <c r="D347" s="276" t="s">
        <v>4</v>
      </c>
      <c r="E347" s="276" t="s">
        <v>4</v>
      </c>
      <c r="F347" s="276" t="s">
        <v>4</v>
      </c>
      <c r="G347" s="46"/>
      <c r="H347" s="276" t="s">
        <v>4</v>
      </c>
    </row>
    <row r="348" spans="2:8" x14ac:dyDescent="0.2">
      <c r="B348" s="9" t="s">
        <v>9</v>
      </c>
      <c r="C348" s="276" t="s">
        <v>4</v>
      </c>
      <c r="D348" s="276" t="s">
        <v>4</v>
      </c>
      <c r="E348" s="276" t="s">
        <v>4</v>
      </c>
      <c r="F348" s="276" t="s">
        <v>4</v>
      </c>
      <c r="G348" s="46"/>
      <c r="H348" s="276" t="s">
        <v>4</v>
      </c>
    </row>
    <row r="349" spans="2:8" x14ac:dyDescent="0.2">
      <c r="B349" s="11" t="s">
        <v>10</v>
      </c>
      <c r="C349" s="276" t="s">
        <v>4</v>
      </c>
      <c r="D349" s="276" t="s">
        <v>4</v>
      </c>
      <c r="E349" s="276" t="s">
        <v>4</v>
      </c>
      <c r="F349" s="276" t="s">
        <v>4</v>
      </c>
      <c r="G349" s="46"/>
      <c r="H349" s="276" t="s">
        <v>4</v>
      </c>
    </row>
    <row r="350" spans="2:8" x14ac:dyDescent="0.2">
      <c r="B350" s="9" t="s">
        <v>11</v>
      </c>
      <c r="C350" s="276" t="s">
        <v>4</v>
      </c>
      <c r="D350" s="276" t="s">
        <v>4</v>
      </c>
      <c r="E350" s="276" t="s">
        <v>4</v>
      </c>
      <c r="F350" s="276" t="s">
        <v>4</v>
      </c>
      <c r="G350" s="46"/>
      <c r="H350" s="276" t="s">
        <v>4</v>
      </c>
    </row>
    <row r="351" spans="2:8" x14ac:dyDescent="0.2">
      <c r="B351" s="9" t="s">
        <v>12</v>
      </c>
      <c r="C351" s="276" t="s">
        <v>4</v>
      </c>
      <c r="D351" s="276" t="s">
        <v>4</v>
      </c>
      <c r="E351" s="276" t="s">
        <v>4</v>
      </c>
      <c r="F351" s="276" t="s">
        <v>4</v>
      </c>
      <c r="G351" s="46"/>
      <c r="H351" s="276" t="s">
        <v>4</v>
      </c>
    </row>
    <row r="352" spans="2:8" x14ac:dyDescent="0.2">
      <c r="B352" s="29"/>
      <c r="C352" s="277" t="s">
        <v>4</v>
      </c>
      <c r="D352" s="277" t="s">
        <v>4</v>
      </c>
      <c r="E352" s="277" t="s">
        <v>4</v>
      </c>
      <c r="F352" s="277" t="s">
        <v>4</v>
      </c>
      <c r="G352" s="278"/>
      <c r="H352" s="277" t="s">
        <v>4</v>
      </c>
    </row>
    <row r="353" spans="2:8" x14ac:dyDescent="0.2">
      <c r="B353" s="12" t="s">
        <v>13</v>
      </c>
      <c r="C353" s="277"/>
      <c r="D353" s="277"/>
      <c r="E353" s="277"/>
      <c r="F353" s="277"/>
      <c r="G353" s="278"/>
      <c r="H353" s="277"/>
    </row>
    <row r="354" spans="2:8" x14ac:dyDescent="0.2">
      <c r="B354" s="29" t="s">
        <v>14</v>
      </c>
      <c r="C354" s="276" t="s">
        <v>4</v>
      </c>
      <c r="D354" s="276" t="s">
        <v>4</v>
      </c>
      <c r="E354" s="276" t="s">
        <v>4</v>
      </c>
      <c r="F354" s="276" t="s">
        <v>4</v>
      </c>
      <c r="G354" s="46"/>
      <c r="H354" s="276" t="s">
        <v>4</v>
      </c>
    </row>
    <row r="355" spans="2:8" x14ac:dyDescent="0.2">
      <c r="B355" s="29" t="s">
        <v>20</v>
      </c>
      <c r="C355" s="276" t="s">
        <v>4</v>
      </c>
      <c r="D355" s="276" t="s">
        <v>4</v>
      </c>
      <c r="E355" s="276" t="s">
        <v>4</v>
      </c>
      <c r="F355" s="276" t="s">
        <v>4</v>
      </c>
      <c r="G355" s="46"/>
      <c r="H355" s="276" t="s">
        <v>4</v>
      </c>
    </row>
    <row r="356" spans="2:8" x14ac:dyDescent="0.2">
      <c r="B356" s="114"/>
      <c r="C356" s="277" t="s">
        <v>4</v>
      </c>
      <c r="D356" s="277" t="s">
        <v>4</v>
      </c>
      <c r="E356" s="277" t="s">
        <v>4</v>
      </c>
      <c r="F356" s="277" t="s">
        <v>4</v>
      </c>
      <c r="G356" s="278"/>
      <c r="H356" s="277" t="s">
        <v>4</v>
      </c>
    </row>
    <row r="357" spans="2:8" x14ac:dyDescent="0.2">
      <c r="B357" s="24"/>
      <c r="C357" s="277"/>
      <c r="D357" s="277"/>
      <c r="E357" s="277"/>
      <c r="F357" s="277"/>
      <c r="G357" s="278"/>
      <c r="H357" s="277"/>
    </row>
    <row r="358" spans="2:8" x14ac:dyDescent="0.2">
      <c r="B358" s="16" t="s">
        <v>284</v>
      </c>
      <c r="C358" s="277" t="s">
        <v>4</v>
      </c>
      <c r="D358" s="277" t="s">
        <v>4</v>
      </c>
      <c r="E358" s="277" t="s">
        <v>4</v>
      </c>
      <c r="F358" s="277" t="s">
        <v>4</v>
      </c>
      <c r="G358" s="278"/>
      <c r="H358" s="277" t="s">
        <v>4</v>
      </c>
    </row>
    <row r="359" spans="2:8" x14ac:dyDescent="0.2">
      <c r="B359" s="16"/>
      <c r="C359" s="277"/>
      <c r="D359" s="277"/>
      <c r="E359" s="277"/>
      <c r="F359" s="277"/>
      <c r="G359" s="278"/>
      <c r="H359" s="277"/>
    </row>
    <row r="360" spans="2:8" x14ac:dyDescent="0.2">
      <c r="B360" s="16" t="s">
        <v>286</v>
      </c>
      <c r="C360" s="3"/>
      <c r="D360" s="3"/>
      <c r="E360" s="3"/>
      <c r="F360" s="3"/>
      <c r="G360" s="46"/>
    </row>
    <row r="361" spans="2:8" x14ac:dyDescent="0.2">
      <c r="B361" s="102" t="s">
        <v>7</v>
      </c>
      <c r="C361" s="3"/>
      <c r="D361" s="3"/>
      <c r="E361" s="3"/>
      <c r="F361" s="3"/>
      <c r="G361" s="46"/>
      <c r="H361" s="3"/>
    </row>
    <row r="362" spans="2:8" x14ac:dyDescent="0.2">
      <c r="B362" s="9" t="s">
        <v>8</v>
      </c>
      <c r="C362" s="276" t="s">
        <v>4</v>
      </c>
      <c r="D362" s="276" t="s">
        <v>4</v>
      </c>
      <c r="E362" s="276" t="s">
        <v>4</v>
      </c>
      <c r="F362" s="276" t="s">
        <v>4</v>
      </c>
      <c r="G362" s="46"/>
      <c r="H362" s="276" t="s">
        <v>4</v>
      </c>
    </row>
    <row r="363" spans="2:8" x14ac:dyDescent="0.2">
      <c r="B363" s="9" t="s">
        <v>141</v>
      </c>
      <c r="C363" s="276" t="s">
        <v>4</v>
      </c>
      <c r="D363" s="276" t="s">
        <v>4</v>
      </c>
      <c r="E363" s="276" t="s">
        <v>4</v>
      </c>
      <c r="F363" s="276" t="s">
        <v>4</v>
      </c>
      <c r="G363" s="46"/>
      <c r="H363" s="276" t="s">
        <v>4</v>
      </c>
    </row>
    <row r="364" spans="2:8" x14ac:dyDescent="0.2">
      <c r="B364" s="9" t="s">
        <v>9</v>
      </c>
      <c r="C364" s="276" t="s">
        <v>4</v>
      </c>
      <c r="D364" s="276" t="s">
        <v>4</v>
      </c>
      <c r="E364" s="276" t="s">
        <v>4</v>
      </c>
      <c r="F364" s="276" t="s">
        <v>4</v>
      </c>
      <c r="G364" s="46"/>
      <c r="H364" s="276" t="s">
        <v>4</v>
      </c>
    </row>
    <row r="365" spans="2:8" x14ac:dyDescent="0.2">
      <c r="B365" s="11" t="s">
        <v>10</v>
      </c>
      <c r="C365" s="276" t="s">
        <v>4</v>
      </c>
      <c r="D365" s="276" t="s">
        <v>4</v>
      </c>
      <c r="E365" s="276" t="s">
        <v>4</v>
      </c>
      <c r="F365" s="276" t="s">
        <v>4</v>
      </c>
      <c r="G365" s="46"/>
      <c r="H365" s="276" t="s">
        <v>4</v>
      </c>
    </row>
    <row r="366" spans="2:8" x14ac:dyDescent="0.2">
      <c r="B366" s="9" t="s">
        <v>11</v>
      </c>
      <c r="C366" s="276" t="s">
        <v>4</v>
      </c>
      <c r="D366" s="276" t="s">
        <v>4</v>
      </c>
      <c r="E366" s="276" t="s">
        <v>4</v>
      </c>
      <c r="F366" s="276" t="s">
        <v>4</v>
      </c>
      <c r="G366" s="46"/>
      <c r="H366" s="276" t="s">
        <v>4</v>
      </c>
    </row>
    <row r="367" spans="2:8" x14ac:dyDescent="0.2">
      <c r="B367" s="9" t="s">
        <v>12</v>
      </c>
      <c r="C367" s="276" t="s">
        <v>4</v>
      </c>
      <c r="D367" s="276" t="s">
        <v>4</v>
      </c>
      <c r="E367" s="276" t="s">
        <v>4</v>
      </c>
      <c r="F367" s="276" t="s">
        <v>4</v>
      </c>
      <c r="G367" s="46"/>
      <c r="H367" s="276" t="s">
        <v>4</v>
      </c>
    </row>
    <row r="368" spans="2:8" x14ac:dyDescent="0.2">
      <c r="B368" s="29"/>
      <c r="C368" s="277" t="s">
        <v>4</v>
      </c>
      <c r="D368" s="277" t="s">
        <v>4</v>
      </c>
      <c r="E368" s="277" t="s">
        <v>4</v>
      </c>
      <c r="F368" s="277" t="s">
        <v>4</v>
      </c>
      <c r="G368" s="278"/>
      <c r="H368" s="277" t="s">
        <v>4</v>
      </c>
    </row>
    <row r="369" spans="2:8" x14ac:dyDescent="0.2">
      <c r="B369" s="12" t="s">
        <v>13</v>
      </c>
      <c r="C369" s="277"/>
      <c r="D369" s="277"/>
      <c r="E369" s="277"/>
      <c r="F369" s="277"/>
      <c r="G369" s="278"/>
      <c r="H369" s="277"/>
    </row>
    <row r="370" spans="2:8" x14ac:dyDescent="0.2">
      <c r="B370" s="29" t="s">
        <v>14</v>
      </c>
      <c r="C370" s="276" t="s">
        <v>4</v>
      </c>
      <c r="D370" s="276" t="s">
        <v>4</v>
      </c>
      <c r="E370" s="276" t="s">
        <v>4</v>
      </c>
      <c r="F370" s="276" t="s">
        <v>4</v>
      </c>
      <c r="G370" s="46"/>
      <c r="H370" s="276" t="s">
        <v>4</v>
      </c>
    </row>
    <row r="371" spans="2:8" x14ac:dyDescent="0.2">
      <c r="B371" s="29" t="s">
        <v>20</v>
      </c>
      <c r="C371" s="276" t="s">
        <v>4</v>
      </c>
      <c r="D371" s="276" t="s">
        <v>4</v>
      </c>
      <c r="E371" s="276" t="s">
        <v>4</v>
      </c>
      <c r="F371" s="276" t="s">
        <v>4</v>
      </c>
      <c r="G371" s="46"/>
      <c r="H371" s="276" t="s">
        <v>4</v>
      </c>
    </row>
    <row r="372" spans="2:8" x14ac:dyDescent="0.2">
      <c r="B372" s="114"/>
      <c r="C372" s="277" t="s">
        <v>4</v>
      </c>
      <c r="D372" s="277" t="s">
        <v>4</v>
      </c>
      <c r="E372" s="277" t="s">
        <v>4</v>
      </c>
      <c r="F372" s="277" t="s">
        <v>4</v>
      </c>
      <c r="G372" s="278"/>
      <c r="H372" s="277" t="s">
        <v>4</v>
      </c>
    </row>
    <row r="373" spans="2:8" x14ac:dyDescent="0.2">
      <c r="B373" s="12" t="s">
        <v>27</v>
      </c>
      <c r="C373" s="277"/>
      <c r="D373" s="277"/>
      <c r="E373" s="277"/>
      <c r="F373" s="277"/>
      <c r="G373" s="278"/>
      <c r="H373" s="277"/>
    </row>
    <row r="374" spans="2:8" x14ac:dyDescent="0.2">
      <c r="B374" s="29" t="s">
        <v>16</v>
      </c>
      <c r="C374" s="276" t="s">
        <v>4</v>
      </c>
      <c r="D374" s="276" t="s">
        <v>4</v>
      </c>
      <c r="E374" s="276" t="s">
        <v>4</v>
      </c>
      <c r="F374" s="276" t="s">
        <v>4</v>
      </c>
      <c r="G374" s="46"/>
      <c r="H374" s="276" t="s">
        <v>4</v>
      </c>
    </row>
    <row r="375" spans="2:8" x14ac:dyDescent="0.2">
      <c r="B375" s="29" t="s">
        <v>148</v>
      </c>
      <c r="C375" s="276" t="s">
        <v>4</v>
      </c>
      <c r="D375" s="276" t="s">
        <v>4</v>
      </c>
      <c r="E375" s="276" t="s">
        <v>4</v>
      </c>
      <c r="F375" s="276" t="s">
        <v>4</v>
      </c>
      <c r="G375" s="46"/>
      <c r="H375" s="276" t="s">
        <v>4</v>
      </c>
    </row>
    <row r="376" spans="2:8" x14ac:dyDescent="0.2">
      <c r="B376" s="24"/>
      <c r="C376" s="277" t="s">
        <v>4</v>
      </c>
      <c r="D376" s="277" t="s">
        <v>4</v>
      </c>
      <c r="E376" s="277" t="s">
        <v>4</v>
      </c>
      <c r="F376" s="277" t="s">
        <v>4</v>
      </c>
      <c r="G376" s="278"/>
      <c r="H376" s="277" t="s">
        <v>4</v>
      </c>
    </row>
    <row r="377" spans="2:8" x14ac:dyDescent="0.2">
      <c r="B377" s="24"/>
      <c r="C377" s="277"/>
      <c r="D377" s="277"/>
      <c r="E377" s="277"/>
      <c r="F377" s="277"/>
      <c r="G377" s="278"/>
      <c r="H377" s="277"/>
    </row>
    <row r="378" spans="2:8" x14ac:dyDescent="0.2">
      <c r="B378" s="16" t="s">
        <v>285</v>
      </c>
      <c r="C378" s="277" t="s">
        <v>4</v>
      </c>
      <c r="D378" s="277" t="s">
        <v>4</v>
      </c>
      <c r="E378" s="277" t="s">
        <v>4</v>
      </c>
      <c r="F378" s="277" t="s">
        <v>4</v>
      </c>
      <c r="G378" s="278"/>
      <c r="H378" s="277" t="s">
        <v>4</v>
      </c>
    </row>
    <row r="379" spans="2:8" x14ac:dyDescent="0.2">
      <c r="B379" s="118"/>
      <c r="C379" s="279"/>
      <c r="D379" s="279"/>
      <c r="E379" s="279"/>
      <c r="F379" s="279"/>
      <c r="H379" s="279"/>
    </row>
    <row r="380" spans="2:8" ht="13.5" thickBot="1" x14ac:dyDescent="0.25">
      <c r="B380" s="119" t="s">
        <v>18</v>
      </c>
      <c r="C380" s="280" t="s">
        <v>4</v>
      </c>
      <c r="D380" s="280" t="s">
        <v>4</v>
      </c>
      <c r="E380" s="280" t="s">
        <v>4</v>
      </c>
      <c r="F380" s="280" t="s">
        <v>4</v>
      </c>
      <c r="H380" s="280" t="s">
        <v>4</v>
      </c>
    </row>
    <row r="381" spans="2:8" ht="13.5" thickTop="1" x14ac:dyDescent="0.2">
      <c r="B381" s="102"/>
      <c r="C381" s="3"/>
      <c r="D381" s="3"/>
      <c r="E381" s="3"/>
      <c r="F381" s="3"/>
      <c r="H381" s="3"/>
    </row>
    <row r="382" spans="2:8" x14ac:dyDescent="0.2">
      <c r="B382" s="102"/>
      <c r="C382" s="3"/>
      <c r="D382" s="3"/>
      <c r="E382" s="3"/>
      <c r="F382" s="3"/>
      <c r="G382" s="110"/>
      <c r="H382" s="110"/>
    </row>
    <row r="383" spans="2:8" x14ac:dyDescent="0.2">
      <c r="B383" s="112" t="s">
        <v>0</v>
      </c>
      <c r="C383" s="12"/>
      <c r="D383" s="12"/>
      <c r="E383" s="275"/>
      <c r="F383" s="275"/>
      <c r="G383" s="110"/>
      <c r="H383" s="110"/>
    </row>
    <row r="384" spans="2:8" ht="51.75" thickBot="1" x14ac:dyDescent="0.25">
      <c r="B384" s="113" t="s">
        <v>136</v>
      </c>
      <c r="C384" s="2" t="s">
        <v>1</v>
      </c>
      <c r="D384" s="98" t="s">
        <v>138</v>
      </c>
      <c r="E384" s="2" t="s">
        <v>139</v>
      </c>
      <c r="F384" s="2" t="s">
        <v>140</v>
      </c>
    </row>
    <row r="385" spans="2:6" x14ac:dyDescent="0.2">
      <c r="B385" s="3"/>
      <c r="C385" s="3"/>
      <c r="D385" s="3"/>
      <c r="E385" s="3"/>
      <c r="F385" s="3"/>
    </row>
    <row r="386" spans="2:6" x14ac:dyDescent="0.2">
      <c r="B386" s="16" t="s">
        <v>283</v>
      </c>
      <c r="C386" s="3"/>
      <c r="D386" s="3"/>
      <c r="E386" s="3"/>
      <c r="F386" s="3"/>
    </row>
    <row r="387" spans="2:6" x14ac:dyDescent="0.2">
      <c r="B387" s="102" t="s">
        <v>7</v>
      </c>
      <c r="C387" s="3"/>
      <c r="D387" s="3"/>
      <c r="E387" s="3"/>
      <c r="F387" s="3"/>
    </row>
    <row r="388" spans="2:6" x14ac:dyDescent="0.2">
      <c r="B388" s="9" t="s">
        <v>8</v>
      </c>
      <c r="C388" s="276" t="s">
        <v>4</v>
      </c>
      <c r="D388" s="276" t="s">
        <v>4</v>
      </c>
      <c r="E388" s="276" t="s">
        <v>4</v>
      </c>
      <c r="F388" s="276" t="s">
        <v>4</v>
      </c>
    </row>
    <row r="389" spans="2:6" x14ac:dyDescent="0.2">
      <c r="B389" s="9" t="s">
        <v>141</v>
      </c>
      <c r="C389" s="276" t="s">
        <v>4</v>
      </c>
      <c r="D389" s="276" t="s">
        <v>4</v>
      </c>
      <c r="E389" s="276" t="s">
        <v>4</v>
      </c>
      <c r="F389" s="276" t="s">
        <v>4</v>
      </c>
    </row>
    <row r="390" spans="2:6" x14ac:dyDescent="0.2">
      <c r="B390" s="9" t="s">
        <v>9</v>
      </c>
      <c r="C390" s="276" t="s">
        <v>4</v>
      </c>
      <c r="D390" s="276" t="s">
        <v>4</v>
      </c>
      <c r="E390" s="276" t="s">
        <v>4</v>
      </c>
      <c r="F390" s="276" t="s">
        <v>4</v>
      </c>
    </row>
    <row r="391" spans="2:6" x14ac:dyDescent="0.2">
      <c r="B391" s="11" t="s">
        <v>10</v>
      </c>
      <c r="C391" s="276" t="s">
        <v>4</v>
      </c>
      <c r="D391" s="276" t="s">
        <v>4</v>
      </c>
      <c r="E391" s="276" t="s">
        <v>4</v>
      </c>
      <c r="F391" s="276" t="s">
        <v>4</v>
      </c>
    </row>
    <row r="392" spans="2:6" x14ac:dyDescent="0.2">
      <c r="B392" s="9" t="s">
        <v>11</v>
      </c>
      <c r="C392" s="276" t="s">
        <v>4</v>
      </c>
      <c r="D392" s="276" t="s">
        <v>4</v>
      </c>
      <c r="E392" s="276" t="s">
        <v>4</v>
      </c>
      <c r="F392" s="276" t="s">
        <v>4</v>
      </c>
    </row>
    <row r="393" spans="2:6" x14ac:dyDescent="0.2">
      <c r="B393" s="9" t="s">
        <v>12</v>
      </c>
      <c r="C393" s="276" t="s">
        <v>4</v>
      </c>
      <c r="D393" s="276" t="s">
        <v>4</v>
      </c>
      <c r="E393" s="276" t="s">
        <v>4</v>
      </c>
      <c r="F393" s="276" t="s">
        <v>4</v>
      </c>
    </row>
    <row r="394" spans="2:6" x14ac:dyDescent="0.2">
      <c r="B394" s="29"/>
      <c r="C394" s="277" t="s">
        <v>4</v>
      </c>
      <c r="D394" s="277" t="s">
        <v>4</v>
      </c>
      <c r="E394" s="277" t="s">
        <v>4</v>
      </c>
      <c r="F394" s="277" t="s">
        <v>4</v>
      </c>
    </row>
    <row r="395" spans="2:6" x14ac:dyDescent="0.2">
      <c r="B395" s="12" t="s">
        <v>13</v>
      </c>
      <c r="C395" s="277"/>
      <c r="D395" s="277"/>
      <c r="E395" s="277"/>
      <c r="F395" s="277"/>
    </row>
    <row r="396" spans="2:6" x14ac:dyDescent="0.2">
      <c r="B396" s="29" t="s">
        <v>14</v>
      </c>
      <c r="C396" s="276" t="s">
        <v>4</v>
      </c>
      <c r="D396" s="276" t="s">
        <v>4</v>
      </c>
      <c r="E396" s="276" t="s">
        <v>4</v>
      </c>
      <c r="F396" s="276" t="s">
        <v>4</v>
      </c>
    </row>
    <row r="397" spans="2:6" x14ac:dyDescent="0.2">
      <c r="B397" s="29" t="s">
        <v>20</v>
      </c>
      <c r="C397" s="276" t="s">
        <v>4</v>
      </c>
      <c r="D397" s="276" t="s">
        <v>4</v>
      </c>
      <c r="E397" s="276" t="s">
        <v>4</v>
      </c>
      <c r="F397" s="276" t="s">
        <v>4</v>
      </c>
    </row>
    <row r="398" spans="2:6" x14ac:dyDescent="0.2">
      <c r="B398" s="114"/>
      <c r="C398" s="277" t="s">
        <v>4</v>
      </c>
      <c r="D398" s="277" t="s">
        <v>4</v>
      </c>
      <c r="E398" s="277" t="s">
        <v>4</v>
      </c>
      <c r="F398" s="277" t="s">
        <v>4</v>
      </c>
    </row>
    <row r="399" spans="2:6" x14ac:dyDescent="0.2">
      <c r="B399" s="24"/>
      <c r="C399" s="277"/>
      <c r="D399" s="277"/>
      <c r="E399" s="277"/>
      <c r="F399" s="277"/>
    </row>
    <row r="400" spans="2:6" x14ac:dyDescent="0.2">
      <c r="B400" s="16" t="s">
        <v>284</v>
      </c>
      <c r="C400" s="277" t="s">
        <v>4</v>
      </c>
      <c r="D400" s="277" t="s">
        <v>4</v>
      </c>
      <c r="E400" s="277" t="s">
        <v>4</v>
      </c>
      <c r="F400" s="277" t="s">
        <v>4</v>
      </c>
    </row>
    <row r="401" spans="2:6" x14ac:dyDescent="0.2">
      <c r="B401" s="16"/>
      <c r="C401" s="277"/>
      <c r="D401" s="277"/>
      <c r="E401" s="277"/>
      <c r="F401" s="277"/>
    </row>
    <row r="402" spans="2:6" x14ac:dyDescent="0.2">
      <c r="B402" s="16" t="s">
        <v>286</v>
      </c>
      <c r="C402" s="3"/>
      <c r="D402" s="3"/>
      <c r="E402" s="3"/>
      <c r="F402" s="3"/>
    </row>
    <row r="403" spans="2:6" x14ac:dyDescent="0.2">
      <c r="B403" s="102" t="s">
        <v>7</v>
      </c>
      <c r="C403" s="3"/>
      <c r="D403" s="3"/>
      <c r="E403" s="3"/>
      <c r="F403" s="3"/>
    </row>
    <row r="404" spans="2:6" x14ac:dyDescent="0.2">
      <c r="B404" s="9" t="s">
        <v>8</v>
      </c>
      <c r="C404" s="276" t="s">
        <v>4</v>
      </c>
      <c r="D404" s="276" t="s">
        <v>4</v>
      </c>
      <c r="E404" s="276" t="s">
        <v>4</v>
      </c>
      <c r="F404" s="276" t="s">
        <v>4</v>
      </c>
    </row>
    <row r="405" spans="2:6" x14ac:dyDescent="0.2">
      <c r="B405" s="9" t="s">
        <v>141</v>
      </c>
      <c r="C405" s="276" t="s">
        <v>4</v>
      </c>
      <c r="D405" s="276" t="s">
        <v>4</v>
      </c>
      <c r="E405" s="276" t="s">
        <v>4</v>
      </c>
      <c r="F405" s="276" t="s">
        <v>4</v>
      </c>
    </row>
    <row r="406" spans="2:6" x14ac:dyDescent="0.2">
      <c r="B406" s="9" t="s">
        <v>9</v>
      </c>
      <c r="C406" s="276" t="s">
        <v>4</v>
      </c>
      <c r="D406" s="276" t="s">
        <v>4</v>
      </c>
      <c r="E406" s="276" t="s">
        <v>4</v>
      </c>
      <c r="F406" s="276" t="s">
        <v>4</v>
      </c>
    </row>
    <row r="407" spans="2:6" x14ac:dyDescent="0.2">
      <c r="B407" s="11" t="s">
        <v>10</v>
      </c>
      <c r="C407" s="276" t="s">
        <v>4</v>
      </c>
      <c r="D407" s="276" t="s">
        <v>4</v>
      </c>
      <c r="E407" s="276" t="s">
        <v>4</v>
      </c>
      <c r="F407" s="276" t="s">
        <v>4</v>
      </c>
    </row>
    <row r="408" spans="2:6" x14ac:dyDescent="0.2">
      <c r="B408" s="9" t="s">
        <v>11</v>
      </c>
      <c r="C408" s="276" t="s">
        <v>4</v>
      </c>
      <c r="D408" s="276" t="s">
        <v>4</v>
      </c>
      <c r="E408" s="276" t="s">
        <v>4</v>
      </c>
      <c r="F408" s="276" t="s">
        <v>4</v>
      </c>
    </row>
    <row r="409" spans="2:6" x14ac:dyDescent="0.2">
      <c r="B409" s="9" t="s">
        <v>12</v>
      </c>
      <c r="C409" s="276" t="s">
        <v>4</v>
      </c>
      <c r="D409" s="276" t="s">
        <v>4</v>
      </c>
      <c r="E409" s="276" t="s">
        <v>4</v>
      </c>
      <c r="F409" s="276" t="s">
        <v>4</v>
      </c>
    </row>
    <row r="410" spans="2:6" x14ac:dyDescent="0.2">
      <c r="B410" s="29"/>
      <c r="C410" s="277" t="s">
        <v>4</v>
      </c>
      <c r="D410" s="277" t="s">
        <v>4</v>
      </c>
      <c r="E410" s="277" t="s">
        <v>4</v>
      </c>
      <c r="F410" s="277" t="s">
        <v>4</v>
      </c>
    </row>
    <row r="411" spans="2:6" x14ac:dyDescent="0.2">
      <c r="B411" s="12" t="s">
        <v>13</v>
      </c>
      <c r="C411" s="277"/>
      <c r="D411" s="277"/>
      <c r="E411" s="277"/>
      <c r="F411" s="277"/>
    </row>
    <row r="412" spans="2:6" x14ac:dyDescent="0.2">
      <c r="B412" s="29" t="s">
        <v>14</v>
      </c>
      <c r="C412" s="276" t="s">
        <v>4</v>
      </c>
      <c r="D412" s="276" t="s">
        <v>4</v>
      </c>
      <c r="E412" s="276" t="s">
        <v>4</v>
      </c>
      <c r="F412" s="276" t="s">
        <v>4</v>
      </c>
    </row>
    <row r="413" spans="2:6" x14ac:dyDescent="0.2">
      <c r="B413" s="29" t="s">
        <v>20</v>
      </c>
      <c r="C413" s="276" t="s">
        <v>4</v>
      </c>
      <c r="D413" s="276" t="s">
        <v>4</v>
      </c>
      <c r="E413" s="276" t="s">
        <v>4</v>
      </c>
      <c r="F413" s="276" t="s">
        <v>4</v>
      </c>
    </row>
    <row r="414" spans="2:6" x14ac:dyDescent="0.2">
      <c r="B414" s="114"/>
      <c r="C414" s="277" t="s">
        <v>4</v>
      </c>
      <c r="D414" s="277" t="s">
        <v>4</v>
      </c>
      <c r="E414" s="277" t="s">
        <v>4</v>
      </c>
      <c r="F414" s="277" t="s">
        <v>4</v>
      </c>
    </row>
    <row r="415" spans="2:6" x14ac:dyDescent="0.2">
      <c r="B415" s="12" t="s">
        <v>27</v>
      </c>
      <c r="C415" s="277"/>
      <c r="D415" s="277"/>
      <c r="E415" s="277"/>
      <c r="F415" s="277"/>
    </row>
    <row r="416" spans="2:6" x14ac:dyDescent="0.2">
      <c r="B416" s="29" t="s">
        <v>16</v>
      </c>
      <c r="C416" s="276" t="s">
        <v>4</v>
      </c>
      <c r="D416" s="276" t="s">
        <v>4</v>
      </c>
      <c r="E416" s="276" t="s">
        <v>4</v>
      </c>
      <c r="F416" s="276" t="s">
        <v>4</v>
      </c>
    </row>
    <row r="417" spans="2:8" x14ac:dyDescent="0.2">
      <c r="B417" s="29" t="s">
        <v>148</v>
      </c>
      <c r="C417" s="276" t="s">
        <v>4</v>
      </c>
      <c r="D417" s="276" t="s">
        <v>4</v>
      </c>
      <c r="E417" s="276" t="s">
        <v>4</v>
      </c>
      <c r="F417" s="276" t="s">
        <v>4</v>
      </c>
    </row>
    <row r="418" spans="2:8" x14ac:dyDescent="0.2">
      <c r="B418" s="24"/>
      <c r="C418" s="277" t="s">
        <v>4</v>
      </c>
      <c r="D418" s="277" t="s">
        <v>4</v>
      </c>
      <c r="E418" s="277" t="s">
        <v>4</v>
      </c>
      <c r="F418" s="277" t="s">
        <v>4</v>
      </c>
    </row>
    <row r="419" spans="2:8" x14ac:dyDescent="0.2">
      <c r="B419" s="24"/>
      <c r="C419" s="277"/>
      <c r="D419" s="277"/>
      <c r="E419" s="277"/>
      <c r="F419" s="277"/>
    </row>
    <row r="420" spans="2:8" x14ac:dyDescent="0.2">
      <c r="B420" s="16" t="s">
        <v>285</v>
      </c>
      <c r="C420" s="277" t="s">
        <v>4</v>
      </c>
      <c r="D420" s="277" t="s">
        <v>4</v>
      </c>
      <c r="E420" s="277" t="s">
        <v>4</v>
      </c>
      <c r="F420" s="277" t="s">
        <v>4</v>
      </c>
    </row>
    <row r="421" spans="2:8" x14ac:dyDescent="0.2">
      <c r="B421" s="118"/>
      <c r="C421" s="279"/>
      <c r="D421" s="279"/>
      <c r="E421" s="279"/>
      <c r="F421" s="279"/>
    </row>
    <row r="422" spans="2:8" ht="13.5" thickBot="1" x14ac:dyDescent="0.25">
      <c r="B422" s="119" t="s">
        <v>18</v>
      </c>
      <c r="C422" s="280" t="s">
        <v>4</v>
      </c>
      <c r="D422" s="280" t="s">
        <v>4</v>
      </c>
      <c r="E422" s="280" t="s">
        <v>4</v>
      </c>
      <c r="F422" s="280" t="s">
        <v>4</v>
      </c>
    </row>
    <row r="423" spans="2:8" ht="13.5" thickTop="1" x14ac:dyDescent="0.2">
      <c r="D423" s="45"/>
    </row>
    <row r="424" spans="2:8" ht="20.25" x14ac:dyDescent="0.3">
      <c r="B424" s="265" t="s">
        <v>334</v>
      </c>
      <c r="C424" s="265"/>
      <c r="D424" s="265"/>
      <c r="E424" s="265"/>
      <c r="F424" s="265"/>
      <c r="G424" s="46"/>
    </row>
    <row r="425" spans="2:8" x14ac:dyDescent="0.2">
      <c r="C425" s="46"/>
      <c r="D425" s="46"/>
      <c r="E425" s="46"/>
      <c r="F425" s="46"/>
      <c r="G425" s="46"/>
    </row>
    <row r="426" spans="2:8" x14ac:dyDescent="0.2">
      <c r="B426" s="112" t="s">
        <v>296</v>
      </c>
      <c r="C426" s="12"/>
      <c r="D426" s="12"/>
      <c r="E426" s="275"/>
      <c r="F426" s="275"/>
      <c r="G426" s="12"/>
    </row>
    <row r="427" spans="2:8" ht="51.75" thickBot="1" x14ac:dyDescent="0.25">
      <c r="B427" s="113" t="s">
        <v>136</v>
      </c>
      <c r="C427" s="2" t="s">
        <v>1</v>
      </c>
      <c r="D427" s="98" t="s">
        <v>138</v>
      </c>
      <c r="E427" s="2" t="s">
        <v>139</v>
      </c>
      <c r="F427" s="2" t="s">
        <v>140</v>
      </c>
      <c r="G427" s="46"/>
      <c r="H427" s="2" t="s">
        <v>142</v>
      </c>
    </row>
    <row r="428" spans="2:8" x14ac:dyDescent="0.2">
      <c r="B428" s="16" t="s">
        <v>283</v>
      </c>
      <c r="C428" s="3"/>
      <c r="D428" s="3"/>
      <c r="E428" s="3"/>
      <c r="F428" s="3"/>
      <c r="G428" s="46"/>
    </row>
    <row r="429" spans="2:8" x14ac:dyDescent="0.2">
      <c r="B429" s="102" t="s">
        <v>7</v>
      </c>
      <c r="C429" s="3"/>
      <c r="D429" s="3"/>
      <c r="E429" s="3"/>
      <c r="F429" s="3"/>
      <c r="G429" s="46"/>
      <c r="H429" s="3"/>
    </row>
    <row r="430" spans="2:8" x14ac:dyDescent="0.2">
      <c r="B430" s="9" t="s">
        <v>8</v>
      </c>
      <c r="C430" s="276" t="s">
        <v>4</v>
      </c>
      <c r="D430" s="276" t="s">
        <v>4</v>
      </c>
      <c r="E430" s="276" t="s">
        <v>4</v>
      </c>
      <c r="F430" s="276" t="s">
        <v>4</v>
      </c>
      <c r="G430" s="46"/>
      <c r="H430" s="276" t="s">
        <v>4</v>
      </c>
    </row>
    <row r="431" spans="2:8" x14ac:dyDescent="0.2">
      <c r="B431" s="9" t="s">
        <v>141</v>
      </c>
      <c r="C431" s="276" t="s">
        <v>4</v>
      </c>
      <c r="D431" s="276" t="s">
        <v>4</v>
      </c>
      <c r="E431" s="276" t="s">
        <v>4</v>
      </c>
      <c r="F431" s="276" t="s">
        <v>4</v>
      </c>
      <c r="G431" s="46"/>
      <c r="H431" s="276" t="s">
        <v>4</v>
      </c>
    </row>
    <row r="432" spans="2:8" x14ac:dyDescent="0.2">
      <c r="B432" s="9" t="s">
        <v>9</v>
      </c>
      <c r="C432" s="276" t="s">
        <v>4</v>
      </c>
      <c r="D432" s="276" t="s">
        <v>4</v>
      </c>
      <c r="E432" s="276" t="s">
        <v>4</v>
      </c>
      <c r="F432" s="276" t="s">
        <v>4</v>
      </c>
      <c r="G432" s="46"/>
      <c r="H432" s="276" t="s">
        <v>4</v>
      </c>
    </row>
    <row r="433" spans="2:8" x14ac:dyDescent="0.2">
      <c r="B433" s="11" t="s">
        <v>10</v>
      </c>
      <c r="C433" s="276" t="s">
        <v>4</v>
      </c>
      <c r="D433" s="276" t="s">
        <v>4</v>
      </c>
      <c r="E433" s="276" t="s">
        <v>4</v>
      </c>
      <c r="F433" s="276" t="s">
        <v>4</v>
      </c>
      <c r="G433" s="46"/>
      <c r="H433" s="276" t="s">
        <v>4</v>
      </c>
    </row>
    <row r="434" spans="2:8" x14ac:dyDescent="0.2">
      <c r="B434" s="9" t="s">
        <v>11</v>
      </c>
      <c r="C434" s="276" t="s">
        <v>4</v>
      </c>
      <c r="D434" s="276" t="s">
        <v>4</v>
      </c>
      <c r="E434" s="276" t="s">
        <v>4</v>
      </c>
      <c r="F434" s="276" t="s">
        <v>4</v>
      </c>
      <c r="G434" s="46"/>
      <c r="H434" s="276" t="s">
        <v>4</v>
      </c>
    </row>
    <row r="435" spans="2:8" x14ac:dyDescent="0.2">
      <c r="B435" s="9" t="s">
        <v>12</v>
      </c>
      <c r="C435" s="276" t="s">
        <v>4</v>
      </c>
      <c r="D435" s="276" t="s">
        <v>4</v>
      </c>
      <c r="E435" s="276" t="s">
        <v>4</v>
      </c>
      <c r="F435" s="276" t="s">
        <v>4</v>
      </c>
      <c r="G435" s="46"/>
      <c r="H435" s="276" t="s">
        <v>4</v>
      </c>
    </row>
    <row r="436" spans="2:8" x14ac:dyDescent="0.2">
      <c r="B436" s="29"/>
      <c r="C436" s="277" t="s">
        <v>4</v>
      </c>
      <c r="D436" s="277" t="s">
        <v>4</v>
      </c>
      <c r="E436" s="277" t="s">
        <v>4</v>
      </c>
      <c r="F436" s="277" t="s">
        <v>4</v>
      </c>
      <c r="G436" s="278"/>
      <c r="H436" s="277" t="s">
        <v>4</v>
      </c>
    </row>
    <row r="437" spans="2:8" x14ac:dyDescent="0.2">
      <c r="B437" s="12" t="s">
        <v>13</v>
      </c>
      <c r="C437" s="277"/>
      <c r="D437" s="277"/>
      <c r="E437" s="277"/>
      <c r="F437" s="277"/>
      <c r="G437" s="278"/>
      <c r="H437" s="277"/>
    </row>
    <row r="438" spans="2:8" x14ac:dyDescent="0.2">
      <c r="B438" s="29" t="s">
        <v>14</v>
      </c>
      <c r="C438" s="276" t="s">
        <v>4</v>
      </c>
      <c r="D438" s="276" t="s">
        <v>4</v>
      </c>
      <c r="E438" s="276" t="s">
        <v>4</v>
      </c>
      <c r="F438" s="276" t="s">
        <v>4</v>
      </c>
      <c r="G438" s="46"/>
      <c r="H438" s="276" t="s">
        <v>4</v>
      </c>
    </row>
    <row r="439" spans="2:8" x14ac:dyDescent="0.2">
      <c r="B439" s="29" t="s">
        <v>20</v>
      </c>
      <c r="C439" s="276" t="s">
        <v>4</v>
      </c>
      <c r="D439" s="276" t="s">
        <v>4</v>
      </c>
      <c r="E439" s="276" t="s">
        <v>4</v>
      </c>
      <c r="F439" s="276" t="s">
        <v>4</v>
      </c>
      <c r="G439" s="46"/>
      <c r="H439" s="276" t="s">
        <v>4</v>
      </c>
    </row>
    <row r="440" spans="2:8" x14ac:dyDescent="0.2">
      <c r="B440" s="114"/>
      <c r="C440" s="277" t="s">
        <v>4</v>
      </c>
      <c r="D440" s="277" t="s">
        <v>4</v>
      </c>
      <c r="E440" s="277" t="s">
        <v>4</v>
      </c>
      <c r="F440" s="277" t="s">
        <v>4</v>
      </c>
      <c r="G440" s="278"/>
      <c r="H440" s="277" t="s">
        <v>4</v>
      </c>
    </row>
    <row r="441" spans="2:8" x14ac:dyDescent="0.2">
      <c r="B441" s="24"/>
      <c r="C441" s="277"/>
      <c r="D441" s="277"/>
      <c r="E441" s="277"/>
      <c r="F441" s="277"/>
      <c r="G441" s="278"/>
      <c r="H441" s="277"/>
    </row>
    <row r="442" spans="2:8" x14ac:dyDescent="0.2">
      <c r="B442" s="16" t="s">
        <v>284</v>
      </c>
      <c r="C442" s="277" t="s">
        <v>4</v>
      </c>
      <c r="D442" s="277" t="s">
        <v>4</v>
      </c>
      <c r="E442" s="277" t="s">
        <v>4</v>
      </c>
      <c r="F442" s="277" t="s">
        <v>4</v>
      </c>
      <c r="G442" s="278"/>
      <c r="H442" s="277" t="s">
        <v>4</v>
      </c>
    </row>
    <row r="443" spans="2:8" x14ac:dyDescent="0.2">
      <c r="B443" s="16"/>
      <c r="C443" s="277"/>
      <c r="D443" s="277"/>
      <c r="E443" s="277"/>
      <c r="F443" s="277"/>
      <c r="G443" s="278"/>
      <c r="H443" s="277"/>
    </row>
    <row r="444" spans="2:8" x14ac:dyDescent="0.2">
      <c r="B444" s="16" t="s">
        <v>286</v>
      </c>
      <c r="C444" s="3"/>
      <c r="D444" s="3"/>
      <c r="E444" s="3"/>
      <c r="F444" s="3"/>
      <c r="G444" s="46"/>
    </row>
    <row r="445" spans="2:8" x14ac:dyDescent="0.2">
      <c r="B445" s="102" t="s">
        <v>7</v>
      </c>
      <c r="C445" s="3"/>
      <c r="D445" s="3"/>
      <c r="E445" s="3"/>
      <c r="F445" s="3"/>
      <c r="G445" s="46"/>
      <c r="H445" s="3"/>
    </row>
    <row r="446" spans="2:8" x14ac:dyDescent="0.2">
      <c r="B446" s="9" t="s">
        <v>8</v>
      </c>
      <c r="C446" s="276" t="s">
        <v>4</v>
      </c>
      <c r="D446" s="276" t="s">
        <v>4</v>
      </c>
      <c r="E446" s="276" t="s">
        <v>4</v>
      </c>
      <c r="F446" s="276" t="s">
        <v>4</v>
      </c>
      <c r="G446" s="46"/>
      <c r="H446" s="276" t="s">
        <v>4</v>
      </c>
    </row>
    <row r="447" spans="2:8" x14ac:dyDescent="0.2">
      <c r="B447" s="9" t="s">
        <v>141</v>
      </c>
      <c r="C447" s="276" t="s">
        <v>4</v>
      </c>
      <c r="D447" s="276" t="s">
        <v>4</v>
      </c>
      <c r="E447" s="276" t="s">
        <v>4</v>
      </c>
      <c r="F447" s="276" t="s">
        <v>4</v>
      </c>
      <c r="G447" s="46"/>
      <c r="H447" s="276" t="s">
        <v>4</v>
      </c>
    </row>
    <row r="448" spans="2:8" x14ac:dyDescent="0.2">
      <c r="B448" s="9" t="s">
        <v>9</v>
      </c>
      <c r="C448" s="276" t="s">
        <v>4</v>
      </c>
      <c r="D448" s="276" t="s">
        <v>4</v>
      </c>
      <c r="E448" s="276" t="s">
        <v>4</v>
      </c>
      <c r="F448" s="276" t="s">
        <v>4</v>
      </c>
      <c r="G448" s="46"/>
      <c r="H448" s="276" t="s">
        <v>4</v>
      </c>
    </row>
    <row r="449" spans="2:8" x14ac:dyDescent="0.2">
      <c r="B449" s="11" t="s">
        <v>10</v>
      </c>
      <c r="C449" s="276" t="s">
        <v>4</v>
      </c>
      <c r="D449" s="276" t="s">
        <v>4</v>
      </c>
      <c r="E449" s="276" t="s">
        <v>4</v>
      </c>
      <c r="F449" s="276" t="s">
        <v>4</v>
      </c>
      <c r="G449" s="46"/>
      <c r="H449" s="276" t="s">
        <v>4</v>
      </c>
    </row>
    <row r="450" spans="2:8" x14ac:dyDescent="0.2">
      <c r="B450" s="9" t="s">
        <v>11</v>
      </c>
      <c r="C450" s="276" t="s">
        <v>4</v>
      </c>
      <c r="D450" s="276" t="s">
        <v>4</v>
      </c>
      <c r="E450" s="276" t="s">
        <v>4</v>
      </c>
      <c r="F450" s="276" t="s">
        <v>4</v>
      </c>
      <c r="G450" s="46"/>
      <c r="H450" s="276" t="s">
        <v>4</v>
      </c>
    </row>
    <row r="451" spans="2:8" x14ac:dyDescent="0.2">
      <c r="B451" s="9" t="s">
        <v>12</v>
      </c>
      <c r="C451" s="276" t="s">
        <v>4</v>
      </c>
      <c r="D451" s="276" t="s">
        <v>4</v>
      </c>
      <c r="E451" s="276" t="s">
        <v>4</v>
      </c>
      <c r="F451" s="276" t="s">
        <v>4</v>
      </c>
      <c r="G451" s="46"/>
      <c r="H451" s="276" t="s">
        <v>4</v>
      </c>
    </row>
    <row r="452" spans="2:8" x14ac:dyDescent="0.2">
      <c r="B452" s="29"/>
      <c r="C452" s="277" t="s">
        <v>4</v>
      </c>
      <c r="D452" s="277" t="s">
        <v>4</v>
      </c>
      <c r="E452" s="277" t="s">
        <v>4</v>
      </c>
      <c r="F452" s="277" t="s">
        <v>4</v>
      </c>
      <c r="G452" s="278"/>
      <c r="H452" s="277" t="s">
        <v>4</v>
      </c>
    </row>
    <row r="453" spans="2:8" x14ac:dyDescent="0.2">
      <c r="B453" s="12" t="s">
        <v>13</v>
      </c>
      <c r="C453" s="277"/>
      <c r="D453" s="277"/>
      <c r="E453" s="277"/>
      <c r="F453" s="277"/>
      <c r="G453" s="278"/>
      <c r="H453" s="277"/>
    </row>
    <row r="454" spans="2:8" x14ac:dyDescent="0.2">
      <c r="B454" s="29" t="s">
        <v>14</v>
      </c>
      <c r="C454" s="276" t="s">
        <v>4</v>
      </c>
      <c r="D454" s="276" t="s">
        <v>4</v>
      </c>
      <c r="E454" s="276" t="s">
        <v>4</v>
      </c>
      <c r="F454" s="276" t="s">
        <v>4</v>
      </c>
      <c r="G454" s="46"/>
      <c r="H454" s="276" t="s">
        <v>4</v>
      </c>
    </row>
    <row r="455" spans="2:8" x14ac:dyDescent="0.2">
      <c r="B455" s="29" t="s">
        <v>20</v>
      </c>
      <c r="C455" s="276" t="s">
        <v>4</v>
      </c>
      <c r="D455" s="276" t="s">
        <v>4</v>
      </c>
      <c r="E455" s="276" t="s">
        <v>4</v>
      </c>
      <c r="F455" s="276" t="s">
        <v>4</v>
      </c>
      <c r="G455" s="46"/>
      <c r="H455" s="276" t="s">
        <v>4</v>
      </c>
    </row>
    <row r="456" spans="2:8" x14ac:dyDescent="0.2">
      <c r="B456" s="114"/>
      <c r="C456" s="277" t="s">
        <v>4</v>
      </c>
      <c r="D456" s="277" t="s">
        <v>4</v>
      </c>
      <c r="E456" s="277" t="s">
        <v>4</v>
      </c>
      <c r="F456" s="277" t="s">
        <v>4</v>
      </c>
      <c r="G456" s="278"/>
      <c r="H456" s="277" t="s">
        <v>4</v>
      </c>
    </row>
    <row r="457" spans="2:8" x14ac:dyDescent="0.2">
      <c r="B457" s="12" t="s">
        <v>27</v>
      </c>
      <c r="C457" s="277"/>
      <c r="D457" s="277"/>
      <c r="E457" s="277"/>
      <c r="F457" s="277"/>
      <c r="G457" s="278"/>
      <c r="H457" s="277"/>
    </row>
    <row r="458" spans="2:8" x14ac:dyDescent="0.2">
      <c r="B458" s="29" t="s">
        <v>16</v>
      </c>
      <c r="C458" s="276" t="s">
        <v>4</v>
      </c>
      <c r="D458" s="276" t="s">
        <v>4</v>
      </c>
      <c r="E458" s="276" t="s">
        <v>4</v>
      </c>
      <c r="F458" s="276" t="s">
        <v>4</v>
      </c>
      <c r="G458" s="46"/>
      <c r="H458" s="276" t="s">
        <v>4</v>
      </c>
    </row>
    <row r="459" spans="2:8" x14ac:dyDescent="0.2">
      <c r="B459" s="29" t="s">
        <v>148</v>
      </c>
      <c r="C459" s="276" t="s">
        <v>4</v>
      </c>
      <c r="D459" s="276" t="s">
        <v>4</v>
      </c>
      <c r="E459" s="276" t="s">
        <v>4</v>
      </c>
      <c r="F459" s="276" t="s">
        <v>4</v>
      </c>
      <c r="G459" s="46"/>
      <c r="H459" s="276" t="s">
        <v>4</v>
      </c>
    </row>
    <row r="460" spans="2:8" x14ac:dyDescent="0.2">
      <c r="B460" s="24"/>
      <c r="C460" s="277" t="s">
        <v>4</v>
      </c>
      <c r="D460" s="277" t="s">
        <v>4</v>
      </c>
      <c r="E460" s="277" t="s">
        <v>4</v>
      </c>
      <c r="F460" s="277" t="s">
        <v>4</v>
      </c>
      <c r="G460" s="278"/>
      <c r="H460" s="277" t="s">
        <v>4</v>
      </c>
    </row>
    <row r="461" spans="2:8" x14ac:dyDescent="0.2">
      <c r="B461" s="24"/>
      <c r="C461" s="277"/>
      <c r="D461" s="277"/>
      <c r="E461" s="277"/>
      <c r="F461" s="277"/>
      <c r="G461" s="278"/>
      <c r="H461" s="277"/>
    </row>
    <row r="462" spans="2:8" x14ac:dyDescent="0.2">
      <c r="B462" s="16" t="s">
        <v>285</v>
      </c>
      <c r="C462" s="277" t="s">
        <v>4</v>
      </c>
      <c r="D462" s="277" t="s">
        <v>4</v>
      </c>
      <c r="E462" s="277" t="s">
        <v>4</v>
      </c>
      <c r="F462" s="277" t="s">
        <v>4</v>
      </c>
      <c r="G462" s="278"/>
      <c r="H462" s="277" t="s">
        <v>4</v>
      </c>
    </row>
    <row r="463" spans="2:8" x14ac:dyDescent="0.2">
      <c r="B463" s="118"/>
      <c r="C463" s="279"/>
      <c r="D463" s="279"/>
      <c r="E463" s="279"/>
      <c r="F463" s="279"/>
      <c r="H463" s="279"/>
    </row>
    <row r="464" spans="2:8" ht="13.5" thickBot="1" x14ac:dyDescent="0.25">
      <c r="B464" s="119" t="s">
        <v>18</v>
      </c>
      <c r="C464" s="280" t="s">
        <v>4</v>
      </c>
      <c r="D464" s="280" t="s">
        <v>4</v>
      </c>
      <c r="E464" s="280" t="s">
        <v>4</v>
      </c>
      <c r="F464" s="280" t="s">
        <v>4</v>
      </c>
      <c r="H464" s="280" t="s">
        <v>4</v>
      </c>
    </row>
    <row r="465" spans="2:8" ht="13.5" thickTop="1" x14ac:dyDescent="0.2">
      <c r="B465" s="102"/>
      <c r="C465" s="3"/>
      <c r="D465" s="3"/>
      <c r="E465" s="3"/>
      <c r="F465" s="3"/>
      <c r="H465" s="3"/>
    </row>
    <row r="466" spans="2:8" x14ac:dyDescent="0.2">
      <c r="B466" s="102"/>
      <c r="C466" s="3"/>
      <c r="D466" s="3"/>
      <c r="E466" s="3"/>
      <c r="F466" s="3"/>
      <c r="G466" s="110"/>
      <c r="H466" s="110"/>
    </row>
    <row r="467" spans="2:8" x14ac:dyDescent="0.2">
      <c r="B467" s="112" t="s">
        <v>0</v>
      </c>
      <c r="C467" s="12"/>
      <c r="D467" s="12"/>
      <c r="E467" s="275"/>
      <c r="F467" s="275"/>
      <c r="G467" s="110"/>
      <c r="H467" s="110"/>
    </row>
    <row r="468" spans="2:8" ht="51.75" thickBot="1" x14ac:dyDescent="0.25">
      <c r="B468" s="113" t="s">
        <v>136</v>
      </c>
      <c r="C468" s="2" t="s">
        <v>1</v>
      </c>
      <c r="D468" s="98" t="s">
        <v>138</v>
      </c>
      <c r="E468" s="2" t="s">
        <v>139</v>
      </c>
      <c r="F468" s="2" t="s">
        <v>140</v>
      </c>
    </row>
    <row r="469" spans="2:8" x14ac:dyDescent="0.2">
      <c r="B469" s="3"/>
      <c r="C469" s="3"/>
      <c r="D469" s="3"/>
      <c r="E469" s="3"/>
      <c r="F469" s="3"/>
    </row>
    <row r="470" spans="2:8" x14ac:dyDescent="0.2">
      <c r="B470" s="16" t="s">
        <v>283</v>
      </c>
      <c r="C470" s="3"/>
      <c r="D470" s="3"/>
      <c r="E470" s="3"/>
      <c r="F470" s="3"/>
    </row>
    <row r="471" spans="2:8" x14ac:dyDescent="0.2">
      <c r="B471" s="102" t="s">
        <v>7</v>
      </c>
      <c r="C471" s="3"/>
      <c r="D471" s="3"/>
      <c r="E471" s="3"/>
      <c r="F471" s="3"/>
    </row>
    <row r="472" spans="2:8" x14ac:dyDescent="0.2">
      <c r="B472" s="9" t="s">
        <v>8</v>
      </c>
      <c r="C472" s="276" t="s">
        <v>4</v>
      </c>
      <c r="D472" s="276" t="s">
        <v>4</v>
      </c>
      <c r="E472" s="276" t="s">
        <v>4</v>
      </c>
      <c r="F472" s="276" t="s">
        <v>4</v>
      </c>
    </row>
    <row r="473" spans="2:8" x14ac:dyDescent="0.2">
      <c r="B473" s="9" t="s">
        <v>141</v>
      </c>
      <c r="C473" s="276" t="s">
        <v>4</v>
      </c>
      <c r="D473" s="276" t="s">
        <v>4</v>
      </c>
      <c r="E473" s="276" t="s">
        <v>4</v>
      </c>
      <c r="F473" s="276" t="s">
        <v>4</v>
      </c>
    </row>
    <row r="474" spans="2:8" x14ac:dyDescent="0.2">
      <c r="B474" s="9" t="s">
        <v>9</v>
      </c>
      <c r="C474" s="276" t="s">
        <v>4</v>
      </c>
      <c r="D474" s="276" t="s">
        <v>4</v>
      </c>
      <c r="E474" s="276" t="s">
        <v>4</v>
      </c>
      <c r="F474" s="276" t="s">
        <v>4</v>
      </c>
    </row>
    <row r="475" spans="2:8" x14ac:dyDescent="0.2">
      <c r="B475" s="11" t="s">
        <v>10</v>
      </c>
      <c r="C475" s="276" t="s">
        <v>4</v>
      </c>
      <c r="D475" s="276" t="s">
        <v>4</v>
      </c>
      <c r="E475" s="276" t="s">
        <v>4</v>
      </c>
      <c r="F475" s="276" t="s">
        <v>4</v>
      </c>
    </row>
    <row r="476" spans="2:8" x14ac:dyDescent="0.2">
      <c r="B476" s="9" t="s">
        <v>11</v>
      </c>
      <c r="C476" s="276" t="s">
        <v>4</v>
      </c>
      <c r="D476" s="276" t="s">
        <v>4</v>
      </c>
      <c r="E476" s="276" t="s">
        <v>4</v>
      </c>
      <c r="F476" s="276" t="s">
        <v>4</v>
      </c>
    </row>
    <row r="477" spans="2:8" x14ac:dyDescent="0.2">
      <c r="B477" s="9" t="s">
        <v>12</v>
      </c>
      <c r="C477" s="276" t="s">
        <v>4</v>
      </c>
      <c r="D477" s="276" t="s">
        <v>4</v>
      </c>
      <c r="E477" s="276" t="s">
        <v>4</v>
      </c>
      <c r="F477" s="276" t="s">
        <v>4</v>
      </c>
    </row>
    <row r="478" spans="2:8" x14ac:dyDescent="0.2">
      <c r="B478" s="29"/>
      <c r="C478" s="277" t="s">
        <v>4</v>
      </c>
      <c r="D478" s="277" t="s">
        <v>4</v>
      </c>
      <c r="E478" s="277" t="s">
        <v>4</v>
      </c>
      <c r="F478" s="277" t="s">
        <v>4</v>
      </c>
    </row>
    <row r="479" spans="2:8" x14ac:dyDescent="0.2">
      <c r="B479" s="12" t="s">
        <v>13</v>
      </c>
      <c r="C479" s="277"/>
      <c r="D479" s="277"/>
      <c r="E479" s="277"/>
      <c r="F479" s="277"/>
    </row>
    <row r="480" spans="2:8" x14ac:dyDescent="0.2">
      <c r="B480" s="29" t="s">
        <v>14</v>
      </c>
      <c r="C480" s="276" t="s">
        <v>4</v>
      </c>
      <c r="D480" s="276" t="s">
        <v>4</v>
      </c>
      <c r="E480" s="276" t="s">
        <v>4</v>
      </c>
      <c r="F480" s="276" t="s">
        <v>4</v>
      </c>
    </row>
    <row r="481" spans="2:6" x14ac:dyDescent="0.2">
      <c r="B481" s="29" t="s">
        <v>20</v>
      </c>
      <c r="C481" s="276" t="s">
        <v>4</v>
      </c>
      <c r="D481" s="276" t="s">
        <v>4</v>
      </c>
      <c r="E481" s="276" t="s">
        <v>4</v>
      </c>
      <c r="F481" s="276" t="s">
        <v>4</v>
      </c>
    </row>
    <row r="482" spans="2:6" x14ac:dyDescent="0.2">
      <c r="B482" s="114"/>
      <c r="C482" s="277" t="s">
        <v>4</v>
      </c>
      <c r="D482" s="277" t="s">
        <v>4</v>
      </c>
      <c r="E482" s="277" t="s">
        <v>4</v>
      </c>
      <c r="F482" s="277" t="s">
        <v>4</v>
      </c>
    </row>
    <row r="483" spans="2:6" x14ac:dyDescent="0.2">
      <c r="B483" s="24"/>
      <c r="C483" s="277"/>
      <c r="D483" s="277"/>
      <c r="E483" s="277"/>
      <c r="F483" s="277"/>
    </row>
    <row r="484" spans="2:6" x14ac:dyDescent="0.2">
      <c r="B484" s="16" t="s">
        <v>284</v>
      </c>
      <c r="C484" s="277" t="s">
        <v>4</v>
      </c>
      <c r="D484" s="277" t="s">
        <v>4</v>
      </c>
      <c r="E484" s="277" t="s">
        <v>4</v>
      </c>
      <c r="F484" s="277" t="s">
        <v>4</v>
      </c>
    </row>
    <row r="485" spans="2:6" x14ac:dyDescent="0.2">
      <c r="B485" s="16"/>
      <c r="C485" s="277"/>
      <c r="D485" s="277"/>
      <c r="E485" s="277"/>
      <c r="F485" s="277"/>
    </row>
    <row r="486" spans="2:6" x14ac:dyDescent="0.2">
      <c r="B486" s="16" t="s">
        <v>286</v>
      </c>
      <c r="C486" s="3"/>
      <c r="D486" s="3"/>
      <c r="E486" s="3"/>
      <c r="F486" s="3"/>
    </row>
    <row r="487" spans="2:6" x14ac:dyDescent="0.2">
      <c r="B487" s="102" t="s">
        <v>7</v>
      </c>
      <c r="C487" s="3"/>
      <c r="D487" s="3"/>
      <c r="E487" s="3"/>
      <c r="F487" s="3"/>
    </row>
    <row r="488" spans="2:6" x14ac:dyDescent="0.2">
      <c r="B488" s="9" t="s">
        <v>8</v>
      </c>
      <c r="C488" s="276" t="s">
        <v>4</v>
      </c>
      <c r="D488" s="276" t="s">
        <v>4</v>
      </c>
      <c r="E488" s="276" t="s">
        <v>4</v>
      </c>
      <c r="F488" s="276" t="s">
        <v>4</v>
      </c>
    </row>
    <row r="489" spans="2:6" x14ac:dyDescent="0.2">
      <c r="B489" s="9" t="s">
        <v>141</v>
      </c>
      <c r="C489" s="276" t="s">
        <v>4</v>
      </c>
      <c r="D489" s="276" t="s">
        <v>4</v>
      </c>
      <c r="E489" s="276" t="s">
        <v>4</v>
      </c>
      <c r="F489" s="276" t="s">
        <v>4</v>
      </c>
    </row>
    <row r="490" spans="2:6" x14ac:dyDescent="0.2">
      <c r="B490" s="9" t="s">
        <v>9</v>
      </c>
      <c r="C490" s="276" t="s">
        <v>4</v>
      </c>
      <c r="D490" s="276" t="s">
        <v>4</v>
      </c>
      <c r="E490" s="276" t="s">
        <v>4</v>
      </c>
      <c r="F490" s="276" t="s">
        <v>4</v>
      </c>
    </row>
    <row r="491" spans="2:6" x14ac:dyDescent="0.2">
      <c r="B491" s="11" t="s">
        <v>10</v>
      </c>
      <c r="C491" s="276" t="s">
        <v>4</v>
      </c>
      <c r="D491" s="276" t="s">
        <v>4</v>
      </c>
      <c r="E491" s="276" t="s">
        <v>4</v>
      </c>
      <c r="F491" s="276" t="s">
        <v>4</v>
      </c>
    </row>
    <row r="492" spans="2:6" x14ac:dyDescent="0.2">
      <c r="B492" s="9" t="s">
        <v>11</v>
      </c>
      <c r="C492" s="276" t="s">
        <v>4</v>
      </c>
      <c r="D492" s="276" t="s">
        <v>4</v>
      </c>
      <c r="E492" s="276" t="s">
        <v>4</v>
      </c>
      <c r="F492" s="276" t="s">
        <v>4</v>
      </c>
    </row>
    <row r="493" spans="2:6" x14ac:dyDescent="0.2">
      <c r="B493" s="9" t="s">
        <v>12</v>
      </c>
      <c r="C493" s="276" t="s">
        <v>4</v>
      </c>
      <c r="D493" s="276" t="s">
        <v>4</v>
      </c>
      <c r="E493" s="276" t="s">
        <v>4</v>
      </c>
      <c r="F493" s="276" t="s">
        <v>4</v>
      </c>
    </row>
    <row r="494" spans="2:6" x14ac:dyDescent="0.2">
      <c r="B494" s="29"/>
      <c r="C494" s="277" t="s">
        <v>4</v>
      </c>
      <c r="D494" s="277" t="s">
        <v>4</v>
      </c>
      <c r="E494" s="277" t="s">
        <v>4</v>
      </c>
      <c r="F494" s="277" t="s">
        <v>4</v>
      </c>
    </row>
    <row r="495" spans="2:6" x14ac:dyDescent="0.2">
      <c r="B495" s="12" t="s">
        <v>13</v>
      </c>
      <c r="C495" s="277"/>
      <c r="D495" s="277"/>
      <c r="E495" s="277"/>
      <c r="F495" s="277"/>
    </row>
    <row r="496" spans="2:6" x14ac:dyDescent="0.2">
      <c r="B496" s="29" t="s">
        <v>14</v>
      </c>
      <c r="C496" s="276" t="s">
        <v>4</v>
      </c>
      <c r="D496" s="276" t="s">
        <v>4</v>
      </c>
      <c r="E496" s="276" t="s">
        <v>4</v>
      </c>
      <c r="F496" s="276" t="s">
        <v>4</v>
      </c>
    </row>
    <row r="497" spans="2:8" x14ac:dyDescent="0.2">
      <c r="B497" s="29" t="s">
        <v>20</v>
      </c>
      <c r="C497" s="276" t="s">
        <v>4</v>
      </c>
      <c r="D497" s="276" t="s">
        <v>4</v>
      </c>
      <c r="E497" s="276" t="s">
        <v>4</v>
      </c>
      <c r="F497" s="276" t="s">
        <v>4</v>
      </c>
    </row>
    <row r="498" spans="2:8" x14ac:dyDescent="0.2">
      <c r="B498" s="114"/>
      <c r="C498" s="277" t="s">
        <v>4</v>
      </c>
      <c r="D498" s="277" t="s">
        <v>4</v>
      </c>
      <c r="E498" s="277" t="s">
        <v>4</v>
      </c>
      <c r="F498" s="277" t="s">
        <v>4</v>
      </c>
    </row>
    <row r="499" spans="2:8" x14ac:dyDescent="0.2">
      <c r="B499" s="12" t="s">
        <v>27</v>
      </c>
      <c r="C499" s="277"/>
      <c r="D499" s="277"/>
      <c r="E499" s="277"/>
      <c r="F499" s="277"/>
    </row>
    <row r="500" spans="2:8" x14ac:dyDescent="0.2">
      <c r="B500" s="29" t="s">
        <v>16</v>
      </c>
      <c r="C500" s="276" t="s">
        <v>4</v>
      </c>
      <c r="D500" s="276" t="s">
        <v>4</v>
      </c>
      <c r="E500" s="276" t="s">
        <v>4</v>
      </c>
      <c r="F500" s="276" t="s">
        <v>4</v>
      </c>
    </row>
    <row r="501" spans="2:8" x14ac:dyDescent="0.2">
      <c r="B501" s="29" t="s">
        <v>148</v>
      </c>
      <c r="C501" s="276" t="s">
        <v>4</v>
      </c>
      <c r="D501" s="276" t="s">
        <v>4</v>
      </c>
      <c r="E501" s="276" t="s">
        <v>4</v>
      </c>
      <c r="F501" s="276" t="s">
        <v>4</v>
      </c>
    </row>
    <row r="502" spans="2:8" x14ac:dyDescent="0.2">
      <c r="B502" s="24"/>
      <c r="C502" s="277" t="s">
        <v>4</v>
      </c>
      <c r="D502" s="277" t="s">
        <v>4</v>
      </c>
      <c r="E502" s="277" t="s">
        <v>4</v>
      </c>
      <c r="F502" s="277" t="s">
        <v>4</v>
      </c>
    </row>
    <row r="503" spans="2:8" x14ac:dyDescent="0.2">
      <c r="B503" s="24"/>
      <c r="C503" s="277"/>
      <c r="D503" s="277"/>
      <c r="E503" s="277"/>
      <c r="F503" s="277"/>
    </row>
    <row r="504" spans="2:8" x14ac:dyDescent="0.2">
      <c r="B504" s="16" t="s">
        <v>285</v>
      </c>
      <c r="C504" s="277" t="s">
        <v>4</v>
      </c>
      <c r="D504" s="277" t="s">
        <v>4</v>
      </c>
      <c r="E504" s="277" t="s">
        <v>4</v>
      </c>
      <c r="F504" s="277" t="s">
        <v>4</v>
      </c>
    </row>
    <row r="505" spans="2:8" x14ac:dyDescent="0.2">
      <c r="B505" s="118"/>
      <c r="C505" s="279"/>
      <c r="D505" s="279"/>
      <c r="E505" s="279"/>
      <c r="F505" s="279"/>
    </row>
    <row r="506" spans="2:8" ht="13.5" thickBot="1" x14ac:dyDescent="0.25">
      <c r="B506" s="119" t="s">
        <v>18</v>
      </c>
      <c r="C506" s="280" t="s">
        <v>4</v>
      </c>
      <c r="D506" s="280" t="s">
        <v>4</v>
      </c>
      <c r="E506" s="280" t="s">
        <v>4</v>
      </c>
      <c r="F506" s="280" t="s">
        <v>4</v>
      </c>
    </row>
    <row r="507" spans="2:8" ht="13.5" thickTop="1" x14ac:dyDescent="0.2">
      <c r="D507" s="45"/>
    </row>
    <row r="508" spans="2:8" ht="20.25" x14ac:dyDescent="0.3">
      <c r="B508" s="265" t="s">
        <v>342</v>
      </c>
      <c r="C508" s="265"/>
      <c r="D508" s="265"/>
      <c r="E508" s="265"/>
      <c r="F508" s="265"/>
      <c r="G508" s="46"/>
    </row>
    <row r="509" spans="2:8" x14ac:dyDescent="0.2">
      <c r="C509" s="46"/>
      <c r="D509" s="46"/>
      <c r="E509" s="46"/>
      <c r="F509" s="46"/>
      <c r="G509" s="46"/>
    </row>
    <row r="510" spans="2:8" x14ac:dyDescent="0.2">
      <c r="B510" s="112" t="s">
        <v>296</v>
      </c>
      <c r="C510" s="12"/>
      <c r="D510" s="12"/>
      <c r="E510" s="275"/>
      <c r="F510" s="275"/>
      <c r="G510" s="12"/>
    </row>
    <row r="511" spans="2:8" ht="51.75" thickBot="1" x14ac:dyDescent="0.25">
      <c r="B511" s="113" t="s">
        <v>136</v>
      </c>
      <c r="C511" s="2" t="s">
        <v>1</v>
      </c>
      <c r="D511" s="98" t="s">
        <v>138</v>
      </c>
      <c r="E511" s="2" t="s">
        <v>139</v>
      </c>
      <c r="F511" s="2" t="s">
        <v>140</v>
      </c>
      <c r="G511" s="46"/>
      <c r="H511" s="2" t="s">
        <v>142</v>
      </c>
    </row>
    <row r="512" spans="2:8" x14ac:dyDescent="0.2">
      <c r="B512" s="16" t="s">
        <v>283</v>
      </c>
      <c r="C512" s="3"/>
      <c r="D512" s="3"/>
      <c r="E512" s="3"/>
      <c r="F512" s="3"/>
      <c r="G512" s="46"/>
    </row>
    <row r="513" spans="2:8" x14ac:dyDescent="0.2">
      <c r="B513" s="102" t="s">
        <v>7</v>
      </c>
      <c r="C513" s="3"/>
      <c r="D513" s="3"/>
      <c r="E513" s="3"/>
      <c r="F513" s="3"/>
      <c r="G513" s="46"/>
      <c r="H513" s="3"/>
    </row>
    <row r="514" spans="2:8" x14ac:dyDescent="0.2">
      <c r="B514" s="9" t="s">
        <v>8</v>
      </c>
      <c r="C514" s="276" t="s">
        <v>4</v>
      </c>
      <c r="D514" s="276" t="s">
        <v>4</v>
      </c>
      <c r="E514" s="276" t="s">
        <v>4</v>
      </c>
      <c r="F514" s="276" t="s">
        <v>4</v>
      </c>
      <c r="G514" s="46"/>
      <c r="H514" s="276" t="s">
        <v>4</v>
      </c>
    </row>
    <row r="515" spans="2:8" x14ac:dyDescent="0.2">
      <c r="B515" s="9" t="s">
        <v>141</v>
      </c>
      <c r="C515" s="276" t="s">
        <v>4</v>
      </c>
      <c r="D515" s="276" t="s">
        <v>4</v>
      </c>
      <c r="E515" s="276" t="s">
        <v>4</v>
      </c>
      <c r="F515" s="276" t="s">
        <v>4</v>
      </c>
      <c r="G515" s="46"/>
      <c r="H515" s="276" t="s">
        <v>4</v>
      </c>
    </row>
    <row r="516" spans="2:8" x14ac:dyDescent="0.2">
      <c r="B516" s="9" t="s">
        <v>9</v>
      </c>
      <c r="C516" s="276" t="s">
        <v>4</v>
      </c>
      <c r="D516" s="276" t="s">
        <v>4</v>
      </c>
      <c r="E516" s="276" t="s">
        <v>4</v>
      </c>
      <c r="F516" s="276" t="s">
        <v>4</v>
      </c>
      <c r="G516" s="46"/>
      <c r="H516" s="276" t="s">
        <v>4</v>
      </c>
    </row>
    <row r="517" spans="2:8" x14ac:dyDescent="0.2">
      <c r="B517" s="11" t="s">
        <v>10</v>
      </c>
      <c r="C517" s="276" t="s">
        <v>4</v>
      </c>
      <c r="D517" s="276" t="s">
        <v>4</v>
      </c>
      <c r="E517" s="276" t="s">
        <v>4</v>
      </c>
      <c r="F517" s="276" t="s">
        <v>4</v>
      </c>
      <c r="G517" s="46"/>
      <c r="H517" s="276" t="s">
        <v>4</v>
      </c>
    </row>
    <row r="518" spans="2:8" x14ac:dyDescent="0.2">
      <c r="B518" s="9" t="s">
        <v>11</v>
      </c>
      <c r="C518" s="276" t="s">
        <v>4</v>
      </c>
      <c r="D518" s="276" t="s">
        <v>4</v>
      </c>
      <c r="E518" s="276" t="s">
        <v>4</v>
      </c>
      <c r="F518" s="276" t="s">
        <v>4</v>
      </c>
      <c r="G518" s="46"/>
      <c r="H518" s="276" t="s">
        <v>4</v>
      </c>
    </row>
    <row r="519" spans="2:8" x14ac:dyDescent="0.2">
      <c r="B519" s="9" t="s">
        <v>12</v>
      </c>
      <c r="C519" s="276" t="s">
        <v>4</v>
      </c>
      <c r="D519" s="276" t="s">
        <v>4</v>
      </c>
      <c r="E519" s="276" t="s">
        <v>4</v>
      </c>
      <c r="F519" s="276" t="s">
        <v>4</v>
      </c>
      <c r="G519" s="46"/>
      <c r="H519" s="276" t="s">
        <v>4</v>
      </c>
    </row>
    <row r="520" spans="2:8" x14ac:dyDescent="0.2">
      <c r="B520" s="29"/>
      <c r="C520" s="277" t="s">
        <v>4</v>
      </c>
      <c r="D520" s="277" t="s">
        <v>4</v>
      </c>
      <c r="E520" s="277" t="s">
        <v>4</v>
      </c>
      <c r="F520" s="277" t="s">
        <v>4</v>
      </c>
      <c r="G520" s="278"/>
      <c r="H520" s="277" t="s">
        <v>4</v>
      </c>
    </row>
    <row r="521" spans="2:8" x14ac:dyDescent="0.2">
      <c r="B521" s="12" t="s">
        <v>13</v>
      </c>
      <c r="C521" s="277"/>
      <c r="D521" s="277"/>
      <c r="E521" s="277"/>
      <c r="F521" s="277"/>
      <c r="G521" s="278"/>
      <c r="H521" s="277"/>
    </row>
    <row r="522" spans="2:8" x14ac:dyDescent="0.2">
      <c r="B522" s="29" t="s">
        <v>14</v>
      </c>
      <c r="C522" s="276" t="s">
        <v>4</v>
      </c>
      <c r="D522" s="276" t="s">
        <v>4</v>
      </c>
      <c r="E522" s="276" t="s">
        <v>4</v>
      </c>
      <c r="F522" s="276" t="s">
        <v>4</v>
      </c>
      <c r="G522" s="46"/>
      <c r="H522" s="276" t="s">
        <v>4</v>
      </c>
    </row>
    <row r="523" spans="2:8" x14ac:dyDescent="0.2">
      <c r="B523" s="29" t="s">
        <v>20</v>
      </c>
      <c r="C523" s="276" t="s">
        <v>4</v>
      </c>
      <c r="D523" s="276" t="s">
        <v>4</v>
      </c>
      <c r="E523" s="276" t="s">
        <v>4</v>
      </c>
      <c r="F523" s="276" t="s">
        <v>4</v>
      </c>
      <c r="G523" s="46"/>
      <c r="H523" s="276" t="s">
        <v>4</v>
      </c>
    </row>
    <row r="524" spans="2:8" x14ac:dyDescent="0.2">
      <c r="B524" s="114"/>
      <c r="C524" s="277" t="s">
        <v>4</v>
      </c>
      <c r="D524" s="277" t="s">
        <v>4</v>
      </c>
      <c r="E524" s="277" t="s">
        <v>4</v>
      </c>
      <c r="F524" s="277" t="s">
        <v>4</v>
      </c>
      <c r="G524" s="278"/>
      <c r="H524" s="277" t="s">
        <v>4</v>
      </c>
    </row>
    <row r="525" spans="2:8" x14ac:dyDescent="0.2">
      <c r="B525" s="24"/>
      <c r="C525" s="277"/>
      <c r="D525" s="277"/>
      <c r="E525" s="277"/>
      <c r="F525" s="277"/>
      <c r="G525" s="278"/>
      <c r="H525" s="277"/>
    </row>
    <row r="526" spans="2:8" x14ac:dyDescent="0.2">
      <c r="B526" s="16" t="s">
        <v>284</v>
      </c>
      <c r="C526" s="277" t="s">
        <v>4</v>
      </c>
      <c r="D526" s="277" t="s">
        <v>4</v>
      </c>
      <c r="E526" s="277" t="s">
        <v>4</v>
      </c>
      <c r="F526" s="277" t="s">
        <v>4</v>
      </c>
      <c r="G526" s="278"/>
      <c r="H526" s="277" t="s">
        <v>4</v>
      </c>
    </row>
    <row r="527" spans="2:8" x14ac:dyDescent="0.2">
      <c r="B527" s="16"/>
      <c r="C527" s="277"/>
      <c r="D527" s="277"/>
      <c r="E527" s="277"/>
      <c r="F527" s="277"/>
      <c r="G527" s="278"/>
      <c r="H527" s="277"/>
    </row>
    <row r="528" spans="2:8" x14ac:dyDescent="0.2">
      <c r="B528" s="16" t="s">
        <v>286</v>
      </c>
      <c r="C528" s="3"/>
      <c r="D528" s="3"/>
      <c r="E528" s="3"/>
      <c r="F528" s="3"/>
      <c r="G528" s="46"/>
    </row>
    <row r="529" spans="2:8" x14ac:dyDescent="0.2">
      <c r="B529" s="102" t="s">
        <v>7</v>
      </c>
      <c r="C529" s="3"/>
      <c r="D529" s="3"/>
      <c r="E529" s="3"/>
      <c r="F529" s="3"/>
      <c r="G529" s="46"/>
      <c r="H529" s="3"/>
    </row>
    <row r="530" spans="2:8" x14ac:dyDescent="0.2">
      <c r="B530" s="9" t="s">
        <v>8</v>
      </c>
      <c r="C530" s="276" t="s">
        <v>4</v>
      </c>
      <c r="D530" s="276" t="s">
        <v>4</v>
      </c>
      <c r="E530" s="276" t="s">
        <v>4</v>
      </c>
      <c r="F530" s="276" t="s">
        <v>4</v>
      </c>
      <c r="G530" s="46"/>
      <c r="H530" s="276" t="s">
        <v>4</v>
      </c>
    </row>
    <row r="531" spans="2:8" x14ac:dyDescent="0.2">
      <c r="B531" s="9" t="s">
        <v>141</v>
      </c>
      <c r="C531" s="276" t="s">
        <v>4</v>
      </c>
      <c r="D531" s="276" t="s">
        <v>4</v>
      </c>
      <c r="E531" s="276" t="s">
        <v>4</v>
      </c>
      <c r="F531" s="276" t="s">
        <v>4</v>
      </c>
      <c r="G531" s="46"/>
      <c r="H531" s="276" t="s">
        <v>4</v>
      </c>
    </row>
    <row r="532" spans="2:8" x14ac:dyDescent="0.2">
      <c r="B532" s="9" t="s">
        <v>9</v>
      </c>
      <c r="C532" s="276" t="s">
        <v>4</v>
      </c>
      <c r="D532" s="276" t="s">
        <v>4</v>
      </c>
      <c r="E532" s="276" t="s">
        <v>4</v>
      </c>
      <c r="F532" s="276" t="s">
        <v>4</v>
      </c>
      <c r="G532" s="46"/>
      <c r="H532" s="276" t="s">
        <v>4</v>
      </c>
    </row>
    <row r="533" spans="2:8" x14ac:dyDescent="0.2">
      <c r="B533" s="11" t="s">
        <v>10</v>
      </c>
      <c r="C533" s="276" t="s">
        <v>4</v>
      </c>
      <c r="D533" s="276" t="s">
        <v>4</v>
      </c>
      <c r="E533" s="276" t="s">
        <v>4</v>
      </c>
      <c r="F533" s="276" t="s">
        <v>4</v>
      </c>
      <c r="G533" s="46"/>
      <c r="H533" s="276" t="s">
        <v>4</v>
      </c>
    </row>
    <row r="534" spans="2:8" x14ac:dyDescent="0.2">
      <c r="B534" s="9" t="s">
        <v>11</v>
      </c>
      <c r="C534" s="276" t="s">
        <v>4</v>
      </c>
      <c r="D534" s="276" t="s">
        <v>4</v>
      </c>
      <c r="E534" s="276" t="s">
        <v>4</v>
      </c>
      <c r="F534" s="276" t="s">
        <v>4</v>
      </c>
      <c r="G534" s="46"/>
      <c r="H534" s="276" t="s">
        <v>4</v>
      </c>
    </row>
    <row r="535" spans="2:8" x14ac:dyDescent="0.2">
      <c r="B535" s="9" t="s">
        <v>12</v>
      </c>
      <c r="C535" s="276" t="s">
        <v>4</v>
      </c>
      <c r="D535" s="276" t="s">
        <v>4</v>
      </c>
      <c r="E535" s="276" t="s">
        <v>4</v>
      </c>
      <c r="F535" s="276" t="s">
        <v>4</v>
      </c>
      <c r="G535" s="46"/>
      <c r="H535" s="276" t="s">
        <v>4</v>
      </c>
    </row>
    <row r="536" spans="2:8" x14ac:dyDescent="0.2">
      <c r="B536" s="29"/>
      <c r="C536" s="277" t="s">
        <v>4</v>
      </c>
      <c r="D536" s="277" t="s">
        <v>4</v>
      </c>
      <c r="E536" s="277" t="s">
        <v>4</v>
      </c>
      <c r="F536" s="277" t="s">
        <v>4</v>
      </c>
      <c r="G536" s="278"/>
      <c r="H536" s="277" t="s">
        <v>4</v>
      </c>
    </row>
    <row r="537" spans="2:8" x14ac:dyDescent="0.2">
      <c r="B537" s="12" t="s">
        <v>13</v>
      </c>
      <c r="C537" s="277"/>
      <c r="D537" s="277"/>
      <c r="E537" s="277"/>
      <c r="F537" s="277"/>
      <c r="G537" s="278"/>
      <c r="H537" s="277"/>
    </row>
    <row r="538" spans="2:8" x14ac:dyDescent="0.2">
      <c r="B538" s="29" t="s">
        <v>14</v>
      </c>
      <c r="C538" s="276" t="s">
        <v>4</v>
      </c>
      <c r="D538" s="276" t="s">
        <v>4</v>
      </c>
      <c r="E538" s="276" t="s">
        <v>4</v>
      </c>
      <c r="F538" s="276" t="s">
        <v>4</v>
      </c>
      <c r="G538" s="46"/>
      <c r="H538" s="276" t="s">
        <v>4</v>
      </c>
    </row>
    <row r="539" spans="2:8" x14ac:dyDescent="0.2">
      <c r="B539" s="29" t="s">
        <v>20</v>
      </c>
      <c r="C539" s="276" t="s">
        <v>4</v>
      </c>
      <c r="D539" s="276" t="s">
        <v>4</v>
      </c>
      <c r="E539" s="276" t="s">
        <v>4</v>
      </c>
      <c r="F539" s="276" t="s">
        <v>4</v>
      </c>
      <c r="G539" s="46"/>
      <c r="H539" s="276" t="s">
        <v>4</v>
      </c>
    </row>
    <row r="540" spans="2:8" x14ac:dyDescent="0.2">
      <c r="B540" s="114"/>
      <c r="C540" s="277" t="s">
        <v>4</v>
      </c>
      <c r="D540" s="277" t="s">
        <v>4</v>
      </c>
      <c r="E540" s="277" t="s">
        <v>4</v>
      </c>
      <c r="F540" s="277" t="s">
        <v>4</v>
      </c>
      <c r="G540" s="278"/>
      <c r="H540" s="277" t="s">
        <v>4</v>
      </c>
    </row>
    <row r="541" spans="2:8" x14ac:dyDescent="0.2">
      <c r="B541" s="12" t="s">
        <v>27</v>
      </c>
      <c r="C541" s="277"/>
      <c r="D541" s="277"/>
      <c r="E541" s="277"/>
      <c r="F541" s="277"/>
      <c r="G541" s="278"/>
      <c r="H541" s="277"/>
    </row>
    <row r="542" spans="2:8" x14ac:dyDescent="0.2">
      <c r="B542" s="29" t="s">
        <v>16</v>
      </c>
      <c r="C542" s="276" t="s">
        <v>4</v>
      </c>
      <c r="D542" s="276" t="s">
        <v>4</v>
      </c>
      <c r="E542" s="276" t="s">
        <v>4</v>
      </c>
      <c r="F542" s="276" t="s">
        <v>4</v>
      </c>
      <c r="G542" s="46"/>
      <c r="H542" s="276" t="s">
        <v>4</v>
      </c>
    </row>
    <row r="543" spans="2:8" x14ac:dyDescent="0.2">
      <c r="B543" s="29" t="s">
        <v>148</v>
      </c>
      <c r="C543" s="276" t="s">
        <v>4</v>
      </c>
      <c r="D543" s="276" t="s">
        <v>4</v>
      </c>
      <c r="E543" s="276" t="s">
        <v>4</v>
      </c>
      <c r="F543" s="276" t="s">
        <v>4</v>
      </c>
      <c r="G543" s="46"/>
      <c r="H543" s="276" t="s">
        <v>4</v>
      </c>
    </row>
    <row r="544" spans="2:8" x14ac:dyDescent="0.2">
      <c r="B544" s="24"/>
      <c r="C544" s="277" t="s">
        <v>4</v>
      </c>
      <c r="D544" s="277" t="s">
        <v>4</v>
      </c>
      <c r="E544" s="277" t="s">
        <v>4</v>
      </c>
      <c r="F544" s="277" t="s">
        <v>4</v>
      </c>
      <c r="G544" s="278"/>
      <c r="H544" s="277" t="s">
        <v>4</v>
      </c>
    </row>
    <row r="545" spans="2:8" x14ac:dyDescent="0.2">
      <c r="B545" s="24"/>
      <c r="C545" s="277"/>
      <c r="D545" s="277"/>
      <c r="E545" s="277"/>
      <c r="F545" s="277"/>
      <c r="G545" s="278"/>
      <c r="H545" s="277"/>
    </row>
    <row r="546" spans="2:8" x14ac:dyDescent="0.2">
      <c r="B546" s="16" t="s">
        <v>285</v>
      </c>
      <c r="C546" s="277" t="s">
        <v>4</v>
      </c>
      <c r="D546" s="277" t="s">
        <v>4</v>
      </c>
      <c r="E546" s="277" t="s">
        <v>4</v>
      </c>
      <c r="F546" s="277" t="s">
        <v>4</v>
      </c>
      <c r="G546" s="278"/>
      <c r="H546" s="277" t="s">
        <v>4</v>
      </c>
    </row>
    <row r="547" spans="2:8" x14ac:dyDescent="0.2">
      <c r="B547" s="118"/>
      <c r="C547" s="279"/>
      <c r="D547" s="279"/>
      <c r="E547" s="279"/>
      <c r="F547" s="279"/>
      <c r="H547" s="279"/>
    </row>
    <row r="548" spans="2:8" ht="13.5" thickBot="1" x14ac:dyDescent="0.25">
      <c r="B548" s="119" t="s">
        <v>18</v>
      </c>
      <c r="C548" s="280" t="s">
        <v>4</v>
      </c>
      <c r="D548" s="280" t="s">
        <v>4</v>
      </c>
      <c r="E548" s="280" t="s">
        <v>4</v>
      </c>
      <c r="F548" s="280" t="s">
        <v>4</v>
      </c>
      <c r="H548" s="280" t="s">
        <v>4</v>
      </c>
    </row>
    <row r="549" spans="2:8" ht="13.5" thickTop="1" x14ac:dyDescent="0.2">
      <c r="B549" s="102"/>
      <c r="C549" s="3"/>
      <c r="D549" s="3"/>
      <c r="E549" s="3"/>
      <c r="F549" s="3"/>
      <c r="H549" s="3"/>
    </row>
    <row r="550" spans="2:8" x14ac:dyDescent="0.2">
      <c r="B550" s="102"/>
      <c r="C550" s="3"/>
      <c r="D550" s="3"/>
      <c r="E550" s="3"/>
      <c r="F550" s="3"/>
      <c r="G550" s="110"/>
      <c r="H550" s="110"/>
    </row>
    <row r="551" spans="2:8" x14ac:dyDescent="0.2">
      <c r="B551" s="112" t="s">
        <v>0</v>
      </c>
      <c r="C551" s="12"/>
      <c r="D551" s="12"/>
      <c r="E551" s="275"/>
      <c r="F551" s="275"/>
      <c r="G551" s="110"/>
      <c r="H551" s="110"/>
    </row>
    <row r="552" spans="2:8" ht="51.75" thickBot="1" x14ac:dyDescent="0.25">
      <c r="B552" s="113" t="s">
        <v>136</v>
      </c>
      <c r="C552" s="2" t="s">
        <v>1</v>
      </c>
      <c r="D552" s="98" t="s">
        <v>138</v>
      </c>
      <c r="E552" s="2" t="s">
        <v>139</v>
      </c>
      <c r="F552" s="2" t="s">
        <v>140</v>
      </c>
    </row>
    <row r="553" spans="2:8" x14ac:dyDescent="0.2">
      <c r="B553" s="3"/>
      <c r="C553" s="3"/>
      <c r="D553" s="3"/>
      <c r="E553" s="3"/>
      <c r="F553" s="3"/>
    </row>
    <row r="554" spans="2:8" x14ac:dyDescent="0.2">
      <c r="B554" s="16" t="s">
        <v>283</v>
      </c>
      <c r="C554" s="3"/>
      <c r="D554" s="3"/>
      <c r="E554" s="3"/>
      <c r="F554" s="3"/>
    </row>
    <row r="555" spans="2:8" x14ac:dyDescent="0.2">
      <c r="B555" s="102" t="s">
        <v>7</v>
      </c>
      <c r="C555" s="3"/>
      <c r="D555" s="3"/>
      <c r="E555" s="3"/>
      <c r="F555" s="3"/>
    </row>
    <row r="556" spans="2:8" x14ac:dyDescent="0.2">
      <c r="B556" s="9" t="s">
        <v>8</v>
      </c>
      <c r="C556" s="276" t="s">
        <v>4</v>
      </c>
      <c r="D556" s="276" t="s">
        <v>4</v>
      </c>
      <c r="E556" s="276" t="s">
        <v>4</v>
      </c>
      <c r="F556" s="276" t="s">
        <v>4</v>
      </c>
    </row>
    <row r="557" spans="2:8" x14ac:dyDescent="0.2">
      <c r="B557" s="9" t="s">
        <v>141</v>
      </c>
      <c r="C557" s="276" t="s">
        <v>4</v>
      </c>
      <c r="D557" s="276" t="s">
        <v>4</v>
      </c>
      <c r="E557" s="276" t="s">
        <v>4</v>
      </c>
      <c r="F557" s="276" t="s">
        <v>4</v>
      </c>
    </row>
    <row r="558" spans="2:8" x14ac:dyDescent="0.2">
      <c r="B558" s="9" t="s">
        <v>9</v>
      </c>
      <c r="C558" s="276" t="s">
        <v>4</v>
      </c>
      <c r="D558" s="276" t="s">
        <v>4</v>
      </c>
      <c r="E558" s="276" t="s">
        <v>4</v>
      </c>
      <c r="F558" s="276" t="s">
        <v>4</v>
      </c>
    </row>
    <row r="559" spans="2:8" x14ac:dyDescent="0.2">
      <c r="B559" s="11" t="s">
        <v>10</v>
      </c>
      <c r="C559" s="276" t="s">
        <v>4</v>
      </c>
      <c r="D559" s="276" t="s">
        <v>4</v>
      </c>
      <c r="E559" s="276" t="s">
        <v>4</v>
      </c>
      <c r="F559" s="276" t="s">
        <v>4</v>
      </c>
    </row>
    <row r="560" spans="2:8" x14ac:dyDescent="0.2">
      <c r="B560" s="9" t="s">
        <v>11</v>
      </c>
      <c r="C560" s="276" t="s">
        <v>4</v>
      </c>
      <c r="D560" s="276" t="s">
        <v>4</v>
      </c>
      <c r="E560" s="276" t="s">
        <v>4</v>
      </c>
      <c r="F560" s="276" t="s">
        <v>4</v>
      </c>
    </row>
    <row r="561" spans="2:6" x14ac:dyDescent="0.2">
      <c r="B561" s="9" t="s">
        <v>12</v>
      </c>
      <c r="C561" s="276" t="s">
        <v>4</v>
      </c>
      <c r="D561" s="276" t="s">
        <v>4</v>
      </c>
      <c r="E561" s="276" t="s">
        <v>4</v>
      </c>
      <c r="F561" s="276" t="s">
        <v>4</v>
      </c>
    </row>
    <row r="562" spans="2:6" x14ac:dyDescent="0.2">
      <c r="B562" s="29"/>
      <c r="C562" s="277" t="s">
        <v>4</v>
      </c>
      <c r="D562" s="277" t="s">
        <v>4</v>
      </c>
      <c r="E562" s="277" t="s">
        <v>4</v>
      </c>
      <c r="F562" s="277" t="s">
        <v>4</v>
      </c>
    </row>
    <row r="563" spans="2:6" x14ac:dyDescent="0.2">
      <c r="B563" s="12" t="s">
        <v>13</v>
      </c>
      <c r="C563" s="277"/>
      <c r="D563" s="277"/>
      <c r="E563" s="277"/>
      <c r="F563" s="277"/>
    </row>
    <row r="564" spans="2:6" x14ac:dyDescent="0.2">
      <c r="B564" s="29" t="s">
        <v>14</v>
      </c>
      <c r="C564" s="276" t="s">
        <v>4</v>
      </c>
      <c r="D564" s="276" t="s">
        <v>4</v>
      </c>
      <c r="E564" s="276" t="s">
        <v>4</v>
      </c>
      <c r="F564" s="276" t="s">
        <v>4</v>
      </c>
    </row>
    <row r="565" spans="2:6" x14ac:dyDescent="0.2">
      <c r="B565" s="29" t="s">
        <v>20</v>
      </c>
      <c r="C565" s="276" t="s">
        <v>4</v>
      </c>
      <c r="D565" s="276" t="s">
        <v>4</v>
      </c>
      <c r="E565" s="276" t="s">
        <v>4</v>
      </c>
      <c r="F565" s="276" t="s">
        <v>4</v>
      </c>
    </row>
    <row r="566" spans="2:6" x14ac:dyDescent="0.2">
      <c r="B566" s="114"/>
      <c r="C566" s="277" t="s">
        <v>4</v>
      </c>
      <c r="D566" s="277" t="s">
        <v>4</v>
      </c>
      <c r="E566" s="277" t="s">
        <v>4</v>
      </c>
      <c r="F566" s="277" t="s">
        <v>4</v>
      </c>
    </row>
    <row r="567" spans="2:6" x14ac:dyDescent="0.2">
      <c r="B567" s="24"/>
      <c r="C567" s="277"/>
      <c r="D567" s="277"/>
      <c r="E567" s="277"/>
      <c r="F567" s="277"/>
    </row>
    <row r="568" spans="2:6" x14ac:dyDescent="0.2">
      <c r="B568" s="16" t="s">
        <v>284</v>
      </c>
      <c r="C568" s="277" t="s">
        <v>4</v>
      </c>
      <c r="D568" s="277" t="s">
        <v>4</v>
      </c>
      <c r="E568" s="277" t="s">
        <v>4</v>
      </c>
      <c r="F568" s="277" t="s">
        <v>4</v>
      </c>
    </row>
    <row r="569" spans="2:6" x14ac:dyDescent="0.2">
      <c r="B569" s="16"/>
      <c r="C569" s="277"/>
      <c r="D569" s="277"/>
      <c r="E569" s="277"/>
      <c r="F569" s="277"/>
    </row>
    <row r="570" spans="2:6" x14ac:dyDescent="0.2">
      <c r="B570" s="16" t="s">
        <v>286</v>
      </c>
      <c r="C570" s="3"/>
      <c r="D570" s="3"/>
      <c r="E570" s="3"/>
      <c r="F570" s="3"/>
    </row>
    <row r="571" spans="2:6" x14ac:dyDescent="0.2">
      <c r="B571" s="102" t="s">
        <v>7</v>
      </c>
      <c r="C571" s="3"/>
      <c r="D571" s="3"/>
      <c r="E571" s="3"/>
      <c r="F571" s="3"/>
    </row>
    <row r="572" spans="2:6" x14ac:dyDescent="0.2">
      <c r="B572" s="9" t="s">
        <v>8</v>
      </c>
      <c r="C572" s="276" t="s">
        <v>4</v>
      </c>
      <c r="D572" s="276" t="s">
        <v>4</v>
      </c>
      <c r="E572" s="276" t="s">
        <v>4</v>
      </c>
      <c r="F572" s="276" t="s">
        <v>4</v>
      </c>
    </row>
    <row r="573" spans="2:6" x14ac:dyDescent="0.2">
      <c r="B573" s="9" t="s">
        <v>141</v>
      </c>
      <c r="C573" s="276" t="s">
        <v>4</v>
      </c>
      <c r="D573" s="276" t="s">
        <v>4</v>
      </c>
      <c r="E573" s="276" t="s">
        <v>4</v>
      </c>
      <c r="F573" s="276" t="s">
        <v>4</v>
      </c>
    </row>
    <row r="574" spans="2:6" x14ac:dyDescent="0.2">
      <c r="B574" s="9" t="s">
        <v>9</v>
      </c>
      <c r="C574" s="276" t="s">
        <v>4</v>
      </c>
      <c r="D574" s="276" t="s">
        <v>4</v>
      </c>
      <c r="E574" s="276" t="s">
        <v>4</v>
      </c>
      <c r="F574" s="276" t="s">
        <v>4</v>
      </c>
    </row>
    <row r="575" spans="2:6" x14ac:dyDescent="0.2">
      <c r="B575" s="11" t="s">
        <v>10</v>
      </c>
      <c r="C575" s="276" t="s">
        <v>4</v>
      </c>
      <c r="D575" s="276" t="s">
        <v>4</v>
      </c>
      <c r="E575" s="276" t="s">
        <v>4</v>
      </c>
      <c r="F575" s="276" t="s">
        <v>4</v>
      </c>
    </row>
    <row r="576" spans="2:6" x14ac:dyDescent="0.2">
      <c r="B576" s="9" t="s">
        <v>11</v>
      </c>
      <c r="C576" s="276" t="s">
        <v>4</v>
      </c>
      <c r="D576" s="276" t="s">
        <v>4</v>
      </c>
      <c r="E576" s="276" t="s">
        <v>4</v>
      </c>
      <c r="F576" s="276" t="s">
        <v>4</v>
      </c>
    </row>
    <row r="577" spans="2:6" x14ac:dyDescent="0.2">
      <c r="B577" s="9" t="s">
        <v>12</v>
      </c>
      <c r="C577" s="276" t="s">
        <v>4</v>
      </c>
      <c r="D577" s="276" t="s">
        <v>4</v>
      </c>
      <c r="E577" s="276" t="s">
        <v>4</v>
      </c>
      <c r="F577" s="276" t="s">
        <v>4</v>
      </c>
    </row>
    <row r="578" spans="2:6" x14ac:dyDescent="0.2">
      <c r="B578" s="29"/>
      <c r="C578" s="277" t="s">
        <v>4</v>
      </c>
      <c r="D578" s="277" t="s">
        <v>4</v>
      </c>
      <c r="E578" s="277" t="s">
        <v>4</v>
      </c>
      <c r="F578" s="277" t="s">
        <v>4</v>
      </c>
    </row>
    <row r="579" spans="2:6" x14ac:dyDescent="0.2">
      <c r="B579" s="12" t="s">
        <v>13</v>
      </c>
      <c r="C579" s="277"/>
      <c r="D579" s="277"/>
      <c r="E579" s="277"/>
      <c r="F579" s="277"/>
    </row>
    <row r="580" spans="2:6" x14ac:dyDescent="0.2">
      <c r="B580" s="29" t="s">
        <v>14</v>
      </c>
      <c r="C580" s="276" t="s">
        <v>4</v>
      </c>
      <c r="D580" s="276" t="s">
        <v>4</v>
      </c>
      <c r="E580" s="276" t="s">
        <v>4</v>
      </c>
      <c r="F580" s="276" t="s">
        <v>4</v>
      </c>
    </row>
    <row r="581" spans="2:6" x14ac:dyDescent="0.2">
      <c r="B581" s="29" t="s">
        <v>20</v>
      </c>
      <c r="C581" s="276" t="s">
        <v>4</v>
      </c>
      <c r="D581" s="276" t="s">
        <v>4</v>
      </c>
      <c r="E581" s="276" t="s">
        <v>4</v>
      </c>
      <c r="F581" s="276" t="s">
        <v>4</v>
      </c>
    </row>
    <row r="582" spans="2:6" x14ac:dyDescent="0.2">
      <c r="B582" s="114"/>
      <c r="C582" s="277" t="s">
        <v>4</v>
      </c>
      <c r="D582" s="277" t="s">
        <v>4</v>
      </c>
      <c r="E582" s="277" t="s">
        <v>4</v>
      </c>
      <c r="F582" s="277" t="s">
        <v>4</v>
      </c>
    </row>
    <row r="583" spans="2:6" x14ac:dyDescent="0.2">
      <c r="B583" s="12" t="s">
        <v>27</v>
      </c>
      <c r="C583" s="277"/>
      <c r="D583" s="277"/>
      <c r="E583" s="277"/>
      <c r="F583" s="277"/>
    </row>
    <row r="584" spans="2:6" x14ac:dyDescent="0.2">
      <c r="B584" s="29" t="s">
        <v>16</v>
      </c>
      <c r="C584" s="276" t="s">
        <v>4</v>
      </c>
      <c r="D584" s="276" t="s">
        <v>4</v>
      </c>
      <c r="E584" s="276" t="s">
        <v>4</v>
      </c>
      <c r="F584" s="276" t="s">
        <v>4</v>
      </c>
    </row>
    <row r="585" spans="2:6" x14ac:dyDescent="0.2">
      <c r="B585" s="29" t="s">
        <v>148</v>
      </c>
      <c r="C585" s="276" t="s">
        <v>4</v>
      </c>
      <c r="D585" s="276" t="s">
        <v>4</v>
      </c>
      <c r="E585" s="276" t="s">
        <v>4</v>
      </c>
      <c r="F585" s="276" t="s">
        <v>4</v>
      </c>
    </row>
    <row r="586" spans="2:6" x14ac:dyDescent="0.2">
      <c r="B586" s="24"/>
      <c r="C586" s="277" t="s">
        <v>4</v>
      </c>
      <c r="D586" s="277" t="s">
        <v>4</v>
      </c>
      <c r="E586" s="277" t="s">
        <v>4</v>
      </c>
      <c r="F586" s="277" t="s">
        <v>4</v>
      </c>
    </row>
    <row r="587" spans="2:6" x14ac:dyDescent="0.2">
      <c r="B587" s="24"/>
      <c r="C587" s="277"/>
      <c r="D587" s="277"/>
      <c r="E587" s="277"/>
      <c r="F587" s="277"/>
    </row>
    <row r="588" spans="2:6" x14ac:dyDescent="0.2">
      <c r="B588" s="16" t="s">
        <v>285</v>
      </c>
      <c r="C588" s="277" t="s">
        <v>4</v>
      </c>
      <c r="D588" s="277" t="s">
        <v>4</v>
      </c>
      <c r="E588" s="277" t="s">
        <v>4</v>
      </c>
      <c r="F588" s="277" t="s">
        <v>4</v>
      </c>
    </row>
    <row r="589" spans="2:6" x14ac:dyDescent="0.2">
      <c r="B589" s="118"/>
      <c r="C589" s="279"/>
      <c r="D589" s="279"/>
      <c r="E589" s="279"/>
      <c r="F589" s="279"/>
    </row>
    <row r="590" spans="2:6" ht="13.5" thickBot="1" x14ac:dyDescent="0.25">
      <c r="B590" s="119" t="s">
        <v>18</v>
      </c>
      <c r="C590" s="280" t="s">
        <v>4</v>
      </c>
      <c r="D590" s="280" t="s">
        <v>4</v>
      </c>
      <c r="E590" s="280" t="s">
        <v>4</v>
      </c>
      <c r="F590" s="280" t="s">
        <v>4</v>
      </c>
    </row>
    <row r="591" spans="2:6" ht="13.5" thickTop="1" x14ac:dyDescent="0.2"/>
  </sheetData>
  <conditionalFormatting sqref="L10:L16">
    <cfRule type="cellIs" dxfId="125" priority="32" stopIfTrue="1" operator="notBetween">
      <formula>0.4</formula>
      <formula>-0.4</formula>
    </cfRule>
  </conditionalFormatting>
  <conditionalFormatting sqref="L18:L20">
    <cfRule type="cellIs" dxfId="124" priority="31" stopIfTrue="1" operator="notBetween">
      <formula>0.4</formula>
      <formula>-0.4</formula>
    </cfRule>
  </conditionalFormatting>
  <conditionalFormatting sqref="L22">
    <cfRule type="cellIs" dxfId="123" priority="30" stopIfTrue="1" operator="notBetween">
      <formula>0.4</formula>
      <formula>-0.4</formula>
    </cfRule>
  </conditionalFormatting>
  <conditionalFormatting sqref="L26:L32">
    <cfRule type="cellIs" dxfId="122" priority="29" stopIfTrue="1" operator="notBetween">
      <formula>0.4</formula>
      <formula>-0.4</formula>
    </cfRule>
  </conditionalFormatting>
  <conditionalFormatting sqref="L34:L36">
    <cfRule type="cellIs" dxfId="121" priority="28" stopIfTrue="1" operator="notBetween">
      <formula>0.4</formula>
      <formula>-0.4</formula>
    </cfRule>
  </conditionalFormatting>
  <conditionalFormatting sqref="L38:L40">
    <cfRule type="cellIs" dxfId="120" priority="27" stopIfTrue="1" operator="notBetween">
      <formula>0.4</formula>
      <formula>-0.4</formula>
    </cfRule>
  </conditionalFormatting>
  <conditionalFormatting sqref="L42">
    <cfRule type="cellIs" dxfId="119" priority="26" stopIfTrue="1" operator="notBetween">
      <formula>0.4</formula>
      <formula>-0.4</formula>
    </cfRule>
  </conditionalFormatting>
  <conditionalFormatting sqref="L44">
    <cfRule type="cellIs" dxfId="118" priority="25" stopIfTrue="1" operator="notBetween">
      <formula>0.4</formula>
      <formula>-0.4</formula>
    </cfRule>
  </conditionalFormatting>
  <conditionalFormatting sqref="L52:L58">
    <cfRule type="cellIs" dxfId="117" priority="24" stopIfTrue="1" operator="notBetween">
      <formula>0.4</formula>
      <formula>-0.4</formula>
    </cfRule>
  </conditionalFormatting>
  <conditionalFormatting sqref="L60:L62">
    <cfRule type="cellIs" dxfId="116" priority="23" stopIfTrue="1" operator="notBetween">
      <formula>0.4</formula>
      <formula>-0.4</formula>
    </cfRule>
  </conditionalFormatting>
  <conditionalFormatting sqref="L64">
    <cfRule type="cellIs" dxfId="115" priority="22" stopIfTrue="1" operator="notBetween">
      <formula>0.4</formula>
      <formula>-0.4</formula>
    </cfRule>
  </conditionalFormatting>
  <conditionalFormatting sqref="L68:L74">
    <cfRule type="cellIs" dxfId="114" priority="21" stopIfTrue="1" operator="notBetween">
      <formula>0.4</formula>
      <formula>-0.4</formula>
    </cfRule>
  </conditionalFormatting>
  <conditionalFormatting sqref="L76:L78">
    <cfRule type="cellIs" dxfId="113" priority="20" stopIfTrue="1" operator="notBetween">
      <formula>0.4</formula>
      <formula>-0.4</formula>
    </cfRule>
  </conditionalFormatting>
  <conditionalFormatting sqref="L80:L82">
    <cfRule type="cellIs" dxfId="112" priority="19" stopIfTrue="1" operator="notBetween">
      <formula>0.4</formula>
      <formula>-0.4</formula>
    </cfRule>
  </conditionalFormatting>
  <conditionalFormatting sqref="L84">
    <cfRule type="cellIs" dxfId="111" priority="18" stopIfTrue="1" operator="notBetween">
      <formula>0.4</formula>
      <formula>-0.4</formula>
    </cfRule>
  </conditionalFormatting>
  <conditionalFormatting sqref="L86">
    <cfRule type="cellIs" dxfId="110" priority="17" stopIfTrue="1" operator="notBetween">
      <formula>0.4</formula>
      <formula>-0.4</formula>
    </cfRule>
  </conditionalFormatting>
  <conditionalFormatting sqref="L94:L100">
    <cfRule type="cellIs" dxfId="109" priority="16" stopIfTrue="1" operator="notBetween">
      <formula>0.4</formula>
      <formula>-0.4</formula>
    </cfRule>
  </conditionalFormatting>
  <conditionalFormatting sqref="L102:L104">
    <cfRule type="cellIs" dxfId="108" priority="15" stopIfTrue="1" operator="notBetween">
      <formula>0.4</formula>
      <formula>-0.4</formula>
    </cfRule>
  </conditionalFormatting>
  <conditionalFormatting sqref="L106">
    <cfRule type="cellIs" dxfId="107" priority="14" stopIfTrue="1" operator="notBetween">
      <formula>0.4</formula>
      <formula>-0.4</formula>
    </cfRule>
  </conditionalFormatting>
  <conditionalFormatting sqref="L110:L116">
    <cfRule type="cellIs" dxfId="106" priority="13" stopIfTrue="1" operator="notBetween">
      <formula>0.4</formula>
      <formula>-0.4</formula>
    </cfRule>
  </conditionalFormatting>
  <conditionalFormatting sqref="L118:L120">
    <cfRule type="cellIs" dxfId="105" priority="12" stopIfTrue="1" operator="notBetween">
      <formula>0.4</formula>
      <formula>-0.4</formula>
    </cfRule>
  </conditionalFormatting>
  <conditionalFormatting sqref="L122:L124">
    <cfRule type="cellIs" dxfId="104" priority="11" stopIfTrue="1" operator="notBetween">
      <formula>0.4</formula>
      <formula>-0.4</formula>
    </cfRule>
  </conditionalFormatting>
  <conditionalFormatting sqref="L126">
    <cfRule type="cellIs" dxfId="103" priority="10" stopIfTrue="1" operator="notBetween">
      <formula>0.4</formula>
      <formula>-0.4</formula>
    </cfRule>
  </conditionalFormatting>
  <conditionalFormatting sqref="L127">
    <cfRule type="cellIs" dxfId="102" priority="9" stopIfTrue="1" operator="notBetween">
      <formula>0.4</formula>
      <formula>-0.4</formula>
    </cfRule>
  </conditionalFormatting>
  <conditionalFormatting sqref="L136:L142">
    <cfRule type="cellIs" dxfId="101" priority="8" stopIfTrue="1" operator="notBetween">
      <formula>0.4</formula>
      <formula>-0.4</formula>
    </cfRule>
  </conditionalFormatting>
  <conditionalFormatting sqref="L144:L146">
    <cfRule type="cellIs" dxfId="100" priority="7" stopIfTrue="1" operator="notBetween">
      <formula>0.4</formula>
      <formula>-0.4</formula>
    </cfRule>
  </conditionalFormatting>
  <conditionalFormatting sqref="L148">
    <cfRule type="cellIs" dxfId="99" priority="6" stopIfTrue="1" operator="notBetween">
      <formula>0.4</formula>
      <formula>-0.4</formula>
    </cfRule>
  </conditionalFormatting>
  <conditionalFormatting sqref="L152:L158">
    <cfRule type="cellIs" dxfId="98" priority="5" stopIfTrue="1" operator="notBetween">
      <formula>0.4</formula>
      <formula>-0.4</formula>
    </cfRule>
  </conditionalFormatting>
  <conditionalFormatting sqref="L160:L162">
    <cfRule type="cellIs" dxfId="97" priority="4" stopIfTrue="1" operator="notBetween">
      <formula>0.4</formula>
      <formula>-0.4</formula>
    </cfRule>
  </conditionalFormatting>
  <conditionalFormatting sqref="L164:L166">
    <cfRule type="cellIs" dxfId="96" priority="3" stopIfTrue="1" operator="notBetween">
      <formula>0.4</formula>
      <formula>-0.4</formula>
    </cfRule>
  </conditionalFormatting>
  <conditionalFormatting sqref="L168">
    <cfRule type="cellIs" dxfId="95" priority="2" stopIfTrue="1" operator="notBetween">
      <formula>0.4</formula>
      <formula>-0.4</formula>
    </cfRule>
  </conditionalFormatting>
  <conditionalFormatting sqref="L169">
    <cfRule type="cellIs" dxfId="94" priority="1" stopIfTrue="1" operator="notBetween">
      <formula>0.4</formula>
      <formula>-0.4</formula>
    </cfRule>
  </conditionalFormatting>
  <pageMargins left="0.7" right="0.7" top="0.75" bottom="0.75" header="0.3" footer="0.3"/>
  <pageSetup paperSize="9" scale="6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44"/>
  <sheetViews>
    <sheetView zoomScale="80" zoomScaleNormal="80" workbookViewId="0">
      <selection activeCell="D24" sqref="D24"/>
    </sheetView>
  </sheetViews>
  <sheetFormatPr defaultRowHeight="12.75" x14ac:dyDescent="0.2"/>
  <cols>
    <col min="1" max="1" width="9" style="45"/>
    <col min="2" max="2" width="35" style="45" customWidth="1"/>
    <col min="3" max="3" width="13.75" style="45" customWidth="1"/>
    <col min="4" max="4" width="13.75" style="105" customWidth="1"/>
    <col min="5" max="6" width="13.75" style="45" customWidth="1"/>
    <col min="7" max="7" width="3.75" style="45" customWidth="1"/>
    <col min="8" max="8" width="13.75" style="45" customWidth="1"/>
    <col min="9" max="10" width="9" style="45"/>
    <col min="11" max="11" width="9" style="45" customWidth="1"/>
    <col min="12" max="16384" width="9" style="45"/>
  </cols>
  <sheetData>
    <row r="2" spans="2:12" ht="20.25" x14ac:dyDescent="0.3">
      <c r="B2" s="111" t="s">
        <v>127</v>
      </c>
      <c r="C2" s="46"/>
      <c r="D2" s="107"/>
      <c r="E2" s="46"/>
      <c r="F2" s="46"/>
      <c r="G2" s="46"/>
    </row>
    <row r="3" spans="2:12" x14ac:dyDescent="0.2">
      <c r="C3" s="46"/>
      <c r="D3" s="107"/>
      <c r="E3" s="46"/>
      <c r="F3" s="46"/>
      <c r="G3" s="46"/>
    </row>
    <row r="4" spans="2:12" ht="20.25" x14ac:dyDescent="0.3">
      <c r="B4" s="265" t="s">
        <v>329</v>
      </c>
      <c r="C4" s="46"/>
      <c r="D4" s="107"/>
      <c r="E4" s="46"/>
      <c r="F4" s="46"/>
      <c r="G4" s="46"/>
    </row>
    <row r="5" spans="2:12" x14ac:dyDescent="0.2">
      <c r="C5" s="46"/>
      <c r="D5" s="107"/>
      <c r="E5" s="46"/>
      <c r="F5" s="46"/>
      <c r="G5" s="46"/>
    </row>
    <row r="6" spans="2:12" x14ac:dyDescent="0.2">
      <c r="B6" s="112" t="s">
        <v>296</v>
      </c>
      <c r="C6" s="12"/>
      <c r="E6" s="275"/>
      <c r="F6" s="275"/>
      <c r="G6" s="12"/>
    </row>
    <row r="7" spans="2:12" ht="51.75" thickBot="1" x14ac:dyDescent="0.25">
      <c r="B7" s="113" t="s">
        <v>136</v>
      </c>
      <c r="C7" s="2" t="s">
        <v>1</v>
      </c>
      <c r="D7" s="98" t="s">
        <v>138</v>
      </c>
      <c r="E7" s="2" t="s">
        <v>139</v>
      </c>
      <c r="F7" s="2" t="s">
        <v>140</v>
      </c>
      <c r="G7" s="46"/>
      <c r="H7" s="2" t="s">
        <v>142</v>
      </c>
    </row>
    <row r="8" spans="2:12" x14ac:dyDescent="0.2">
      <c r="B8" s="16" t="s">
        <v>291</v>
      </c>
      <c r="C8" s="3"/>
      <c r="D8" s="99"/>
      <c r="E8" s="3"/>
      <c r="F8" s="3"/>
      <c r="G8" s="46"/>
    </row>
    <row r="9" spans="2:12" x14ac:dyDescent="0.2">
      <c r="B9" s="281" t="s">
        <v>64</v>
      </c>
      <c r="C9" s="3"/>
      <c r="D9" s="99"/>
      <c r="E9" s="3"/>
      <c r="F9" s="3"/>
      <c r="G9" s="46"/>
      <c r="H9" s="3"/>
    </row>
    <row r="10" spans="2:12" x14ac:dyDescent="0.2">
      <c r="B10" s="282" t="s">
        <v>65</v>
      </c>
      <c r="C10" s="276" t="s">
        <v>4</v>
      </c>
      <c r="D10" s="106">
        <f>'[1]Summary - GB'!C8</f>
        <v>312.682401655089</v>
      </c>
      <c r="E10" s="276" t="s">
        <v>4</v>
      </c>
      <c r="F10" s="276" t="s">
        <v>4</v>
      </c>
      <c r="G10" s="46"/>
      <c r="H10" s="276" t="s">
        <v>4</v>
      </c>
      <c r="L10" s="107"/>
    </row>
    <row r="11" spans="2:12" x14ac:dyDescent="0.2">
      <c r="B11" s="282" t="s">
        <v>352</v>
      </c>
      <c r="C11" s="276" t="s">
        <v>4</v>
      </c>
      <c r="D11" s="106">
        <f>'[1]Summary - GB'!C9</f>
        <v>56.928817429623514</v>
      </c>
      <c r="E11" s="276" t="s">
        <v>4</v>
      </c>
      <c r="F11" s="276" t="s">
        <v>4</v>
      </c>
      <c r="G11" s="46"/>
      <c r="H11" s="276" t="s">
        <v>4</v>
      </c>
      <c r="L11" s="107"/>
    </row>
    <row r="12" spans="2:12" x14ac:dyDescent="0.2">
      <c r="B12" s="282" t="s">
        <v>66</v>
      </c>
      <c r="C12" s="276" t="s">
        <v>4</v>
      </c>
      <c r="D12" s="106">
        <f>'[1]Summary - GB'!C10</f>
        <v>66.100650505796864</v>
      </c>
      <c r="E12" s="276" t="s">
        <v>4</v>
      </c>
      <c r="F12" s="276" t="s">
        <v>4</v>
      </c>
      <c r="G12" s="46"/>
      <c r="H12" s="276" t="s">
        <v>4</v>
      </c>
      <c r="L12" s="107"/>
    </row>
    <row r="13" spans="2:12" x14ac:dyDescent="0.2">
      <c r="B13" s="282" t="s">
        <v>67</v>
      </c>
      <c r="C13" s="276" t="s">
        <v>4</v>
      </c>
      <c r="D13" s="106">
        <f>'[1]Summary - GB'!C11</f>
        <v>19.225412712834299</v>
      </c>
      <c r="E13" s="276" t="s">
        <v>4</v>
      </c>
      <c r="F13" s="276" t="s">
        <v>4</v>
      </c>
      <c r="G13" s="46"/>
      <c r="H13" s="276" t="s">
        <v>4</v>
      </c>
      <c r="L13" s="107"/>
    </row>
    <row r="14" spans="2:12" x14ac:dyDescent="0.2">
      <c r="B14" s="283"/>
      <c r="C14" s="277" t="s">
        <v>4</v>
      </c>
      <c r="D14" s="268">
        <f>SUM(D10:D13)</f>
        <v>454.93728230334364</v>
      </c>
      <c r="E14" s="277" t="s">
        <v>4</v>
      </c>
      <c r="F14" s="277" t="s">
        <v>4</v>
      </c>
      <c r="G14" s="278"/>
      <c r="H14" s="277" t="s">
        <v>4</v>
      </c>
      <c r="L14" s="107"/>
    </row>
    <row r="15" spans="2:12" x14ac:dyDescent="0.2">
      <c r="B15" s="281" t="s">
        <v>150</v>
      </c>
      <c r="C15" s="277"/>
      <c r="D15" s="268"/>
      <c r="E15" s="277"/>
      <c r="F15" s="277"/>
      <c r="G15" s="278"/>
      <c r="H15" s="277"/>
    </row>
    <row r="16" spans="2:12" x14ac:dyDescent="0.2">
      <c r="B16" s="282" t="s">
        <v>68</v>
      </c>
      <c r="C16" s="276" t="s">
        <v>4</v>
      </c>
      <c r="D16" s="106">
        <f>'[1]Summary - GB'!C14</f>
        <v>47.326945217716585</v>
      </c>
      <c r="E16" s="276" t="s">
        <v>4</v>
      </c>
      <c r="F16" s="276" t="s">
        <v>4</v>
      </c>
      <c r="G16" s="46"/>
      <c r="H16" s="276" t="s">
        <v>4</v>
      </c>
      <c r="L16" s="107"/>
    </row>
    <row r="17" spans="2:12" x14ac:dyDescent="0.2">
      <c r="B17" s="282" t="s">
        <v>69</v>
      </c>
      <c r="C17" s="276" t="s">
        <v>4</v>
      </c>
      <c r="D17" s="106">
        <f>'[1]Summary - GB'!C15</f>
        <v>111.384797113735</v>
      </c>
      <c r="E17" s="276" t="s">
        <v>4</v>
      </c>
      <c r="F17" s="276" t="s">
        <v>4</v>
      </c>
      <c r="G17" s="46"/>
      <c r="H17" s="276" t="s">
        <v>4</v>
      </c>
      <c r="L17" s="107"/>
    </row>
    <row r="18" spans="2:12" x14ac:dyDescent="0.2">
      <c r="B18" s="282" t="s">
        <v>70</v>
      </c>
      <c r="C18" s="276" t="s">
        <v>4</v>
      </c>
      <c r="D18" s="106">
        <f>'[1]Summary - GB'!C16</f>
        <v>18.469559522641212</v>
      </c>
      <c r="E18" s="276" t="s">
        <v>4</v>
      </c>
      <c r="F18" s="276" t="s">
        <v>4</v>
      </c>
      <c r="G18" s="46"/>
      <c r="H18" s="276" t="s">
        <v>4</v>
      </c>
      <c r="L18" s="107"/>
    </row>
    <row r="19" spans="2:12" x14ac:dyDescent="0.2">
      <c r="B19" s="282" t="s">
        <v>71</v>
      </c>
      <c r="C19" s="276" t="s">
        <v>4</v>
      </c>
      <c r="D19" s="106">
        <f>'[1]Summary - GB'!C17</f>
        <v>35.83344173588447</v>
      </c>
      <c r="E19" s="276" t="s">
        <v>4</v>
      </c>
      <c r="F19" s="276" t="s">
        <v>4</v>
      </c>
      <c r="G19" s="46"/>
      <c r="H19" s="276" t="s">
        <v>4</v>
      </c>
      <c r="L19" s="107"/>
    </row>
    <row r="20" spans="2:12" ht="25.5" x14ac:dyDescent="0.2">
      <c r="B20" s="284" t="s">
        <v>292</v>
      </c>
      <c r="C20" s="285" t="s">
        <v>4</v>
      </c>
      <c r="D20" s="286">
        <f>D14+SUM(D16:D19)</f>
        <v>667.95202589332098</v>
      </c>
      <c r="E20" s="285" t="s">
        <v>4</v>
      </c>
      <c r="F20" s="285" t="s">
        <v>4</v>
      </c>
      <c r="G20" s="287"/>
      <c r="H20" s="285" t="s">
        <v>4</v>
      </c>
      <c r="L20" s="107"/>
    </row>
    <row r="21" spans="2:12" x14ac:dyDescent="0.2">
      <c r="B21" s="281"/>
      <c r="C21" s="277"/>
      <c r="D21" s="268"/>
      <c r="E21" s="277"/>
      <c r="F21" s="277"/>
      <c r="G21" s="278"/>
      <c r="H21" s="277"/>
    </row>
    <row r="22" spans="2:12" ht="29.25" customHeight="1" x14ac:dyDescent="0.2">
      <c r="B22" s="281" t="s">
        <v>293</v>
      </c>
      <c r="C22" s="277"/>
      <c r="D22" s="268"/>
      <c r="E22" s="277"/>
      <c r="F22" s="277"/>
      <c r="G22" s="278"/>
      <c r="H22" s="277"/>
    </row>
    <row r="23" spans="2:12" x14ac:dyDescent="0.2">
      <c r="B23" s="282" t="s">
        <v>558</v>
      </c>
      <c r="C23" s="276" t="s">
        <v>4</v>
      </c>
      <c r="D23" s="106">
        <f>[2]RBHQ!$T$18+[2]FNPO!$T$18</f>
        <v>26.923558575538571</v>
      </c>
      <c r="E23" s="276" t="s">
        <v>4</v>
      </c>
      <c r="F23" s="276" t="s">
        <v>4</v>
      </c>
      <c r="G23" s="46"/>
      <c r="H23" s="276" t="s">
        <v>4</v>
      </c>
      <c r="L23" s="107"/>
    </row>
    <row r="24" spans="2:12" ht="25.5" x14ac:dyDescent="0.2">
      <c r="B24" s="284" t="s">
        <v>294</v>
      </c>
      <c r="C24" s="285" t="s">
        <v>4</v>
      </c>
      <c r="D24" s="286">
        <f>SUM(D23:D23)</f>
        <v>26.923558575538571</v>
      </c>
      <c r="E24" s="285" t="s">
        <v>4</v>
      </c>
      <c r="F24" s="285" t="s">
        <v>4</v>
      </c>
      <c r="G24" s="287"/>
      <c r="H24" s="285" t="s">
        <v>4</v>
      </c>
      <c r="L24" s="107"/>
    </row>
    <row r="25" spans="2:12" x14ac:dyDescent="0.2">
      <c r="B25" s="29"/>
      <c r="C25" s="277"/>
      <c r="D25" s="268"/>
      <c r="E25" s="277"/>
      <c r="F25" s="277"/>
      <c r="G25" s="278"/>
      <c r="H25" s="277"/>
      <c r="L25" s="107"/>
    </row>
    <row r="26" spans="2:12" ht="13.5" thickBot="1" x14ac:dyDescent="0.25">
      <c r="B26" s="119" t="s">
        <v>149</v>
      </c>
      <c r="C26" s="280" t="s">
        <v>4</v>
      </c>
      <c r="D26" s="272">
        <f>D24+D20</f>
        <v>694.87558446885953</v>
      </c>
      <c r="E26" s="280" t="s">
        <v>4</v>
      </c>
      <c r="F26" s="280" t="s">
        <v>4</v>
      </c>
      <c r="H26" s="280" t="s">
        <v>4</v>
      </c>
      <c r="L26" s="107"/>
    </row>
    <row r="27" spans="2:12" ht="13.5" thickTop="1" x14ac:dyDescent="0.2">
      <c r="B27" s="102"/>
      <c r="C27" s="3"/>
      <c r="D27" s="99"/>
      <c r="E27" s="3"/>
      <c r="F27" s="3"/>
      <c r="H27" s="3"/>
    </row>
    <row r="28" spans="2:12" x14ac:dyDescent="0.2">
      <c r="B28" s="102"/>
      <c r="C28" s="3"/>
      <c r="D28" s="99"/>
      <c r="E28" s="3"/>
      <c r="F28" s="3"/>
      <c r="G28" s="110"/>
      <c r="H28" s="110"/>
      <c r="I28" s="110"/>
    </row>
    <row r="29" spans="2:12" x14ac:dyDescent="0.2">
      <c r="B29" s="112" t="s">
        <v>0</v>
      </c>
      <c r="C29" s="12"/>
      <c r="E29" s="275"/>
      <c r="F29" s="275"/>
      <c r="G29" s="110"/>
      <c r="H29" s="110"/>
      <c r="I29" s="110"/>
    </row>
    <row r="30" spans="2:12" ht="51.75" thickBot="1" x14ac:dyDescent="0.25">
      <c r="B30" s="113" t="s">
        <v>136</v>
      </c>
      <c r="C30" s="2" t="s">
        <v>1</v>
      </c>
      <c r="D30" s="98" t="s">
        <v>138</v>
      </c>
      <c r="E30" s="2" t="s">
        <v>139</v>
      </c>
      <c r="F30" s="2" t="s">
        <v>140</v>
      </c>
    </row>
    <row r="31" spans="2:12" x14ac:dyDescent="0.2">
      <c r="B31" s="16" t="s">
        <v>291</v>
      </c>
      <c r="C31" s="3"/>
      <c r="D31" s="99"/>
      <c r="E31" s="3"/>
      <c r="F31" s="3"/>
    </row>
    <row r="32" spans="2:12" x14ac:dyDescent="0.2">
      <c r="B32" s="281" t="s">
        <v>64</v>
      </c>
      <c r="C32" s="3"/>
      <c r="D32" s="99"/>
      <c r="E32" s="3"/>
      <c r="F32" s="3"/>
    </row>
    <row r="33" spans="2:12" x14ac:dyDescent="0.2">
      <c r="B33" s="282" t="s">
        <v>65</v>
      </c>
      <c r="C33" s="276" t="s">
        <v>4</v>
      </c>
      <c r="D33" s="106">
        <f>D10</f>
        <v>312.682401655089</v>
      </c>
      <c r="E33" s="276" t="s">
        <v>4</v>
      </c>
      <c r="F33" s="276" t="s">
        <v>4</v>
      </c>
    </row>
    <row r="34" spans="2:12" x14ac:dyDescent="0.2">
      <c r="B34" s="282" t="s">
        <v>352</v>
      </c>
      <c r="C34" s="276" t="s">
        <v>4</v>
      </c>
      <c r="D34" s="106">
        <f>D11</f>
        <v>56.928817429623514</v>
      </c>
      <c r="E34" s="276" t="s">
        <v>4</v>
      </c>
      <c r="F34" s="276" t="s">
        <v>4</v>
      </c>
      <c r="L34" s="107"/>
    </row>
    <row r="35" spans="2:12" x14ac:dyDescent="0.2">
      <c r="B35" s="282" t="s">
        <v>66</v>
      </c>
      <c r="C35" s="276" t="s">
        <v>4</v>
      </c>
      <c r="D35" s="106">
        <f>D12</f>
        <v>66.100650505796864</v>
      </c>
      <c r="E35" s="276" t="s">
        <v>4</v>
      </c>
      <c r="F35" s="276" t="s">
        <v>4</v>
      </c>
      <c r="L35" s="107"/>
    </row>
    <row r="36" spans="2:12" x14ac:dyDescent="0.2">
      <c r="B36" s="282" t="s">
        <v>67</v>
      </c>
      <c r="C36" s="276" t="s">
        <v>4</v>
      </c>
      <c r="D36" s="106">
        <f>D13</f>
        <v>19.225412712834299</v>
      </c>
      <c r="E36" s="276" t="s">
        <v>4</v>
      </c>
      <c r="F36" s="276" t="s">
        <v>4</v>
      </c>
      <c r="L36" s="107"/>
    </row>
    <row r="37" spans="2:12" x14ac:dyDescent="0.2">
      <c r="B37" s="283"/>
      <c r="C37" s="277" t="s">
        <v>4</v>
      </c>
      <c r="D37" s="268">
        <f>SUM(D33:D36)</f>
        <v>454.93728230334364</v>
      </c>
      <c r="E37" s="277" t="s">
        <v>4</v>
      </c>
      <c r="F37" s="277" t="s">
        <v>4</v>
      </c>
      <c r="L37" s="107"/>
    </row>
    <row r="38" spans="2:12" x14ac:dyDescent="0.2">
      <c r="B38" s="281" t="s">
        <v>150</v>
      </c>
      <c r="C38" s="277"/>
      <c r="D38" s="268"/>
      <c r="E38" s="277"/>
      <c r="F38" s="277"/>
      <c r="L38" s="107"/>
    </row>
    <row r="39" spans="2:12" x14ac:dyDescent="0.2">
      <c r="B39" s="282" t="s">
        <v>68</v>
      </c>
      <c r="C39" s="276" t="s">
        <v>4</v>
      </c>
      <c r="D39" s="106">
        <f>D16</f>
        <v>47.326945217716585</v>
      </c>
      <c r="E39" s="276" t="s">
        <v>4</v>
      </c>
      <c r="F39" s="276" t="s">
        <v>4</v>
      </c>
    </row>
    <row r="40" spans="2:12" x14ac:dyDescent="0.2">
      <c r="B40" s="282" t="s">
        <v>69</v>
      </c>
      <c r="C40" s="276" t="s">
        <v>4</v>
      </c>
      <c r="D40" s="106">
        <f>D17</f>
        <v>111.384797113735</v>
      </c>
      <c r="E40" s="276" t="s">
        <v>4</v>
      </c>
      <c r="F40" s="276" t="s">
        <v>4</v>
      </c>
      <c r="L40" s="107"/>
    </row>
    <row r="41" spans="2:12" x14ac:dyDescent="0.2">
      <c r="B41" s="282" t="s">
        <v>70</v>
      </c>
      <c r="C41" s="276" t="s">
        <v>4</v>
      </c>
      <c r="D41" s="106">
        <f>D18</f>
        <v>18.469559522641212</v>
      </c>
      <c r="E41" s="276" t="s">
        <v>4</v>
      </c>
      <c r="F41" s="276" t="s">
        <v>4</v>
      </c>
      <c r="L41" s="107"/>
    </row>
    <row r="42" spans="2:12" x14ac:dyDescent="0.2">
      <c r="B42" s="282" t="s">
        <v>71</v>
      </c>
      <c r="C42" s="276" t="s">
        <v>4</v>
      </c>
      <c r="D42" s="106">
        <f>D19</f>
        <v>35.83344173588447</v>
      </c>
      <c r="E42" s="276" t="s">
        <v>4</v>
      </c>
      <c r="F42" s="276" t="s">
        <v>4</v>
      </c>
      <c r="L42" s="107"/>
    </row>
    <row r="43" spans="2:12" ht="25.5" x14ac:dyDescent="0.2">
      <c r="B43" s="284" t="s">
        <v>292</v>
      </c>
      <c r="C43" s="285" t="s">
        <v>4</v>
      </c>
      <c r="D43" s="286">
        <f>D37+SUM(D39:D42)</f>
        <v>667.95202589332098</v>
      </c>
      <c r="E43" s="285" t="s">
        <v>4</v>
      </c>
      <c r="F43" s="285" t="s">
        <v>4</v>
      </c>
      <c r="L43" s="107"/>
    </row>
    <row r="44" spans="2:12" x14ac:dyDescent="0.2">
      <c r="B44" s="281"/>
      <c r="C44" s="277"/>
      <c r="D44" s="268"/>
      <c r="E44" s="277"/>
      <c r="F44" s="277"/>
      <c r="L44" s="107"/>
    </row>
    <row r="45" spans="2:12" ht="25.5" x14ac:dyDescent="0.2">
      <c r="B45" s="281" t="s">
        <v>293</v>
      </c>
      <c r="C45" s="277"/>
      <c r="D45" s="268"/>
      <c r="E45" s="277"/>
      <c r="F45" s="277"/>
    </row>
    <row r="46" spans="2:12" x14ac:dyDescent="0.2">
      <c r="B46" s="282" t="s">
        <v>558</v>
      </c>
      <c r="C46" s="276" t="s">
        <v>4</v>
      </c>
      <c r="D46" s="106">
        <f>D23</f>
        <v>26.923558575538571</v>
      </c>
      <c r="E46" s="276" t="s">
        <v>4</v>
      </c>
      <c r="F46" s="276" t="s">
        <v>4</v>
      </c>
    </row>
    <row r="47" spans="2:12" ht="25.5" x14ac:dyDescent="0.2">
      <c r="B47" s="284" t="s">
        <v>294</v>
      </c>
      <c r="C47" s="285" t="s">
        <v>4</v>
      </c>
      <c r="D47" s="286">
        <f>SUM(D46:D46)</f>
        <v>26.923558575538571</v>
      </c>
      <c r="E47" s="285" t="s">
        <v>4</v>
      </c>
      <c r="F47" s="285" t="s">
        <v>4</v>
      </c>
      <c r="L47" s="107"/>
    </row>
    <row r="48" spans="2:12" x14ac:dyDescent="0.2">
      <c r="B48" s="29"/>
      <c r="C48" s="277"/>
      <c r="D48" s="268"/>
      <c r="E48" s="277"/>
      <c r="F48" s="277"/>
      <c r="L48" s="107"/>
    </row>
    <row r="49" spans="2:12" ht="13.5" thickBot="1" x14ac:dyDescent="0.25">
      <c r="B49" s="119" t="s">
        <v>149</v>
      </c>
      <c r="C49" s="280" t="s">
        <v>4</v>
      </c>
      <c r="D49" s="272">
        <f>D47+D43</f>
        <v>694.87558446885953</v>
      </c>
      <c r="E49" s="280" t="s">
        <v>4</v>
      </c>
      <c r="F49" s="280" t="s">
        <v>4</v>
      </c>
      <c r="L49" s="107"/>
    </row>
    <row r="50" spans="2:12" ht="13.5" thickTop="1" x14ac:dyDescent="0.2">
      <c r="L50" s="107"/>
    </row>
    <row r="51" spans="2:12" ht="20.25" x14ac:dyDescent="0.3">
      <c r="B51" s="111"/>
      <c r="C51" s="46"/>
      <c r="D51" s="107"/>
      <c r="E51" s="46"/>
      <c r="F51" s="46"/>
      <c r="G51" s="46"/>
    </row>
    <row r="52" spans="2:12" x14ac:dyDescent="0.2">
      <c r="C52" s="46"/>
      <c r="D52" s="107"/>
      <c r="E52" s="46"/>
      <c r="F52" s="46"/>
      <c r="G52" s="46"/>
    </row>
    <row r="53" spans="2:12" ht="20.25" x14ac:dyDescent="0.3">
      <c r="B53" s="265" t="s">
        <v>330</v>
      </c>
      <c r="C53" s="46"/>
      <c r="D53" s="107"/>
      <c r="E53" s="46"/>
      <c r="F53" s="46"/>
      <c r="G53" s="46"/>
    </row>
    <row r="54" spans="2:12" x14ac:dyDescent="0.2">
      <c r="C54" s="46"/>
      <c r="D54" s="107"/>
      <c r="E54" s="46"/>
      <c r="F54" s="46"/>
      <c r="G54" s="46"/>
    </row>
    <row r="55" spans="2:12" x14ac:dyDescent="0.2">
      <c r="B55" s="112" t="s">
        <v>296</v>
      </c>
      <c r="C55" s="12"/>
      <c r="E55" s="275"/>
      <c r="F55" s="275"/>
      <c r="G55" s="12"/>
    </row>
    <row r="56" spans="2:12" ht="51.75" thickBot="1" x14ac:dyDescent="0.25">
      <c r="B56" s="113" t="s">
        <v>136</v>
      </c>
      <c r="C56" s="2" t="s">
        <v>1</v>
      </c>
      <c r="D56" s="98" t="s">
        <v>138</v>
      </c>
      <c r="E56" s="2" t="s">
        <v>139</v>
      </c>
      <c r="F56" s="2" t="s">
        <v>140</v>
      </c>
      <c r="G56" s="46"/>
      <c r="H56" s="2" t="s">
        <v>142</v>
      </c>
    </row>
    <row r="57" spans="2:12" x14ac:dyDescent="0.2">
      <c r="B57" s="16" t="s">
        <v>291</v>
      </c>
      <c r="C57" s="3"/>
      <c r="D57" s="99"/>
      <c r="E57" s="3"/>
      <c r="F57" s="3"/>
      <c r="G57" s="46"/>
    </row>
    <row r="58" spans="2:12" x14ac:dyDescent="0.2">
      <c r="B58" s="281" t="s">
        <v>64</v>
      </c>
      <c r="C58" s="3"/>
      <c r="D58" s="99"/>
      <c r="E58" s="3"/>
      <c r="F58" s="3"/>
      <c r="G58" s="46"/>
      <c r="H58" s="3"/>
    </row>
    <row r="59" spans="2:12" x14ac:dyDescent="0.2">
      <c r="B59" s="282" t="s">
        <v>65</v>
      </c>
      <c r="C59" s="276" t="s">
        <v>4</v>
      </c>
      <c r="D59" s="106">
        <f>'[1]Summary - E&amp;W'!C8</f>
        <v>280.59095740570018</v>
      </c>
      <c r="E59" s="276" t="s">
        <v>4</v>
      </c>
      <c r="F59" s="276" t="s">
        <v>4</v>
      </c>
      <c r="G59" s="46"/>
      <c r="H59" s="276" t="s">
        <v>4</v>
      </c>
      <c r="L59" s="107"/>
    </row>
    <row r="60" spans="2:12" x14ac:dyDescent="0.2">
      <c r="B60" s="282" t="s">
        <v>352</v>
      </c>
      <c r="C60" s="276" t="s">
        <v>4</v>
      </c>
      <c r="D60" s="106">
        <f>'[1]Summary - E&amp;W'!C9</f>
        <v>54.174842360472006</v>
      </c>
      <c r="E60" s="276" t="s">
        <v>4</v>
      </c>
      <c r="F60" s="276" t="s">
        <v>4</v>
      </c>
      <c r="G60" s="46"/>
      <c r="H60" s="276" t="s">
        <v>4</v>
      </c>
      <c r="L60" s="107"/>
    </row>
    <row r="61" spans="2:12" x14ac:dyDescent="0.2">
      <c r="B61" s="282" t="s">
        <v>66</v>
      </c>
      <c r="C61" s="276" t="s">
        <v>4</v>
      </c>
      <c r="D61" s="106">
        <f>'[1]Summary - E&amp;W'!C10</f>
        <v>61.663489185266201</v>
      </c>
      <c r="E61" s="276" t="s">
        <v>4</v>
      </c>
      <c r="F61" s="276" t="s">
        <v>4</v>
      </c>
      <c r="G61" s="46"/>
      <c r="H61" s="276" t="s">
        <v>4</v>
      </c>
      <c r="L61" s="107"/>
    </row>
    <row r="62" spans="2:12" x14ac:dyDescent="0.2">
      <c r="B62" s="282" t="s">
        <v>67</v>
      </c>
      <c r="C62" s="276" t="s">
        <v>4</v>
      </c>
      <c r="D62" s="106">
        <f>'[1]Summary - E&amp;W'!C11</f>
        <v>18.333500887367396</v>
      </c>
      <c r="E62" s="276" t="s">
        <v>4</v>
      </c>
      <c r="F62" s="276" t="s">
        <v>4</v>
      </c>
      <c r="G62" s="46"/>
      <c r="H62" s="276" t="s">
        <v>4</v>
      </c>
      <c r="L62" s="107"/>
    </row>
    <row r="63" spans="2:12" x14ac:dyDescent="0.2">
      <c r="B63" s="283"/>
      <c r="C63" s="277" t="s">
        <v>4</v>
      </c>
      <c r="D63" s="268">
        <f>SUM(D59:D62)</f>
        <v>414.76278983880576</v>
      </c>
      <c r="E63" s="277" t="s">
        <v>4</v>
      </c>
      <c r="F63" s="277" t="s">
        <v>4</v>
      </c>
      <c r="G63" s="278"/>
      <c r="H63" s="277" t="s">
        <v>4</v>
      </c>
      <c r="L63" s="107"/>
    </row>
    <row r="64" spans="2:12" x14ac:dyDescent="0.2">
      <c r="B64" s="281" t="s">
        <v>150</v>
      </c>
      <c r="C64" s="277"/>
      <c r="D64" s="268"/>
      <c r="E64" s="277"/>
      <c r="F64" s="277"/>
      <c r="G64" s="278"/>
      <c r="H64" s="277"/>
      <c r="L64" s="107"/>
    </row>
    <row r="65" spans="2:12" x14ac:dyDescent="0.2">
      <c r="B65" s="282" t="s">
        <v>68</v>
      </c>
      <c r="C65" s="276" t="s">
        <v>4</v>
      </c>
      <c r="D65" s="106">
        <f>'[1]Summary - E&amp;W'!C14</f>
        <v>44.40727173367727</v>
      </c>
      <c r="E65" s="276" t="s">
        <v>4</v>
      </c>
      <c r="F65" s="276" t="s">
        <v>4</v>
      </c>
      <c r="G65" s="46"/>
      <c r="H65" s="276" t="s">
        <v>4</v>
      </c>
      <c r="L65" s="107"/>
    </row>
    <row r="66" spans="2:12" x14ac:dyDescent="0.2">
      <c r="B66" s="282" t="s">
        <v>69</v>
      </c>
      <c r="C66" s="276" t="s">
        <v>4</v>
      </c>
      <c r="D66" s="106">
        <f>'[1]Summary - E&amp;W'!C15</f>
        <v>102.17206042496356</v>
      </c>
      <c r="E66" s="276" t="s">
        <v>4</v>
      </c>
      <c r="F66" s="276" t="s">
        <v>4</v>
      </c>
      <c r="G66" s="46"/>
      <c r="H66" s="276" t="s">
        <v>4</v>
      </c>
      <c r="L66" s="107"/>
    </row>
    <row r="67" spans="2:12" x14ac:dyDescent="0.2">
      <c r="B67" s="282" t="s">
        <v>70</v>
      </c>
      <c r="C67" s="276" t="s">
        <v>4</v>
      </c>
      <c r="D67" s="106">
        <f>'[1]Summary - E&amp;W'!C16</f>
        <v>17.017244662247634</v>
      </c>
      <c r="E67" s="276" t="s">
        <v>4</v>
      </c>
      <c r="F67" s="276" t="s">
        <v>4</v>
      </c>
      <c r="G67" s="46"/>
      <c r="H67" s="276" t="s">
        <v>4</v>
      </c>
      <c r="L67" s="107"/>
    </row>
    <row r="68" spans="2:12" x14ac:dyDescent="0.2">
      <c r="B68" s="282" t="s">
        <v>71</v>
      </c>
      <c r="C68" s="276" t="s">
        <v>4</v>
      </c>
      <c r="D68" s="106">
        <f>'[1]Summary - E&amp;W'!C17</f>
        <v>35.422267537288526</v>
      </c>
      <c r="E68" s="276" t="s">
        <v>4</v>
      </c>
      <c r="F68" s="276" t="s">
        <v>4</v>
      </c>
      <c r="G68" s="46"/>
      <c r="H68" s="276" t="s">
        <v>4</v>
      </c>
      <c r="L68" s="107"/>
    </row>
    <row r="69" spans="2:12" ht="25.5" x14ac:dyDescent="0.2">
      <c r="B69" s="284" t="s">
        <v>292</v>
      </c>
      <c r="C69" s="285" t="s">
        <v>4</v>
      </c>
      <c r="D69" s="286">
        <f>D63+SUM(D65:D68)</f>
        <v>613.78163419698274</v>
      </c>
      <c r="E69" s="285" t="s">
        <v>4</v>
      </c>
      <c r="F69" s="285" t="s">
        <v>4</v>
      </c>
      <c r="G69" s="287"/>
      <c r="H69" s="285" t="s">
        <v>4</v>
      </c>
      <c r="L69" s="107"/>
    </row>
    <row r="70" spans="2:12" x14ac:dyDescent="0.2">
      <c r="B70" s="281"/>
      <c r="C70" s="277"/>
      <c r="D70" s="268"/>
      <c r="E70" s="277"/>
      <c r="F70" s="277"/>
      <c r="G70" s="278"/>
      <c r="H70" s="277"/>
      <c r="L70" s="107"/>
    </row>
    <row r="71" spans="2:12" ht="25.5" x14ac:dyDescent="0.2">
      <c r="B71" s="281" t="s">
        <v>293</v>
      </c>
      <c r="C71" s="277"/>
      <c r="D71" s="268"/>
      <c r="E71" s="277"/>
      <c r="F71" s="277"/>
      <c r="G71" s="278"/>
      <c r="H71" s="277"/>
      <c r="L71" s="107"/>
    </row>
    <row r="72" spans="2:12" x14ac:dyDescent="0.2">
      <c r="B72" s="282" t="s">
        <v>558</v>
      </c>
      <c r="C72" s="276" t="s">
        <v>4</v>
      </c>
      <c r="D72" s="106">
        <f>'[3]Network Services'!$C$16</f>
        <v>24.355958838507298</v>
      </c>
      <c r="E72" s="276" t="s">
        <v>4</v>
      </c>
      <c r="F72" s="276" t="s">
        <v>4</v>
      </c>
      <c r="G72" s="46"/>
      <c r="H72" s="276" t="s">
        <v>4</v>
      </c>
      <c r="L72" s="107"/>
    </row>
    <row r="73" spans="2:12" ht="25.5" x14ac:dyDescent="0.2">
      <c r="B73" s="284" t="s">
        <v>294</v>
      </c>
      <c r="C73" s="285" t="s">
        <v>4</v>
      </c>
      <c r="D73" s="286">
        <f>SUM(D72:D72)</f>
        <v>24.355958838507298</v>
      </c>
      <c r="E73" s="285" t="s">
        <v>4</v>
      </c>
      <c r="F73" s="285" t="s">
        <v>4</v>
      </c>
      <c r="G73" s="287"/>
      <c r="H73" s="285" t="s">
        <v>4</v>
      </c>
      <c r="L73" s="107"/>
    </row>
    <row r="74" spans="2:12" x14ac:dyDescent="0.2">
      <c r="B74" s="29"/>
      <c r="C74" s="277"/>
      <c r="D74" s="268"/>
      <c r="E74" s="277"/>
      <c r="F74" s="277"/>
      <c r="G74" s="278"/>
      <c r="H74" s="277"/>
      <c r="L74" s="107"/>
    </row>
    <row r="75" spans="2:12" ht="13.5" thickBot="1" x14ac:dyDescent="0.25">
      <c r="B75" s="119" t="s">
        <v>149</v>
      </c>
      <c r="C75" s="280" t="s">
        <v>4</v>
      </c>
      <c r="D75" s="272">
        <f>D73+D69</f>
        <v>638.13759303549</v>
      </c>
      <c r="E75" s="280" t="s">
        <v>4</v>
      </c>
      <c r="F75" s="280" t="s">
        <v>4</v>
      </c>
      <c r="H75" s="280" t="s">
        <v>4</v>
      </c>
      <c r="L75" s="107"/>
    </row>
    <row r="76" spans="2:12" ht="13.5" thickTop="1" x14ac:dyDescent="0.2">
      <c r="B76" s="102"/>
      <c r="C76" s="3"/>
      <c r="D76" s="99"/>
      <c r="E76" s="3"/>
      <c r="F76" s="3"/>
      <c r="H76" s="3"/>
      <c r="L76" s="107"/>
    </row>
    <row r="77" spans="2:12" x14ac:dyDescent="0.2">
      <c r="B77" s="102"/>
      <c r="C77" s="3"/>
      <c r="D77" s="99"/>
      <c r="E77" s="3"/>
      <c r="F77" s="3"/>
      <c r="G77" s="110"/>
      <c r="H77" s="110"/>
      <c r="L77" s="107"/>
    </row>
    <row r="78" spans="2:12" x14ac:dyDescent="0.2">
      <c r="B78" s="112" t="s">
        <v>0</v>
      </c>
      <c r="C78" s="12"/>
      <c r="E78" s="275"/>
      <c r="F78" s="275"/>
      <c r="G78" s="110"/>
      <c r="H78" s="110"/>
      <c r="L78" s="107"/>
    </row>
    <row r="79" spans="2:12" ht="51.75" thickBot="1" x14ac:dyDescent="0.25">
      <c r="B79" s="113" t="s">
        <v>136</v>
      </c>
      <c r="C79" s="2" t="s">
        <v>1</v>
      </c>
      <c r="D79" s="98" t="s">
        <v>138</v>
      </c>
      <c r="E79" s="2" t="s">
        <v>139</v>
      </c>
      <c r="F79" s="2" t="s">
        <v>140</v>
      </c>
      <c r="L79" s="107"/>
    </row>
    <row r="80" spans="2:12" x14ac:dyDescent="0.2">
      <c r="B80" s="16" t="s">
        <v>291</v>
      </c>
      <c r="C80" s="3"/>
      <c r="D80" s="99"/>
      <c r="E80" s="3"/>
      <c r="F80" s="3"/>
      <c r="L80" s="107"/>
    </row>
    <row r="81" spans="2:12" x14ac:dyDescent="0.2">
      <c r="B81" s="281" t="s">
        <v>64</v>
      </c>
      <c r="C81" s="3"/>
      <c r="D81" s="99"/>
      <c r="E81" s="3"/>
      <c r="F81" s="3"/>
      <c r="L81" s="107"/>
    </row>
    <row r="82" spans="2:12" x14ac:dyDescent="0.2">
      <c r="B82" s="282" t="s">
        <v>65</v>
      </c>
      <c r="C82" s="276" t="s">
        <v>4</v>
      </c>
      <c r="D82" s="106">
        <f>D59</f>
        <v>280.59095740570018</v>
      </c>
      <c r="E82" s="276" t="s">
        <v>4</v>
      </c>
      <c r="F82" s="276" t="s">
        <v>4</v>
      </c>
      <c r="L82" s="107"/>
    </row>
    <row r="83" spans="2:12" x14ac:dyDescent="0.2">
      <c r="B83" s="282" t="s">
        <v>352</v>
      </c>
      <c r="C83" s="276" t="s">
        <v>4</v>
      </c>
      <c r="D83" s="106">
        <f>D60</f>
        <v>54.174842360472006</v>
      </c>
      <c r="E83" s="276" t="s">
        <v>4</v>
      </c>
      <c r="F83" s="276" t="s">
        <v>4</v>
      </c>
      <c r="L83" s="107"/>
    </row>
    <row r="84" spans="2:12" x14ac:dyDescent="0.2">
      <c r="B84" s="282" t="s">
        <v>66</v>
      </c>
      <c r="C84" s="276" t="s">
        <v>4</v>
      </c>
      <c r="D84" s="106">
        <f>D61</f>
        <v>61.663489185266201</v>
      </c>
      <c r="E84" s="276" t="s">
        <v>4</v>
      </c>
      <c r="F84" s="276" t="s">
        <v>4</v>
      </c>
      <c r="L84" s="107"/>
    </row>
    <row r="85" spans="2:12" x14ac:dyDescent="0.2">
      <c r="B85" s="282" t="s">
        <v>67</v>
      </c>
      <c r="C85" s="276" t="s">
        <v>4</v>
      </c>
      <c r="D85" s="106">
        <f>D62</f>
        <v>18.333500887367396</v>
      </c>
      <c r="E85" s="276" t="s">
        <v>4</v>
      </c>
      <c r="F85" s="276" t="s">
        <v>4</v>
      </c>
      <c r="L85" s="107"/>
    </row>
    <row r="86" spans="2:12" x14ac:dyDescent="0.2">
      <c r="B86" s="283"/>
      <c r="C86" s="277" t="s">
        <v>4</v>
      </c>
      <c r="D86" s="268">
        <f>SUM(D82:D85)</f>
        <v>414.76278983880576</v>
      </c>
      <c r="E86" s="277" t="s">
        <v>4</v>
      </c>
      <c r="F86" s="277" t="s">
        <v>4</v>
      </c>
      <c r="L86" s="107"/>
    </row>
    <row r="87" spans="2:12" x14ac:dyDescent="0.2">
      <c r="B87" s="281" t="s">
        <v>150</v>
      </c>
      <c r="C87" s="277"/>
      <c r="D87" s="268"/>
      <c r="E87" s="277"/>
      <c r="F87" s="277"/>
      <c r="L87" s="107"/>
    </row>
    <row r="88" spans="2:12" x14ac:dyDescent="0.2">
      <c r="B88" s="282" t="s">
        <v>68</v>
      </c>
      <c r="C88" s="276" t="s">
        <v>4</v>
      </c>
      <c r="D88" s="106">
        <f>D65</f>
        <v>44.40727173367727</v>
      </c>
      <c r="E88" s="276" t="s">
        <v>4</v>
      </c>
      <c r="F88" s="276" t="s">
        <v>4</v>
      </c>
      <c r="L88" s="107"/>
    </row>
    <row r="89" spans="2:12" x14ac:dyDescent="0.2">
      <c r="B89" s="282" t="s">
        <v>69</v>
      </c>
      <c r="C89" s="276" t="s">
        <v>4</v>
      </c>
      <c r="D89" s="106">
        <f>D66</f>
        <v>102.17206042496356</v>
      </c>
      <c r="E89" s="276" t="s">
        <v>4</v>
      </c>
      <c r="F89" s="276" t="s">
        <v>4</v>
      </c>
      <c r="L89" s="107"/>
    </row>
    <row r="90" spans="2:12" x14ac:dyDescent="0.2">
      <c r="B90" s="282" t="s">
        <v>70</v>
      </c>
      <c r="C90" s="276" t="s">
        <v>4</v>
      </c>
      <c r="D90" s="106">
        <f>D67</f>
        <v>17.017244662247634</v>
      </c>
      <c r="E90" s="276" t="s">
        <v>4</v>
      </c>
      <c r="F90" s="276" t="s">
        <v>4</v>
      </c>
      <c r="L90" s="107"/>
    </row>
    <row r="91" spans="2:12" x14ac:dyDescent="0.2">
      <c r="B91" s="282" t="s">
        <v>71</v>
      </c>
      <c r="C91" s="276" t="s">
        <v>4</v>
      </c>
      <c r="D91" s="106">
        <f>D68</f>
        <v>35.422267537288526</v>
      </c>
      <c r="E91" s="276" t="s">
        <v>4</v>
      </c>
      <c r="F91" s="276" t="s">
        <v>4</v>
      </c>
      <c r="L91" s="107"/>
    </row>
    <row r="92" spans="2:12" ht="25.5" x14ac:dyDescent="0.2">
      <c r="B92" s="284" t="s">
        <v>292</v>
      </c>
      <c r="C92" s="285" t="s">
        <v>4</v>
      </c>
      <c r="D92" s="286">
        <f>D86+SUM(D88:D91)</f>
        <v>613.78163419698274</v>
      </c>
      <c r="E92" s="285" t="s">
        <v>4</v>
      </c>
      <c r="F92" s="285" t="s">
        <v>4</v>
      </c>
      <c r="L92" s="107"/>
    </row>
    <row r="93" spans="2:12" x14ac:dyDescent="0.2">
      <c r="B93" s="281"/>
      <c r="C93" s="277"/>
      <c r="D93" s="268"/>
      <c r="E93" s="277"/>
      <c r="F93" s="277"/>
      <c r="L93" s="107"/>
    </row>
    <row r="94" spans="2:12" ht="25.5" x14ac:dyDescent="0.2">
      <c r="B94" s="281" t="s">
        <v>293</v>
      </c>
      <c r="C94" s="277"/>
      <c r="D94" s="268"/>
      <c r="E94" s="277"/>
      <c r="F94" s="277"/>
      <c r="L94" s="107"/>
    </row>
    <row r="95" spans="2:12" x14ac:dyDescent="0.2">
      <c r="B95" s="282" t="s">
        <v>558</v>
      </c>
      <c r="C95" s="276" t="s">
        <v>4</v>
      </c>
      <c r="D95" s="106">
        <f>D72</f>
        <v>24.355958838507298</v>
      </c>
      <c r="E95" s="276" t="s">
        <v>4</v>
      </c>
      <c r="F95" s="276" t="s">
        <v>4</v>
      </c>
      <c r="L95" s="107"/>
    </row>
    <row r="96" spans="2:12" ht="25.5" x14ac:dyDescent="0.2">
      <c r="B96" s="284" t="s">
        <v>294</v>
      </c>
      <c r="C96" s="285" t="s">
        <v>4</v>
      </c>
      <c r="D96" s="286">
        <f>SUM(D95:D95)</f>
        <v>24.355958838507298</v>
      </c>
      <c r="E96" s="285" t="s">
        <v>4</v>
      </c>
      <c r="F96" s="285" t="s">
        <v>4</v>
      </c>
      <c r="L96" s="107"/>
    </row>
    <row r="97" spans="2:12" x14ac:dyDescent="0.2">
      <c r="B97" s="29"/>
      <c r="C97" s="277"/>
      <c r="D97" s="268"/>
      <c r="E97" s="277"/>
      <c r="F97" s="277"/>
      <c r="L97" s="107"/>
    </row>
    <row r="98" spans="2:12" ht="13.5" thickBot="1" x14ac:dyDescent="0.25">
      <c r="B98" s="119" t="s">
        <v>149</v>
      </c>
      <c r="C98" s="280" t="s">
        <v>4</v>
      </c>
      <c r="D98" s="272">
        <f>D96+D92</f>
        <v>638.13759303549</v>
      </c>
      <c r="E98" s="280" t="s">
        <v>4</v>
      </c>
      <c r="F98" s="280" t="s">
        <v>4</v>
      </c>
      <c r="L98" s="107"/>
    </row>
    <row r="99" spans="2:12" ht="13.5" thickTop="1" x14ac:dyDescent="0.2"/>
    <row r="100" spans="2:12" ht="20.25" x14ac:dyDescent="0.3">
      <c r="B100" s="111"/>
      <c r="C100" s="46"/>
      <c r="D100" s="107"/>
      <c r="E100" s="46"/>
      <c r="F100" s="46"/>
      <c r="G100" s="46"/>
    </row>
    <row r="101" spans="2:12" x14ac:dyDescent="0.2">
      <c r="C101" s="46"/>
      <c r="D101" s="107"/>
      <c r="E101" s="46"/>
      <c r="F101" s="46"/>
      <c r="G101" s="46"/>
    </row>
    <row r="102" spans="2:12" ht="20.25" x14ac:dyDescent="0.3">
      <c r="B102" s="265" t="s">
        <v>331</v>
      </c>
      <c r="C102" s="46"/>
      <c r="D102" s="107"/>
      <c r="E102" s="46"/>
      <c r="F102" s="46"/>
      <c r="G102" s="46"/>
    </row>
    <row r="103" spans="2:12" x14ac:dyDescent="0.2">
      <c r="C103" s="46"/>
      <c r="D103" s="107"/>
      <c r="E103" s="46"/>
      <c r="F103" s="46"/>
      <c r="G103" s="46"/>
    </row>
    <row r="104" spans="2:12" x14ac:dyDescent="0.2">
      <c r="B104" s="112" t="s">
        <v>296</v>
      </c>
      <c r="C104" s="12"/>
      <c r="E104" s="275"/>
      <c r="F104" s="275"/>
      <c r="G104" s="12"/>
    </row>
    <row r="105" spans="2:12" ht="51.75" thickBot="1" x14ac:dyDescent="0.25">
      <c r="B105" s="113" t="s">
        <v>136</v>
      </c>
      <c r="C105" s="2" t="s">
        <v>1</v>
      </c>
      <c r="D105" s="98" t="s">
        <v>138</v>
      </c>
      <c r="E105" s="2" t="s">
        <v>139</v>
      </c>
      <c r="F105" s="2" t="s">
        <v>140</v>
      </c>
      <c r="G105" s="46"/>
      <c r="H105" s="2" t="s">
        <v>142</v>
      </c>
    </row>
    <row r="106" spans="2:12" x14ac:dyDescent="0.2">
      <c r="B106" s="16" t="s">
        <v>291</v>
      </c>
      <c r="C106" s="3"/>
      <c r="D106" s="99"/>
      <c r="E106" s="3"/>
      <c r="F106" s="3"/>
      <c r="G106" s="46"/>
    </row>
    <row r="107" spans="2:12" x14ac:dyDescent="0.2">
      <c r="B107" s="281" t="s">
        <v>64</v>
      </c>
      <c r="C107" s="3"/>
      <c r="D107" s="99"/>
      <c r="E107" s="3"/>
      <c r="F107" s="3"/>
      <c r="G107" s="46"/>
      <c r="H107" s="3"/>
    </row>
    <row r="108" spans="2:12" x14ac:dyDescent="0.2">
      <c r="B108" s="282" t="s">
        <v>65</v>
      </c>
      <c r="C108" s="276" t="s">
        <v>4</v>
      </c>
      <c r="D108" s="106">
        <f>[4]Summary!C8</f>
        <v>32.091444249388793</v>
      </c>
      <c r="E108" s="276" t="s">
        <v>4</v>
      </c>
      <c r="F108" s="276" t="s">
        <v>4</v>
      </c>
      <c r="G108" s="46"/>
      <c r="H108" s="276" t="s">
        <v>4</v>
      </c>
    </row>
    <row r="109" spans="2:12" x14ac:dyDescent="0.2">
      <c r="B109" s="282" t="s">
        <v>352</v>
      </c>
      <c r="C109" s="276" t="s">
        <v>4</v>
      </c>
      <c r="D109" s="106">
        <f>[4]Summary!C9</f>
        <v>2.7539750691515077</v>
      </c>
      <c r="E109" s="276" t="s">
        <v>4</v>
      </c>
      <c r="F109" s="276" t="s">
        <v>4</v>
      </c>
      <c r="G109" s="46"/>
      <c r="H109" s="276" t="s">
        <v>4</v>
      </c>
    </row>
    <row r="110" spans="2:12" x14ac:dyDescent="0.2">
      <c r="B110" s="282" t="s">
        <v>66</v>
      </c>
      <c r="C110" s="276" t="s">
        <v>4</v>
      </c>
      <c r="D110" s="106">
        <f>[4]Summary!C10</f>
        <v>4.4371613205306613</v>
      </c>
      <c r="E110" s="276" t="s">
        <v>4</v>
      </c>
      <c r="F110" s="276" t="s">
        <v>4</v>
      </c>
      <c r="G110" s="46"/>
      <c r="H110" s="276" t="s">
        <v>4</v>
      </c>
    </row>
    <row r="111" spans="2:12" x14ac:dyDescent="0.2">
      <c r="B111" s="282" t="s">
        <v>67</v>
      </c>
      <c r="C111" s="276" t="s">
        <v>4</v>
      </c>
      <c r="D111" s="106">
        <f>[4]Summary!C11</f>
        <v>0.89191182546690295</v>
      </c>
      <c r="E111" s="276" t="s">
        <v>4</v>
      </c>
      <c r="F111" s="276" t="s">
        <v>4</v>
      </c>
      <c r="G111" s="46"/>
      <c r="H111" s="276" t="s">
        <v>4</v>
      </c>
    </row>
    <row r="112" spans="2:12" x14ac:dyDescent="0.2">
      <c r="B112" s="283"/>
      <c r="C112" s="277" t="s">
        <v>4</v>
      </c>
      <c r="D112" s="268">
        <f>SUM(D108:D111)</f>
        <v>40.17449246453787</v>
      </c>
      <c r="E112" s="277" t="s">
        <v>4</v>
      </c>
      <c r="F112" s="277" t="s">
        <v>4</v>
      </c>
      <c r="G112" s="278"/>
      <c r="H112" s="277" t="s">
        <v>4</v>
      </c>
    </row>
    <row r="113" spans="2:8" x14ac:dyDescent="0.2">
      <c r="B113" s="281" t="s">
        <v>150</v>
      </c>
      <c r="C113" s="277"/>
      <c r="D113" s="268"/>
      <c r="E113" s="277"/>
      <c r="F113" s="277"/>
      <c r="G113" s="278"/>
      <c r="H113" s="277"/>
    </row>
    <row r="114" spans="2:8" x14ac:dyDescent="0.2">
      <c r="B114" s="282" t="s">
        <v>68</v>
      </c>
      <c r="C114" s="276" t="s">
        <v>4</v>
      </c>
      <c r="D114" s="106">
        <f>[4]Summary!C14</f>
        <v>2.9196734840393166</v>
      </c>
      <c r="E114" s="276" t="s">
        <v>4</v>
      </c>
      <c r="F114" s="276" t="s">
        <v>4</v>
      </c>
      <c r="G114" s="46"/>
      <c r="H114" s="276" t="s">
        <v>4</v>
      </c>
    </row>
    <row r="115" spans="2:8" x14ac:dyDescent="0.2">
      <c r="B115" s="282" t="s">
        <v>69</v>
      </c>
      <c r="C115" s="276" t="s">
        <v>4</v>
      </c>
      <c r="D115" s="106">
        <f>[4]Summary!C15</f>
        <v>9.2127366887714484</v>
      </c>
      <c r="E115" s="276" t="s">
        <v>4</v>
      </c>
      <c r="F115" s="276" t="s">
        <v>4</v>
      </c>
      <c r="G115" s="46"/>
      <c r="H115" s="276" t="s">
        <v>4</v>
      </c>
    </row>
    <row r="116" spans="2:8" x14ac:dyDescent="0.2">
      <c r="B116" s="282" t="s">
        <v>70</v>
      </c>
      <c r="C116" s="276" t="s">
        <v>4</v>
      </c>
      <c r="D116" s="106">
        <f>[4]Summary!C16</f>
        <v>1.4523148603935785</v>
      </c>
      <c r="E116" s="276" t="s">
        <v>4</v>
      </c>
      <c r="F116" s="276" t="s">
        <v>4</v>
      </c>
      <c r="G116" s="46"/>
      <c r="H116" s="276" t="s">
        <v>4</v>
      </c>
    </row>
    <row r="117" spans="2:8" x14ac:dyDescent="0.2">
      <c r="B117" s="282" t="s">
        <v>71</v>
      </c>
      <c r="C117" s="276" t="s">
        <v>4</v>
      </c>
      <c r="D117" s="106">
        <f>[4]Summary!C17</f>
        <v>0.41117419859594406</v>
      </c>
      <c r="E117" s="276" t="s">
        <v>4</v>
      </c>
      <c r="F117" s="276" t="s">
        <v>4</v>
      </c>
      <c r="G117" s="46"/>
      <c r="H117" s="276" t="s">
        <v>4</v>
      </c>
    </row>
    <row r="118" spans="2:8" ht="25.5" x14ac:dyDescent="0.2">
      <c r="B118" s="284" t="s">
        <v>292</v>
      </c>
      <c r="C118" s="285" t="s">
        <v>4</v>
      </c>
      <c r="D118" s="286">
        <f>D112+SUM(D114:D117)</f>
        <v>54.170391696338157</v>
      </c>
      <c r="E118" s="285" t="s">
        <v>4</v>
      </c>
      <c r="F118" s="285" t="s">
        <v>4</v>
      </c>
      <c r="G118" s="287"/>
      <c r="H118" s="285" t="s">
        <v>4</v>
      </c>
    </row>
    <row r="119" spans="2:8" x14ac:dyDescent="0.2">
      <c r="B119" s="281"/>
      <c r="C119" s="277"/>
      <c r="D119" s="268"/>
      <c r="E119" s="277"/>
      <c r="F119" s="277"/>
      <c r="G119" s="278"/>
      <c r="H119" s="277"/>
    </row>
    <row r="120" spans="2:8" ht="25.5" x14ac:dyDescent="0.2">
      <c r="B120" s="281" t="s">
        <v>293</v>
      </c>
      <c r="C120" s="277"/>
      <c r="D120" s="268"/>
      <c r="E120" s="277"/>
      <c r="F120" s="277"/>
      <c r="G120" s="278"/>
      <c r="H120" s="277"/>
    </row>
    <row r="121" spans="2:8" x14ac:dyDescent="0.2">
      <c r="B121" s="282" t="s">
        <v>558</v>
      </c>
      <c r="C121" s="276" t="s">
        <v>4</v>
      </c>
      <c r="D121" s="106">
        <f>'[3]Network Services'!$D$16</f>
        <v>2.5675997370312675</v>
      </c>
      <c r="E121" s="276" t="s">
        <v>4</v>
      </c>
      <c r="F121" s="276" t="s">
        <v>4</v>
      </c>
      <c r="G121" s="46"/>
      <c r="H121" s="276" t="s">
        <v>4</v>
      </c>
    </row>
    <row r="122" spans="2:8" ht="25.5" x14ac:dyDescent="0.2">
      <c r="B122" s="284" t="s">
        <v>294</v>
      </c>
      <c r="C122" s="285" t="s">
        <v>4</v>
      </c>
      <c r="D122" s="286">
        <f>SUM(D121:D121)</f>
        <v>2.5675997370312675</v>
      </c>
      <c r="E122" s="285" t="s">
        <v>4</v>
      </c>
      <c r="F122" s="285" t="s">
        <v>4</v>
      </c>
      <c r="G122" s="287"/>
      <c r="H122" s="285" t="s">
        <v>4</v>
      </c>
    </row>
    <row r="123" spans="2:8" x14ac:dyDescent="0.2">
      <c r="B123" s="29"/>
      <c r="C123" s="277"/>
      <c r="D123" s="268"/>
      <c r="E123" s="277"/>
      <c r="F123" s="277"/>
      <c r="G123" s="278"/>
      <c r="H123" s="277"/>
    </row>
    <row r="124" spans="2:8" ht="13.5" thickBot="1" x14ac:dyDescent="0.25">
      <c r="B124" s="119" t="s">
        <v>149</v>
      </c>
      <c r="C124" s="280" t="s">
        <v>4</v>
      </c>
      <c r="D124" s="272">
        <f>D122+D118</f>
        <v>56.737991433369423</v>
      </c>
      <c r="E124" s="280" t="s">
        <v>4</v>
      </c>
      <c r="F124" s="280" t="s">
        <v>4</v>
      </c>
      <c r="H124" s="280" t="s">
        <v>4</v>
      </c>
    </row>
    <row r="125" spans="2:8" ht="13.5" thickTop="1" x14ac:dyDescent="0.2">
      <c r="B125" s="102"/>
      <c r="C125" s="3"/>
      <c r="D125" s="99"/>
      <c r="E125" s="3"/>
      <c r="F125" s="3"/>
      <c r="H125" s="3"/>
    </row>
    <row r="126" spans="2:8" x14ac:dyDescent="0.2">
      <c r="B126" s="102"/>
      <c r="C126" s="3"/>
      <c r="D126" s="99"/>
      <c r="E126" s="3"/>
      <c r="F126" s="3"/>
      <c r="G126" s="110"/>
      <c r="H126" s="110"/>
    </row>
    <row r="127" spans="2:8" x14ac:dyDescent="0.2">
      <c r="B127" s="112" t="s">
        <v>0</v>
      </c>
      <c r="C127" s="12"/>
      <c r="E127" s="275"/>
      <c r="F127" s="275"/>
      <c r="G127" s="110"/>
      <c r="H127" s="110"/>
    </row>
    <row r="128" spans="2:8" ht="51.75" thickBot="1" x14ac:dyDescent="0.25">
      <c r="B128" s="113" t="s">
        <v>136</v>
      </c>
      <c r="C128" s="2" t="s">
        <v>1</v>
      </c>
      <c r="D128" s="98" t="s">
        <v>138</v>
      </c>
      <c r="E128" s="2" t="s">
        <v>139</v>
      </c>
      <c r="F128" s="2" t="s">
        <v>140</v>
      </c>
    </row>
    <row r="129" spans="2:6" x14ac:dyDescent="0.2">
      <c r="B129" s="16" t="s">
        <v>291</v>
      </c>
      <c r="C129" s="3"/>
      <c r="D129" s="99"/>
      <c r="E129" s="3"/>
      <c r="F129" s="3"/>
    </row>
    <row r="130" spans="2:6" x14ac:dyDescent="0.2">
      <c r="B130" s="281" t="s">
        <v>64</v>
      </c>
      <c r="C130" s="3"/>
      <c r="D130" s="99"/>
      <c r="E130" s="3"/>
      <c r="F130" s="3"/>
    </row>
    <row r="131" spans="2:6" x14ac:dyDescent="0.2">
      <c r="B131" s="282" t="s">
        <v>65</v>
      </c>
      <c r="C131" s="276" t="s">
        <v>4</v>
      </c>
      <c r="D131" s="106">
        <f>D108</f>
        <v>32.091444249388793</v>
      </c>
      <c r="E131" s="276" t="s">
        <v>4</v>
      </c>
      <c r="F131" s="276" t="s">
        <v>4</v>
      </c>
    </row>
    <row r="132" spans="2:6" x14ac:dyDescent="0.2">
      <c r="B132" s="282" t="s">
        <v>352</v>
      </c>
      <c r="C132" s="276" t="s">
        <v>4</v>
      </c>
      <c r="D132" s="106">
        <f>D109</f>
        <v>2.7539750691515077</v>
      </c>
      <c r="E132" s="276" t="s">
        <v>4</v>
      </c>
      <c r="F132" s="276" t="s">
        <v>4</v>
      </c>
    </row>
    <row r="133" spans="2:6" x14ac:dyDescent="0.2">
      <c r="B133" s="282" t="s">
        <v>66</v>
      </c>
      <c r="C133" s="276" t="s">
        <v>4</v>
      </c>
      <c r="D133" s="106">
        <f>D110</f>
        <v>4.4371613205306613</v>
      </c>
      <c r="E133" s="276" t="s">
        <v>4</v>
      </c>
      <c r="F133" s="276" t="s">
        <v>4</v>
      </c>
    </row>
    <row r="134" spans="2:6" x14ac:dyDescent="0.2">
      <c r="B134" s="282" t="s">
        <v>67</v>
      </c>
      <c r="C134" s="276" t="s">
        <v>4</v>
      </c>
      <c r="D134" s="106">
        <f>D111</f>
        <v>0.89191182546690295</v>
      </c>
      <c r="E134" s="276" t="s">
        <v>4</v>
      </c>
      <c r="F134" s="276" t="s">
        <v>4</v>
      </c>
    </row>
    <row r="135" spans="2:6" x14ac:dyDescent="0.2">
      <c r="B135" s="283"/>
      <c r="C135" s="277" t="s">
        <v>4</v>
      </c>
      <c r="D135" s="268">
        <f>SUM(D131:D134)</f>
        <v>40.17449246453787</v>
      </c>
      <c r="E135" s="277" t="s">
        <v>4</v>
      </c>
      <c r="F135" s="277" t="s">
        <v>4</v>
      </c>
    </row>
    <row r="136" spans="2:6" x14ac:dyDescent="0.2">
      <c r="B136" s="281" t="s">
        <v>150</v>
      </c>
      <c r="C136" s="277"/>
      <c r="D136" s="268"/>
      <c r="E136" s="277"/>
      <c r="F136" s="277"/>
    </row>
    <row r="137" spans="2:6" x14ac:dyDescent="0.2">
      <c r="B137" s="282" t="s">
        <v>68</v>
      </c>
      <c r="C137" s="276" t="s">
        <v>4</v>
      </c>
      <c r="D137" s="106">
        <f>D114</f>
        <v>2.9196734840393166</v>
      </c>
      <c r="E137" s="276" t="s">
        <v>4</v>
      </c>
      <c r="F137" s="276" t="s">
        <v>4</v>
      </c>
    </row>
    <row r="138" spans="2:6" x14ac:dyDescent="0.2">
      <c r="B138" s="282" t="s">
        <v>69</v>
      </c>
      <c r="C138" s="276" t="s">
        <v>4</v>
      </c>
      <c r="D138" s="106">
        <f>D115</f>
        <v>9.2127366887714484</v>
      </c>
      <c r="E138" s="276" t="s">
        <v>4</v>
      </c>
      <c r="F138" s="276" t="s">
        <v>4</v>
      </c>
    </row>
    <row r="139" spans="2:6" x14ac:dyDescent="0.2">
      <c r="B139" s="282" t="s">
        <v>70</v>
      </c>
      <c r="C139" s="276" t="s">
        <v>4</v>
      </c>
      <c r="D139" s="106">
        <f>D116</f>
        <v>1.4523148603935785</v>
      </c>
      <c r="E139" s="276" t="s">
        <v>4</v>
      </c>
      <c r="F139" s="276" t="s">
        <v>4</v>
      </c>
    </row>
    <row r="140" spans="2:6" x14ac:dyDescent="0.2">
      <c r="B140" s="282" t="s">
        <v>71</v>
      </c>
      <c r="C140" s="276" t="s">
        <v>4</v>
      </c>
      <c r="D140" s="106">
        <f>D117</f>
        <v>0.41117419859594406</v>
      </c>
      <c r="E140" s="276" t="s">
        <v>4</v>
      </c>
      <c r="F140" s="276" t="s">
        <v>4</v>
      </c>
    </row>
    <row r="141" spans="2:6" ht="25.5" x14ac:dyDescent="0.2">
      <c r="B141" s="284" t="s">
        <v>292</v>
      </c>
      <c r="C141" s="285" t="s">
        <v>4</v>
      </c>
      <c r="D141" s="286">
        <f>D135+SUM(D137:D140)</f>
        <v>54.170391696338157</v>
      </c>
      <c r="E141" s="285" t="s">
        <v>4</v>
      </c>
      <c r="F141" s="285" t="s">
        <v>4</v>
      </c>
    </row>
    <row r="142" spans="2:6" x14ac:dyDescent="0.2">
      <c r="B142" s="281"/>
      <c r="C142" s="277"/>
      <c r="D142" s="268"/>
      <c r="E142" s="277"/>
      <c r="F142" s="277"/>
    </row>
    <row r="143" spans="2:6" ht="25.5" x14ac:dyDescent="0.2">
      <c r="B143" s="281" t="s">
        <v>293</v>
      </c>
      <c r="C143" s="277"/>
      <c r="D143" s="268"/>
      <c r="E143" s="277"/>
      <c r="F143" s="277"/>
    </row>
    <row r="144" spans="2:6" x14ac:dyDescent="0.2">
      <c r="B144" s="282" t="s">
        <v>558</v>
      </c>
      <c r="C144" s="276" t="s">
        <v>4</v>
      </c>
      <c r="D144" s="106">
        <f>D121</f>
        <v>2.5675997370312675</v>
      </c>
      <c r="E144" s="276" t="s">
        <v>4</v>
      </c>
      <c r="F144" s="276" t="s">
        <v>4</v>
      </c>
    </row>
    <row r="145" spans="2:8" ht="25.5" x14ac:dyDescent="0.2">
      <c r="B145" s="284" t="s">
        <v>294</v>
      </c>
      <c r="C145" s="285" t="s">
        <v>4</v>
      </c>
      <c r="D145" s="286">
        <f>SUM(D144:D144)</f>
        <v>2.5675997370312675</v>
      </c>
      <c r="E145" s="285" t="s">
        <v>4</v>
      </c>
      <c r="F145" s="285" t="s">
        <v>4</v>
      </c>
    </row>
    <row r="146" spans="2:8" x14ac:dyDescent="0.2">
      <c r="B146" s="29"/>
      <c r="C146" s="277"/>
      <c r="D146" s="268"/>
      <c r="E146" s="277"/>
      <c r="F146" s="277"/>
    </row>
    <row r="147" spans="2:8" ht="13.5" thickBot="1" x14ac:dyDescent="0.25">
      <c r="B147" s="119" t="s">
        <v>149</v>
      </c>
      <c r="C147" s="280" t="s">
        <v>4</v>
      </c>
      <c r="D147" s="272">
        <f>D145+D141</f>
        <v>56.737991433369423</v>
      </c>
      <c r="E147" s="280" t="s">
        <v>4</v>
      </c>
      <c r="F147" s="280" t="s">
        <v>4</v>
      </c>
    </row>
    <row r="148" spans="2:8" ht="13.5" thickTop="1" x14ac:dyDescent="0.2"/>
    <row r="149" spans="2:8" ht="20.25" x14ac:dyDescent="0.3">
      <c r="B149" s="111"/>
      <c r="C149" s="46"/>
      <c r="D149" s="107"/>
      <c r="E149" s="46"/>
      <c r="F149" s="46"/>
      <c r="G149" s="46"/>
    </row>
    <row r="150" spans="2:8" x14ac:dyDescent="0.2">
      <c r="C150" s="46"/>
      <c r="D150" s="107"/>
      <c r="E150" s="46"/>
      <c r="F150" s="46"/>
      <c r="G150" s="46"/>
    </row>
    <row r="151" spans="2:8" ht="20.25" x14ac:dyDescent="0.3">
      <c r="B151" s="265" t="s">
        <v>332</v>
      </c>
      <c r="C151" s="46"/>
      <c r="D151" s="107"/>
      <c r="E151" s="46"/>
      <c r="F151" s="46"/>
      <c r="G151" s="46"/>
    </row>
    <row r="152" spans="2:8" x14ac:dyDescent="0.2">
      <c r="C152" s="46"/>
      <c r="D152" s="107"/>
      <c r="E152" s="46"/>
      <c r="F152" s="46"/>
      <c r="G152" s="46"/>
    </row>
    <row r="153" spans="2:8" x14ac:dyDescent="0.2">
      <c r="B153" s="112" t="s">
        <v>296</v>
      </c>
      <c r="C153" s="12"/>
      <c r="E153" s="275"/>
      <c r="F153" s="275"/>
      <c r="G153" s="12"/>
    </row>
    <row r="154" spans="2:8" ht="51.75" thickBot="1" x14ac:dyDescent="0.25">
      <c r="B154" s="113" t="s">
        <v>136</v>
      </c>
      <c r="C154" s="2" t="s">
        <v>1</v>
      </c>
      <c r="D154" s="98" t="s">
        <v>138</v>
      </c>
      <c r="E154" s="2" t="s">
        <v>139</v>
      </c>
      <c r="F154" s="2" t="s">
        <v>140</v>
      </c>
      <c r="G154" s="46"/>
      <c r="H154" s="2" t="s">
        <v>142</v>
      </c>
    </row>
    <row r="155" spans="2:8" x14ac:dyDescent="0.2">
      <c r="B155" s="16" t="s">
        <v>291</v>
      </c>
      <c r="C155" s="3"/>
      <c r="D155" s="99"/>
      <c r="E155" s="3"/>
      <c r="F155" s="3"/>
      <c r="G155" s="46"/>
    </row>
    <row r="156" spans="2:8" x14ac:dyDescent="0.2">
      <c r="B156" s="281" t="s">
        <v>64</v>
      </c>
      <c r="C156" s="3"/>
      <c r="D156" s="99"/>
      <c r="E156" s="3"/>
      <c r="F156" s="3"/>
      <c r="G156" s="46"/>
      <c r="H156" s="3"/>
    </row>
    <row r="157" spans="2:8" x14ac:dyDescent="0.2">
      <c r="B157" s="282" t="s">
        <v>65</v>
      </c>
      <c r="C157" s="276" t="s">
        <v>4</v>
      </c>
      <c r="D157" s="106">
        <f>[5]Summary!E8</f>
        <v>98.82813967091721</v>
      </c>
      <c r="E157" s="276" t="s">
        <v>4</v>
      </c>
      <c r="F157" s="276" t="s">
        <v>4</v>
      </c>
      <c r="G157" s="46"/>
      <c r="H157" s="276" t="s">
        <v>4</v>
      </c>
    </row>
    <row r="158" spans="2:8" x14ac:dyDescent="0.2">
      <c r="B158" s="282" t="s">
        <v>352</v>
      </c>
      <c r="C158" s="276" t="s">
        <v>4</v>
      </c>
      <c r="D158" s="106">
        <f>[5]Summary!E9</f>
        <v>20.98760931848819</v>
      </c>
      <c r="E158" s="276" t="s">
        <v>4</v>
      </c>
      <c r="F158" s="276" t="s">
        <v>4</v>
      </c>
      <c r="G158" s="46"/>
      <c r="H158" s="276" t="s">
        <v>4</v>
      </c>
    </row>
    <row r="159" spans="2:8" x14ac:dyDescent="0.2">
      <c r="B159" s="282" t="s">
        <v>66</v>
      </c>
      <c r="C159" s="276" t="s">
        <v>4</v>
      </c>
      <c r="D159" s="106">
        <f>[5]Summary!E10</f>
        <v>10.895586540049433</v>
      </c>
      <c r="E159" s="276" t="s">
        <v>4</v>
      </c>
      <c r="F159" s="276" t="s">
        <v>4</v>
      </c>
      <c r="G159" s="46"/>
      <c r="H159" s="276" t="s">
        <v>4</v>
      </c>
    </row>
    <row r="160" spans="2:8" x14ac:dyDescent="0.2">
      <c r="B160" s="282" t="s">
        <v>67</v>
      </c>
      <c r="C160" s="276" t="s">
        <v>4</v>
      </c>
      <c r="D160" s="106">
        <f>[5]Summary!E11</f>
        <v>6.2429017325307079</v>
      </c>
      <c r="E160" s="276" t="s">
        <v>4</v>
      </c>
      <c r="F160" s="276" t="s">
        <v>4</v>
      </c>
      <c r="G160" s="46"/>
      <c r="H160" s="276" t="s">
        <v>4</v>
      </c>
    </row>
    <row r="161" spans="2:8" x14ac:dyDescent="0.2">
      <c r="B161" s="283"/>
      <c r="C161" s="277" t="s">
        <v>4</v>
      </c>
      <c r="D161" s="268">
        <f>SUM(D157:D160)</f>
        <v>136.95423726198553</v>
      </c>
      <c r="E161" s="277" t="s">
        <v>4</v>
      </c>
      <c r="F161" s="277" t="s">
        <v>4</v>
      </c>
      <c r="G161" s="278"/>
      <c r="H161" s="277" t="s">
        <v>4</v>
      </c>
    </row>
    <row r="162" spans="2:8" x14ac:dyDescent="0.2">
      <c r="B162" s="281" t="s">
        <v>150</v>
      </c>
      <c r="C162" s="277"/>
      <c r="D162" s="268"/>
      <c r="E162" s="277"/>
      <c r="F162" s="277"/>
      <c r="G162" s="278"/>
      <c r="H162" s="277"/>
    </row>
    <row r="163" spans="2:8" x14ac:dyDescent="0.2">
      <c r="B163" s="282" t="s">
        <v>68</v>
      </c>
      <c r="C163" s="276" t="s">
        <v>4</v>
      </c>
      <c r="D163" s="106">
        <f>[5]Summary!E14</f>
        <v>17.689165796330258</v>
      </c>
      <c r="E163" s="276" t="s">
        <v>4</v>
      </c>
      <c r="F163" s="276" t="s">
        <v>4</v>
      </c>
      <c r="G163" s="46"/>
      <c r="H163" s="276" t="s">
        <v>4</v>
      </c>
    </row>
    <row r="164" spans="2:8" x14ac:dyDescent="0.2">
      <c r="B164" s="282" t="s">
        <v>69</v>
      </c>
      <c r="C164" s="276" t="s">
        <v>4</v>
      </c>
      <c r="D164" s="106">
        <f>[5]Summary!E15</f>
        <v>17.214492961137594</v>
      </c>
      <c r="E164" s="276" t="s">
        <v>4</v>
      </c>
      <c r="F164" s="276" t="s">
        <v>4</v>
      </c>
      <c r="G164" s="46"/>
      <c r="H164" s="276" t="s">
        <v>4</v>
      </c>
    </row>
    <row r="165" spans="2:8" x14ac:dyDescent="0.2">
      <c r="B165" s="282" t="s">
        <v>70</v>
      </c>
      <c r="C165" s="276" t="s">
        <v>4</v>
      </c>
      <c r="D165" s="106">
        <f>[5]Summary!E16</f>
        <v>7.4240278026909099</v>
      </c>
      <c r="E165" s="276" t="s">
        <v>4</v>
      </c>
      <c r="F165" s="276" t="s">
        <v>4</v>
      </c>
      <c r="G165" s="46"/>
      <c r="H165" s="276" t="s">
        <v>4</v>
      </c>
    </row>
    <row r="166" spans="2:8" x14ac:dyDescent="0.2">
      <c r="B166" s="282" t="s">
        <v>71</v>
      </c>
      <c r="C166" s="276" t="s">
        <v>4</v>
      </c>
      <c r="D166" s="106">
        <f>[5]Summary!E17</f>
        <v>17.769734808429291</v>
      </c>
      <c r="E166" s="276" t="s">
        <v>4</v>
      </c>
      <c r="F166" s="276" t="s">
        <v>4</v>
      </c>
      <c r="G166" s="46"/>
      <c r="H166" s="276" t="s">
        <v>4</v>
      </c>
    </row>
    <row r="167" spans="2:8" ht="25.5" x14ac:dyDescent="0.2">
      <c r="B167" s="284" t="s">
        <v>292</v>
      </c>
      <c r="C167" s="285" t="s">
        <v>4</v>
      </c>
      <c r="D167" s="286">
        <f>D161+SUM(D163:D166)</f>
        <v>197.05165863057357</v>
      </c>
      <c r="E167" s="285" t="s">
        <v>4</v>
      </c>
      <c r="F167" s="285" t="s">
        <v>4</v>
      </c>
      <c r="G167" s="287"/>
      <c r="H167" s="285" t="s">
        <v>4</v>
      </c>
    </row>
    <row r="168" spans="2:8" x14ac:dyDescent="0.2">
      <c r="B168" s="281"/>
      <c r="C168" s="277"/>
      <c r="D168" s="268"/>
      <c r="E168" s="277"/>
      <c r="F168" s="277"/>
      <c r="G168" s="278"/>
      <c r="H168" s="277"/>
    </row>
    <row r="169" spans="2:8" ht="25.5" x14ac:dyDescent="0.2">
      <c r="B169" s="281" t="s">
        <v>293</v>
      </c>
      <c r="C169" s="277"/>
      <c r="D169" s="268"/>
      <c r="E169" s="277"/>
      <c r="F169" s="277"/>
      <c r="G169" s="278"/>
      <c r="H169" s="277"/>
    </row>
    <row r="170" spans="2:8" x14ac:dyDescent="0.2">
      <c r="B170" s="282" t="s">
        <v>558</v>
      </c>
      <c r="C170" s="276" t="s">
        <v>4</v>
      </c>
      <c r="D170" s="106">
        <f>'[3]Network Services'!$E$16+'[3]Network Services'!$F$16</f>
        <v>8.3865414734493839</v>
      </c>
      <c r="E170" s="276" t="s">
        <v>4</v>
      </c>
      <c r="F170" s="276" t="s">
        <v>4</v>
      </c>
      <c r="G170" s="46"/>
      <c r="H170" s="276" t="s">
        <v>4</v>
      </c>
    </row>
    <row r="171" spans="2:8" ht="25.5" x14ac:dyDescent="0.2">
      <c r="B171" s="284" t="s">
        <v>294</v>
      </c>
      <c r="C171" s="285" t="s">
        <v>4</v>
      </c>
      <c r="D171" s="286">
        <f>SUM(D170:D170)</f>
        <v>8.3865414734493839</v>
      </c>
      <c r="E171" s="285" t="s">
        <v>4</v>
      </c>
      <c r="F171" s="285" t="s">
        <v>4</v>
      </c>
      <c r="G171" s="287"/>
      <c r="H171" s="285" t="s">
        <v>4</v>
      </c>
    </row>
    <row r="172" spans="2:8" x14ac:dyDescent="0.2">
      <c r="B172" s="29"/>
      <c r="C172" s="277"/>
      <c r="D172" s="268"/>
      <c r="E172" s="277"/>
      <c r="F172" s="277"/>
      <c r="G172" s="278"/>
      <c r="H172" s="277"/>
    </row>
    <row r="173" spans="2:8" ht="13.5" thickBot="1" x14ac:dyDescent="0.25">
      <c r="B173" s="119" t="s">
        <v>149</v>
      </c>
      <c r="C173" s="280" t="s">
        <v>4</v>
      </c>
      <c r="D173" s="272">
        <f>D171+D167</f>
        <v>205.43820010402294</v>
      </c>
      <c r="E173" s="280" t="s">
        <v>4</v>
      </c>
      <c r="F173" s="280" t="s">
        <v>4</v>
      </c>
      <c r="H173" s="280" t="s">
        <v>4</v>
      </c>
    </row>
    <row r="174" spans="2:8" ht="13.5" thickTop="1" x14ac:dyDescent="0.2">
      <c r="B174" s="102"/>
      <c r="C174" s="3"/>
      <c r="D174" s="99"/>
      <c r="E174" s="3"/>
      <c r="F174" s="3"/>
      <c r="H174" s="3"/>
    </row>
    <row r="175" spans="2:8" x14ac:dyDescent="0.2">
      <c r="B175" s="102"/>
      <c r="C175" s="3"/>
      <c r="D175" s="99"/>
      <c r="E175" s="3"/>
      <c r="F175" s="3"/>
      <c r="G175" s="110"/>
      <c r="H175" s="110"/>
    </row>
    <row r="176" spans="2:8" x14ac:dyDescent="0.2">
      <c r="B176" s="112" t="s">
        <v>0</v>
      </c>
      <c r="C176" s="12"/>
      <c r="E176" s="275"/>
      <c r="F176" s="275"/>
      <c r="G176" s="110"/>
      <c r="H176" s="110"/>
    </row>
    <row r="177" spans="2:6" ht="51.75" thickBot="1" x14ac:dyDescent="0.25">
      <c r="B177" s="113" t="s">
        <v>136</v>
      </c>
      <c r="C177" s="2" t="s">
        <v>1</v>
      </c>
      <c r="D177" s="98" t="s">
        <v>138</v>
      </c>
      <c r="E177" s="2" t="s">
        <v>139</v>
      </c>
      <c r="F177" s="2" t="s">
        <v>140</v>
      </c>
    </row>
    <row r="178" spans="2:6" x14ac:dyDescent="0.2">
      <c r="B178" s="16" t="s">
        <v>291</v>
      </c>
      <c r="C178" s="3"/>
      <c r="D178" s="99"/>
      <c r="E178" s="3"/>
      <c r="F178" s="3"/>
    </row>
    <row r="179" spans="2:6" x14ac:dyDescent="0.2">
      <c r="B179" s="281" t="s">
        <v>64</v>
      </c>
      <c r="C179" s="3"/>
      <c r="D179" s="99"/>
      <c r="E179" s="3"/>
      <c r="F179" s="3"/>
    </row>
    <row r="180" spans="2:6" x14ac:dyDescent="0.2">
      <c r="B180" s="282" t="s">
        <v>65</v>
      </c>
      <c r="C180" s="276" t="s">
        <v>4</v>
      </c>
      <c r="D180" s="106">
        <f>D157</f>
        <v>98.82813967091721</v>
      </c>
      <c r="E180" s="276" t="s">
        <v>4</v>
      </c>
      <c r="F180" s="276" t="s">
        <v>4</v>
      </c>
    </row>
    <row r="181" spans="2:6" x14ac:dyDescent="0.2">
      <c r="B181" s="282" t="s">
        <v>352</v>
      </c>
      <c r="C181" s="276" t="s">
        <v>4</v>
      </c>
      <c r="D181" s="106">
        <f>D158</f>
        <v>20.98760931848819</v>
      </c>
      <c r="E181" s="276" t="s">
        <v>4</v>
      </c>
      <c r="F181" s="276" t="s">
        <v>4</v>
      </c>
    </row>
    <row r="182" spans="2:6" x14ac:dyDescent="0.2">
      <c r="B182" s="282" t="s">
        <v>66</v>
      </c>
      <c r="C182" s="276" t="s">
        <v>4</v>
      </c>
      <c r="D182" s="106">
        <f>D159</f>
        <v>10.895586540049433</v>
      </c>
      <c r="E182" s="276" t="s">
        <v>4</v>
      </c>
      <c r="F182" s="276" t="s">
        <v>4</v>
      </c>
    </row>
    <row r="183" spans="2:6" x14ac:dyDescent="0.2">
      <c r="B183" s="282" t="s">
        <v>67</v>
      </c>
      <c r="C183" s="276" t="s">
        <v>4</v>
      </c>
      <c r="D183" s="106">
        <f>D160</f>
        <v>6.2429017325307079</v>
      </c>
      <c r="E183" s="276" t="s">
        <v>4</v>
      </c>
      <c r="F183" s="276" t="s">
        <v>4</v>
      </c>
    </row>
    <row r="184" spans="2:6" x14ac:dyDescent="0.2">
      <c r="B184" s="283"/>
      <c r="C184" s="277" t="s">
        <v>4</v>
      </c>
      <c r="D184" s="268">
        <f>SUM(D180:D183)</f>
        <v>136.95423726198553</v>
      </c>
      <c r="E184" s="277" t="s">
        <v>4</v>
      </c>
      <c r="F184" s="277" t="s">
        <v>4</v>
      </c>
    </row>
    <row r="185" spans="2:6" x14ac:dyDescent="0.2">
      <c r="B185" s="281" t="s">
        <v>150</v>
      </c>
      <c r="C185" s="277"/>
      <c r="D185" s="268"/>
      <c r="E185" s="277"/>
      <c r="F185" s="277"/>
    </row>
    <row r="186" spans="2:6" x14ac:dyDescent="0.2">
      <c r="B186" s="282" t="s">
        <v>68</v>
      </c>
      <c r="C186" s="276" t="s">
        <v>4</v>
      </c>
      <c r="D186" s="106">
        <f>D163</f>
        <v>17.689165796330258</v>
      </c>
      <c r="E186" s="276" t="s">
        <v>4</v>
      </c>
      <c r="F186" s="276" t="s">
        <v>4</v>
      </c>
    </row>
    <row r="187" spans="2:6" x14ac:dyDescent="0.2">
      <c r="B187" s="282" t="s">
        <v>69</v>
      </c>
      <c r="C187" s="276" t="s">
        <v>4</v>
      </c>
      <c r="D187" s="106">
        <f>D164</f>
        <v>17.214492961137594</v>
      </c>
      <c r="E187" s="276" t="s">
        <v>4</v>
      </c>
      <c r="F187" s="276" t="s">
        <v>4</v>
      </c>
    </row>
    <row r="188" spans="2:6" x14ac:dyDescent="0.2">
      <c r="B188" s="282" t="s">
        <v>70</v>
      </c>
      <c r="C188" s="276" t="s">
        <v>4</v>
      </c>
      <c r="D188" s="106">
        <f>D165</f>
        <v>7.4240278026909099</v>
      </c>
      <c r="E188" s="276" t="s">
        <v>4</v>
      </c>
      <c r="F188" s="276" t="s">
        <v>4</v>
      </c>
    </row>
    <row r="189" spans="2:6" x14ac:dyDescent="0.2">
      <c r="B189" s="282" t="s">
        <v>71</v>
      </c>
      <c r="C189" s="276" t="s">
        <v>4</v>
      </c>
      <c r="D189" s="106">
        <f>D166</f>
        <v>17.769734808429291</v>
      </c>
      <c r="E189" s="276" t="s">
        <v>4</v>
      </c>
      <c r="F189" s="276" t="s">
        <v>4</v>
      </c>
    </row>
    <row r="190" spans="2:6" ht="25.5" x14ac:dyDescent="0.2">
      <c r="B190" s="284" t="s">
        <v>292</v>
      </c>
      <c r="C190" s="285" t="s">
        <v>4</v>
      </c>
      <c r="D190" s="286">
        <f>D184+SUM(D186:D189)</f>
        <v>197.05165863057357</v>
      </c>
      <c r="E190" s="285" t="s">
        <v>4</v>
      </c>
      <c r="F190" s="285" t="s">
        <v>4</v>
      </c>
    </row>
    <row r="191" spans="2:6" x14ac:dyDescent="0.2">
      <c r="B191" s="281"/>
      <c r="C191" s="277"/>
      <c r="D191" s="268"/>
      <c r="E191" s="277"/>
      <c r="F191" s="277"/>
    </row>
    <row r="192" spans="2:6" ht="25.5" x14ac:dyDescent="0.2">
      <c r="B192" s="281" t="s">
        <v>293</v>
      </c>
      <c r="C192" s="277"/>
      <c r="D192" s="268"/>
      <c r="E192" s="277"/>
      <c r="F192" s="277"/>
    </row>
    <row r="193" spans="2:8" x14ac:dyDescent="0.2">
      <c r="B193" s="282" t="s">
        <v>558</v>
      </c>
      <c r="C193" s="276" t="s">
        <v>4</v>
      </c>
      <c r="D193" s="106">
        <f>D170</f>
        <v>8.3865414734493839</v>
      </c>
      <c r="E193" s="276" t="s">
        <v>4</v>
      </c>
      <c r="F193" s="276" t="s">
        <v>4</v>
      </c>
    </row>
    <row r="194" spans="2:8" ht="25.5" x14ac:dyDescent="0.2">
      <c r="B194" s="284" t="s">
        <v>294</v>
      </c>
      <c r="C194" s="285" t="s">
        <v>4</v>
      </c>
      <c r="D194" s="286">
        <f>SUM(D193:D193)</f>
        <v>8.3865414734493839</v>
      </c>
      <c r="E194" s="285" t="s">
        <v>4</v>
      </c>
      <c r="F194" s="285" t="s">
        <v>4</v>
      </c>
    </row>
    <row r="195" spans="2:8" x14ac:dyDescent="0.2">
      <c r="B195" s="29"/>
      <c r="C195" s="277"/>
      <c r="D195" s="268"/>
      <c r="E195" s="277"/>
      <c r="F195" s="277"/>
    </row>
    <row r="196" spans="2:8" ht="13.5" thickBot="1" x14ac:dyDescent="0.25">
      <c r="B196" s="119" t="s">
        <v>149</v>
      </c>
      <c r="C196" s="280" t="s">
        <v>4</v>
      </c>
      <c r="D196" s="272">
        <f>D194+D190</f>
        <v>205.43820010402294</v>
      </c>
      <c r="E196" s="280" t="s">
        <v>4</v>
      </c>
      <c r="F196" s="280" t="s">
        <v>4</v>
      </c>
    </row>
    <row r="197" spans="2:8" ht="13.5" thickTop="1" x14ac:dyDescent="0.2"/>
    <row r="198" spans="2:8" ht="20.25" x14ac:dyDescent="0.3">
      <c r="B198" s="111"/>
      <c r="C198" s="46"/>
      <c r="D198" s="107"/>
      <c r="E198" s="46"/>
      <c r="F198" s="46"/>
      <c r="G198" s="46"/>
    </row>
    <row r="199" spans="2:8" x14ac:dyDescent="0.2">
      <c r="C199" s="46"/>
      <c r="D199" s="107"/>
      <c r="E199" s="46"/>
      <c r="F199" s="46"/>
      <c r="G199" s="46"/>
    </row>
    <row r="200" spans="2:8" ht="20.25" x14ac:dyDescent="0.3">
      <c r="B200" s="265" t="s">
        <v>333</v>
      </c>
      <c r="C200" s="46"/>
      <c r="D200" s="107"/>
      <c r="E200" s="46"/>
      <c r="F200" s="46"/>
      <c r="G200" s="46"/>
    </row>
    <row r="201" spans="2:8" x14ac:dyDescent="0.2">
      <c r="C201" s="46"/>
      <c r="D201" s="107"/>
      <c r="E201" s="46"/>
      <c r="F201" s="46"/>
      <c r="G201" s="46"/>
    </row>
    <row r="202" spans="2:8" x14ac:dyDescent="0.2">
      <c r="B202" s="112" t="s">
        <v>296</v>
      </c>
      <c r="C202" s="12"/>
      <c r="E202" s="275"/>
      <c r="F202" s="275"/>
      <c r="G202" s="12"/>
    </row>
    <row r="203" spans="2:8" ht="51.75" thickBot="1" x14ac:dyDescent="0.25">
      <c r="B203" s="113" t="s">
        <v>136</v>
      </c>
      <c r="C203" s="2" t="s">
        <v>1</v>
      </c>
      <c r="D203" s="98" t="s">
        <v>138</v>
      </c>
      <c r="E203" s="2" t="s">
        <v>139</v>
      </c>
      <c r="F203" s="2" t="s">
        <v>140</v>
      </c>
      <c r="G203" s="46"/>
      <c r="H203" s="2" t="s">
        <v>142</v>
      </c>
    </row>
    <row r="204" spans="2:8" x14ac:dyDescent="0.2">
      <c r="B204" s="16" t="s">
        <v>291</v>
      </c>
      <c r="C204" s="3"/>
      <c r="D204" s="99"/>
      <c r="E204" s="3"/>
      <c r="F204" s="3"/>
      <c r="G204" s="46"/>
    </row>
    <row r="205" spans="2:8" x14ac:dyDescent="0.2">
      <c r="B205" s="281" t="s">
        <v>64</v>
      </c>
      <c r="C205" s="3"/>
      <c r="D205" s="99"/>
      <c r="E205" s="3"/>
      <c r="F205" s="3"/>
      <c r="G205" s="46"/>
      <c r="H205" s="3"/>
    </row>
    <row r="206" spans="2:8" x14ac:dyDescent="0.2">
      <c r="B206" s="282" t="s">
        <v>65</v>
      </c>
      <c r="C206" s="276" t="s">
        <v>4</v>
      </c>
      <c r="D206" s="106">
        <f>[6]Summary!C8</f>
        <v>84.179322367688371</v>
      </c>
      <c r="E206" s="276" t="s">
        <v>4</v>
      </c>
      <c r="F206" s="276" t="s">
        <v>4</v>
      </c>
      <c r="G206" s="46"/>
      <c r="H206" s="276" t="s">
        <v>4</v>
      </c>
    </row>
    <row r="207" spans="2:8" x14ac:dyDescent="0.2">
      <c r="B207" s="282" t="s">
        <v>352</v>
      </c>
      <c r="C207" s="276" t="s">
        <v>4</v>
      </c>
      <c r="D207" s="106">
        <f>[6]Summary!C9</f>
        <v>5.1017771131932346</v>
      </c>
      <c r="E207" s="276" t="s">
        <v>4</v>
      </c>
      <c r="F207" s="276" t="s">
        <v>4</v>
      </c>
      <c r="G207" s="46"/>
      <c r="H207" s="276" t="s">
        <v>4</v>
      </c>
    </row>
    <row r="208" spans="2:8" x14ac:dyDescent="0.2">
      <c r="B208" s="282" t="s">
        <v>66</v>
      </c>
      <c r="C208" s="276" t="s">
        <v>4</v>
      </c>
      <c r="D208" s="106">
        <f>[6]Summary!C10</f>
        <v>7.1743740654279868</v>
      </c>
      <c r="E208" s="276" t="s">
        <v>4</v>
      </c>
      <c r="F208" s="276" t="s">
        <v>4</v>
      </c>
      <c r="G208" s="46"/>
      <c r="H208" s="276" t="s">
        <v>4</v>
      </c>
    </row>
    <row r="209" spans="2:8" x14ac:dyDescent="0.2">
      <c r="B209" s="282" t="s">
        <v>67</v>
      </c>
      <c r="C209" s="276" t="s">
        <v>4</v>
      </c>
      <c r="D209" s="106">
        <f>[6]Summary!C11</f>
        <v>2.9494648935648384</v>
      </c>
      <c r="E209" s="276" t="s">
        <v>4</v>
      </c>
      <c r="F209" s="276" t="s">
        <v>4</v>
      </c>
      <c r="G209" s="46"/>
      <c r="H209" s="276" t="s">
        <v>4</v>
      </c>
    </row>
    <row r="210" spans="2:8" x14ac:dyDescent="0.2">
      <c r="B210" s="283"/>
      <c r="C210" s="277" t="s">
        <v>4</v>
      </c>
      <c r="D210" s="268">
        <f>SUM(D206:D209)</f>
        <v>99.404938439874428</v>
      </c>
      <c r="E210" s="277" t="s">
        <v>4</v>
      </c>
      <c r="F210" s="277" t="s">
        <v>4</v>
      </c>
      <c r="G210" s="278"/>
      <c r="H210" s="277" t="s">
        <v>4</v>
      </c>
    </row>
    <row r="211" spans="2:8" x14ac:dyDescent="0.2">
      <c r="B211" s="281" t="s">
        <v>150</v>
      </c>
      <c r="C211" s="277"/>
      <c r="D211" s="268"/>
      <c r="E211" s="277"/>
      <c r="F211" s="277"/>
      <c r="G211" s="278"/>
      <c r="H211" s="277"/>
    </row>
    <row r="212" spans="2:8" x14ac:dyDescent="0.2">
      <c r="B212" s="282" t="s">
        <v>68</v>
      </c>
      <c r="C212" s="276" t="s">
        <v>4</v>
      </c>
      <c r="D212" s="106">
        <f>[6]Summary!C14</f>
        <v>12.913873317770376</v>
      </c>
      <c r="E212" s="276" t="s">
        <v>4</v>
      </c>
      <c r="F212" s="276" t="s">
        <v>4</v>
      </c>
      <c r="G212" s="46"/>
      <c r="H212" s="276" t="s">
        <v>4</v>
      </c>
    </row>
    <row r="213" spans="2:8" x14ac:dyDescent="0.2">
      <c r="B213" s="282" t="s">
        <v>69</v>
      </c>
      <c r="C213" s="276" t="s">
        <v>4</v>
      </c>
      <c r="D213" s="106">
        <f>[6]Summary!C15</f>
        <v>28.186374997271624</v>
      </c>
      <c r="E213" s="276" t="s">
        <v>4</v>
      </c>
      <c r="F213" s="276" t="s">
        <v>4</v>
      </c>
      <c r="G213" s="46"/>
      <c r="H213" s="276" t="s">
        <v>4</v>
      </c>
    </row>
    <row r="214" spans="2:8" x14ac:dyDescent="0.2">
      <c r="B214" s="282" t="s">
        <v>70</v>
      </c>
      <c r="C214" s="276" t="s">
        <v>4</v>
      </c>
      <c r="D214" s="106">
        <f>[6]Summary!C16</f>
        <v>0</v>
      </c>
      <c r="E214" s="276" t="s">
        <v>4</v>
      </c>
      <c r="F214" s="276" t="s">
        <v>4</v>
      </c>
      <c r="G214" s="46"/>
      <c r="H214" s="276" t="s">
        <v>4</v>
      </c>
    </row>
    <row r="215" spans="2:8" x14ac:dyDescent="0.2">
      <c r="B215" s="282" t="s">
        <v>71</v>
      </c>
      <c r="C215" s="276" t="s">
        <v>4</v>
      </c>
      <c r="D215" s="106">
        <f>[6]Summary!C17</f>
        <v>10.241228673070527</v>
      </c>
      <c r="E215" s="276" t="s">
        <v>4</v>
      </c>
      <c r="F215" s="276" t="s">
        <v>4</v>
      </c>
      <c r="G215" s="46"/>
      <c r="H215" s="276" t="s">
        <v>4</v>
      </c>
    </row>
    <row r="216" spans="2:8" ht="25.5" x14ac:dyDescent="0.2">
      <c r="B216" s="284" t="s">
        <v>292</v>
      </c>
      <c r="C216" s="285" t="s">
        <v>4</v>
      </c>
      <c r="D216" s="286">
        <f>D210+SUM(D212:D215)</f>
        <v>150.74641542798696</v>
      </c>
      <c r="E216" s="285" t="s">
        <v>4</v>
      </c>
      <c r="F216" s="285" t="s">
        <v>4</v>
      </c>
      <c r="G216" s="287"/>
      <c r="H216" s="285" t="s">
        <v>4</v>
      </c>
    </row>
    <row r="217" spans="2:8" x14ac:dyDescent="0.2">
      <c r="B217" s="281"/>
      <c r="C217" s="277"/>
      <c r="D217" s="268"/>
      <c r="E217" s="277"/>
      <c r="F217" s="277"/>
      <c r="G217" s="278"/>
      <c r="H217" s="277"/>
    </row>
    <row r="218" spans="2:8" ht="25.5" x14ac:dyDescent="0.2">
      <c r="B218" s="281" t="s">
        <v>293</v>
      </c>
      <c r="C218" s="277"/>
      <c r="D218" s="268"/>
      <c r="E218" s="277"/>
      <c r="F218" s="277"/>
      <c r="G218" s="278"/>
      <c r="H218" s="277"/>
    </row>
    <row r="219" spans="2:8" x14ac:dyDescent="0.2">
      <c r="B219" s="282" t="s">
        <v>558</v>
      </c>
      <c r="C219" s="276" t="s">
        <v>4</v>
      </c>
      <c r="D219" s="106">
        <f>'[3]Network Services'!$G$16</f>
        <v>6.9748612849763196</v>
      </c>
      <c r="E219" s="276" t="s">
        <v>4</v>
      </c>
      <c r="F219" s="276" t="s">
        <v>4</v>
      </c>
      <c r="G219" s="46"/>
      <c r="H219" s="276" t="s">
        <v>4</v>
      </c>
    </row>
    <row r="220" spans="2:8" ht="25.5" x14ac:dyDescent="0.2">
      <c r="B220" s="284" t="s">
        <v>294</v>
      </c>
      <c r="C220" s="285" t="s">
        <v>4</v>
      </c>
      <c r="D220" s="286">
        <f>SUM(D219:D219)</f>
        <v>6.9748612849763196</v>
      </c>
      <c r="E220" s="285" t="s">
        <v>4</v>
      </c>
      <c r="F220" s="285" t="s">
        <v>4</v>
      </c>
      <c r="G220" s="287"/>
      <c r="H220" s="285" t="s">
        <v>4</v>
      </c>
    </row>
    <row r="221" spans="2:8" x14ac:dyDescent="0.2">
      <c r="B221" s="29"/>
      <c r="C221" s="277"/>
      <c r="D221" s="268"/>
      <c r="E221" s="277"/>
      <c r="F221" s="277"/>
      <c r="G221" s="278"/>
      <c r="H221" s="277"/>
    </row>
    <row r="222" spans="2:8" ht="13.5" thickBot="1" x14ac:dyDescent="0.25">
      <c r="B222" s="119" t="s">
        <v>149</v>
      </c>
      <c r="C222" s="280" t="s">
        <v>4</v>
      </c>
      <c r="D222" s="272">
        <f>D220+D216</f>
        <v>157.72127671296329</v>
      </c>
      <c r="E222" s="280" t="s">
        <v>4</v>
      </c>
      <c r="F222" s="280" t="s">
        <v>4</v>
      </c>
      <c r="H222" s="280" t="s">
        <v>4</v>
      </c>
    </row>
    <row r="223" spans="2:8" ht="13.5" thickTop="1" x14ac:dyDescent="0.2">
      <c r="B223" s="102"/>
      <c r="C223" s="3"/>
      <c r="D223" s="99"/>
      <c r="E223" s="3"/>
      <c r="F223" s="3"/>
      <c r="H223" s="3"/>
    </row>
    <row r="224" spans="2:8" x14ac:dyDescent="0.2">
      <c r="B224" s="102"/>
      <c r="C224" s="3"/>
      <c r="D224" s="99"/>
      <c r="E224" s="3"/>
      <c r="F224" s="3"/>
      <c r="G224" s="110"/>
      <c r="H224" s="110"/>
    </row>
    <row r="225" spans="2:8" x14ac:dyDescent="0.2">
      <c r="B225" s="112" t="s">
        <v>0</v>
      </c>
      <c r="C225" s="12"/>
      <c r="E225" s="275"/>
      <c r="F225" s="275"/>
      <c r="G225" s="110"/>
      <c r="H225" s="110"/>
    </row>
    <row r="226" spans="2:8" ht="51.75" thickBot="1" x14ac:dyDescent="0.25">
      <c r="B226" s="113" t="s">
        <v>136</v>
      </c>
      <c r="C226" s="2" t="s">
        <v>1</v>
      </c>
      <c r="D226" s="98" t="s">
        <v>138</v>
      </c>
      <c r="E226" s="2" t="s">
        <v>139</v>
      </c>
      <c r="F226" s="2" t="s">
        <v>140</v>
      </c>
    </row>
    <row r="227" spans="2:8" x14ac:dyDescent="0.2">
      <c r="B227" s="16" t="s">
        <v>291</v>
      </c>
      <c r="C227" s="3"/>
      <c r="D227" s="99"/>
      <c r="E227" s="3"/>
      <c r="F227" s="3"/>
    </row>
    <row r="228" spans="2:8" x14ac:dyDescent="0.2">
      <c r="B228" s="281" t="s">
        <v>64</v>
      </c>
      <c r="C228" s="3"/>
      <c r="D228" s="99"/>
      <c r="E228" s="3"/>
      <c r="F228" s="3"/>
    </row>
    <row r="229" spans="2:8" x14ac:dyDescent="0.2">
      <c r="B229" s="282" t="s">
        <v>65</v>
      </c>
      <c r="C229" s="276" t="s">
        <v>4</v>
      </c>
      <c r="D229" s="106">
        <f>D206</f>
        <v>84.179322367688371</v>
      </c>
      <c r="E229" s="276" t="s">
        <v>4</v>
      </c>
      <c r="F229" s="276" t="s">
        <v>4</v>
      </c>
    </row>
    <row r="230" spans="2:8" x14ac:dyDescent="0.2">
      <c r="B230" s="282" t="s">
        <v>352</v>
      </c>
      <c r="C230" s="276" t="s">
        <v>4</v>
      </c>
      <c r="D230" s="106">
        <f>D207</f>
        <v>5.1017771131932346</v>
      </c>
      <c r="E230" s="276" t="s">
        <v>4</v>
      </c>
      <c r="F230" s="276" t="s">
        <v>4</v>
      </c>
    </row>
    <row r="231" spans="2:8" x14ac:dyDescent="0.2">
      <c r="B231" s="282" t="s">
        <v>66</v>
      </c>
      <c r="C231" s="276" t="s">
        <v>4</v>
      </c>
      <c r="D231" s="106">
        <f>D208</f>
        <v>7.1743740654279868</v>
      </c>
      <c r="E231" s="276" t="s">
        <v>4</v>
      </c>
      <c r="F231" s="276" t="s">
        <v>4</v>
      </c>
    </row>
    <row r="232" spans="2:8" x14ac:dyDescent="0.2">
      <c r="B232" s="282" t="s">
        <v>67</v>
      </c>
      <c r="C232" s="276" t="s">
        <v>4</v>
      </c>
      <c r="D232" s="106">
        <f>D209</f>
        <v>2.9494648935648384</v>
      </c>
      <c r="E232" s="276" t="s">
        <v>4</v>
      </c>
      <c r="F232" s="276" t="s">
        <v>4</v>
      </c>
    </row>
    <row r="233" spans="2:8" x14ac:dyDescent="0.2">
      <c r="B233" s="283"/>
      <c r="C233" s="277" t="s">
        <v>4</v>
      </c>
      <c r="D233" s="268">
        <f>SUM(D229:D232)</f>
        <v>99.404938439874428</v>
      </c>
      <c r="E233" s="277" t="s">
        <v>4</v>
      </c>
      <c r="F233" s="277" t="s">
        <v>4</v>
      </c>
    </row>
    <row r="234" spans="2:8" x14ac:dyDescent="0.2">
      <c r="B234" s="281" t="s">
        <v>150</v>
      </c>
      <c r="C234" s="277"/>
      <c r="D234" s="268"/>
      <c r="E234" s="277"/>
      <c r="F234" s="277"/>
    </row>
    <row r="235" spans="2:8" x14ac:dyDescent="0.2">
      <c r="B235" s="282" t="s">
        <v>68</v>
      </c>
      <c r="C235" s="276" t="s">
        <v>4</v>
      </c>
      <c r="D235" s="106">
        <f>D212</f>
        <v>12.913873317770376</v>
      </c>
      <c r="E235" s="276" t="s">
        <v>4</v>
      </c>
      <c r="F235" s="276" t="s">
        <v>4</v>
      </c>
    </row>
    <row r="236" spans="2:8" x14ac:dyDescent="0.2">
      <c r="B236" s="282" t="s">
        <v>69</v>
      </c>
      <c r="C236" s="276" t="s">
        <v>4</v>
      </c>
      <c r="D236" s="106">
        <f>D213</f>
        <v>28.186374997271624</v>
      </c>
      <c r="E236" s="276" t="s">
        <v>4</v>
      </c>
      <c r="F236" s="276" t="s">
        <v>4</v>
      </c>
    </row>
    <row r="237" spans="2:8" x14ac:dyDescent="0.2">
      <c r="B237" s="282" t="s">
        <v>70</v>
      </c>
      <c r="C237" s="276" t="s">
        <v>4</v>
      </c>
      <c r="D237" s="106">
        <f>D214</f>
        <v>0</v>
      </c>
      <c r="E237" s="276" t="s">
        <v>4</v>
      </c>
      <c r="F237" s="276" t="s">
        <v>4</v>
      </c>
    </row>
    <row r="238" spans="2:8" x14ac:dyDescent="0.2">
      <c r="B238" s="282" t="s">
        <v>71</v>
      </c>
      <c r="C238" s="276" t="s">
        <v>4</v>
      </c>
      <c r="D238" s="106">
        <f>D215</f>
        <v>10.241228673070527</v>
      </c>
      <c r="E238" s="276" t="s">
        <v>4</v>
      </c>
      <c r="F238" s="276" t="s">
        <v>4</v>
      </c>
    </row>
    <row r="239" spans="2:8" ht="25.5" x14ac:dyDescent="0.2">
      <c r="B239" s="284" t="s">
        <v>292</v>
      </c>
      <c r="C239" s="285" t="s">
        <v>4</v>
      </c>
      <c r="D239" s="286">
        <f>D233+SUM(D235:D238)</f>
        <v>150.74641542798696</v>
      </c>
      <c r="E239" s="285" t="s">
        <v>4</v>
      </c>
      <c r="F239" s="285" t="s">
        <v>4</v>
      </c>
    </row>
    <row r="240" spans="2:8" x14ac:dyDescent="0.2">
      <c r="B240" s="281"/>
      <c r="C240" s="277"/>
      <c r="D240" s="268"/>
      <c r="E240" s="277"/>
      <c r="F240" s="277"/>
    </row>
    <row r="241" spans="2:8" ht="25.5" x14ac:dyDescent="0.2">
      <c r="B241" s="281" t="s">
        <v>293</v>
      </c>
      <c r="C241" s="277"/>
      <c r="D241" s="268"/>
      <c r="E241" s="277"/>
      <c r="F241" s="277"/>
    </row>
    <row r="242" spans="2:8" x14ac:dyDescent="0.2">
      <c r="B242" s="282" t="s">
        <v>558</v>
      </c>
      <c r="C242" s="276" t="s">
        <v>4</v>
      </c>
      <c r="D242" s="106">
        <f>D219</f>
        <v>6.9748612849763196</v>
      </c>
      <c r="E242" s="276" t="s">
        <v>4</v>
      </c>
      <c r="F242" s="276" t="s">
        <v>4</v>
      </c>
    </row>
    <row r="243" spans="2:8" ht="25.5" x14ac:dyDescent="0.2">
      <c r="B243" s="284" t="s">
        <v>294</v>
      </c>
      <c r="C243" s="285" t="s">
        <v>4</v>
      </c>
      <c r="D243" s="286">
        <f>SUM(D242:D242)</f>
        <v>6.9748612849763196</v>
      </c>
      <c r="E243" s="285" t="s">
        <v>4</v>
      </c>
      <c r="F243" s="285" t="s">
        <v>4</v>
      </c>
    </row>
    <row r="244" spans="2:8" x14ac:dyDescent="0.2">
      <c r="B244" s="29"/>
      <c r="C244" s="277"/>
      <c r="D244" s="268"/>
      <c r="E244" s="277"/>
      <c r="F244" s="277"/>
    </row>
    <row r="245" spans="2:8" ht="13.5" thickBot="1" x14ac:dyDescent="0.25">
      <c r="B245" s="119" t="s">
        <v>149</v>
      </c>
      <c r="C245" s="280" t="s">
        <v>4</v>
      </c>
      <c r="D245" s="272">
        <f>D243+D239</f>
        <v>157.72127671296329</v>
      </c>
      <c r="E245" s="280" t="s">
        <v>4</v>
      </c>
      <c r="F245" s="280" t="s">
        <v>4</v>
      </c>
    </row>
    <row r="246" spans="2:8" ht="13.5" thickTop="1" x14ac:dyDescent="0.2"/>
    <row r="247" spans="2:8" ht="20.25" x14ac:dyDescent="0.3">
      <c r="B247" s="111"/>
      <c r="C247" s="46"/>
      <c r="D247" s="107"/>
      <c r="E247" s="46"/>
      <c r="F247" s="46"/>
      <c r="G247" s="46"/>
    </row>
    <row r="248" spans="2:8" x14ac:dyDescent="0.2">
      <c r="C248" s="46"/>
      <c r="D248" s="107"/>
      <c r="E248" s="46"/>
      <c r="F248" s="46"/>
      <c r="G248" s="46"/>
    </row>
    <row r="249" spans="2:8" ht="20.25" x14ac:dyDescent="0.3">
      <c r="B249" s="265" t="s">
        <v>334</v>
      </c>
      <c r="C249" s="46"/>
      <c r="D249" s="107"/>
      <c r="E249" s="46"/>
      <c r="F249" s="46"/>
      <c r="G249" s="46"/>
    </row>
    <row r="250" spans="2:8" x14ac:dyDescent="0.2">
      <c r="C250" s="46"/>
      <c r="D250" s="107"/>
      <c r="E250" s="46"/>
      <c r="F250" s="46"/>
      <c r="G250" s="46"/>
    </row>
    <row r="251" spans="2:8" x14ac:dyDescent="0.2">
      <c r="B251" s="112" t="s">
        <v>296</v>
      </c>
      <c r="C251" s="12"/>
      <c r="E251" s="275"/>
      <c r="F251" s="275"/>
      <c r="G251" s="12"/>
    </row>
    <row r="252" spans="2:8" ht="51.75" thickBot="1" x14ac:dyDescent="0.25">
      <c r="B252" s="113" t="s">
        <v>136</v>
      </c>
      <c r="C252" s="2" t="s">
        <v>1</v>
      </c>
      <c r="D252" s="98" t="s">
        <v>138</v>
      </c>
      <c r="E252" s="2" t="s">
        <v>139</v>
      </c>
      <c r="F252" s="2" t="s">
        <v>140</v>
      </c>
      <c r="G252" s="46"/>
      <c r="H252" s="2" t="s">
        <v>142</v>
      </c>
    </row>
    <row r="253" spans="2:8" x14ac:dyDescent="0.2">
      <c r="B253" s="16" t="s">
        <v>291</v>
      </c>
      <c r="C253" s="3"/>
      <c r="D253" s="99"/>
      <c r="E253" s="3"/>
      <c r="F253" s="3"/>
      <c r="G253" s="46"/>
    </row>
    <row r="254" spans="2:8" x14ac:dyDescent="0.2">
      <c r="B254" s="281" t="s">
        <v>64</v>
      </c>
      <c r="C254" s="3"/>
      <c r="D254" s="99"/>
      <c r="E254" s="3"/>
      <c r="F254" s="3"/>
      <c r="G254" s="46"/>
      <c r="H254" s="3"/>
    </row>
    <row r="255" spans="2:8" x14ac:dyDescent="0.2">
      <c r="B255" s="282" t="s">
        <v>65</v>
      </c>
      <c r="C255" s="276" t="s">
        <v>4</v>
      </c>
      <c r="D255" s="106">
        <f>[7]Summary!E8</f>
        <v>58.214341026617433</v>
      </c>
      <c r="E255" s="276" t="s">
        <v>4</v>
      </c>
      <c r="F255" s="276" t="s">
        <v>4</v>
      </c>
      <c r="G255" s="46"/>
      <c r="H255" s="276" t="s">
        <v>4</v>
      </c>
    </row>
    <row r="256" spans="2:8" x14ac:dyDescent="0.2">
      <c r="B256" s="282" t="s">
        <v>352</v>
      </c>
      <c r="C256" s="276" t="s">
        <v>4</v>
      </c>
      <c r="D256" s="106">
        <f>[7]Summary!E9</f>
        <v>23.32669862265849</v>
      </c>
      <c r="E256" s="276" t="s">
        <v>4</v>
      </c>
      <c r="F256" s="276" t="s">
        <v>4</v>
      </c>
      <c r="G256" s="46"/>
      <c r="H256" s="276" t="s">
        <v>4</v>
      </c>
    </row>
    <row r="257" spans="2:8" x14ac:dyDescent="0.2">
      <c r="B257" s="282" t="s">
        <v>66</v>
      </c>
      <c r="C257" s="276" t="s">
        <v>4</v>
      </c>
      <c r="D257" s="106">
        <f>[7]Summary!E10</f>
        <v>32.224449962081081</v>
      </c>
      <c r="E257" s="276" t="s">
        <v>4</v>
      </c>
      <c r="F257" s="276" t="s">
        <v>4</v>
      </c>
      <c r="G257" s="46"/>
      <c r="H257" s="276" t="s">
        <v>4</v>
      </c>
    </row>
    <row r="258" spans="2:8" x14ac:dyDescent="0.2">
      <c r="B258" s="282" t="s">
        <v>67</v>
      </c>
      <c r="C258" s="276" t="s">
        <v>4</v>
      </c>
      <c r="D258" s="106">
        <f>[7]Summary!E11</f>
        <v>7.7002194219374989</v>
      </c>
      <c r="E258" s="276" t="s">
        <v>4</v>
      </c>
      <c r="F258" s="276" t="s">
        <v>4</v>
      </c>
      <c r="G258" s="46"/>
      <c r="H258" s="276" t="s">
        <v>4</v>
      </c>
    </row>
    <row r="259" spans="2:8" x14ac:dyDescent="0.2">
      <c r="B259" s="283"/>
      <c r="C259" s="277" t="s">
        <v>4</v>
      </c>
      <c r="D259" s="268">
        <f>SUM(D255:D258)</f>
        <v>121.4657090332945</v>
      </c>
      <c r="E259" s="277" t="s">
        <v>4</v>
      </c>
      <c r="F259" s="277" t="s">
        <v>4</v>
      </c>
      <c r="G259" s="278"/>
      <c r="H259" s="277" t="s">
        <v>4</v>
      </c>
    </row>
    <row r="260" spans="2:8" x14ac:dyDescent="0.2">
      <c r="B260" s="281" t="s">
        <v>150</v>
      </c>
      <c r="C260" s="277"/>
      <c r="D260" s="268"/>
      <c r="E260" s="277"/>
      <c r="F260" s="277"/>
      <c r="G260" s="278"/>
      <c r="H260" s="277"/>
    </row>
    <row r="261" spans="2:8" x14ac:dyDescent="0.2">
      <c r="B261" s="282" t="s">
        <v>68</v>
      </c>
      <c r="C261" s="276" t="s">
        <v>4</v>
      </c>
      <c r="D261" s="106">
        <f>[7]Summary!E14</f>
        <v>8.2278921850267412</v>
      </c>
      <c r="E261" s="276" t="s">
        <v>4</v>
      </c>
      <c r="F261" s="276" t="s">
        <v>4</v>
      </c>
      <c r="G261" s="46"/>
      <c r="H261" s="276" t="s">
        <v>4</v>
      </c>
    </row>
    <row r="262" spans="2:8" x14ac:dyDescent="0.2">
      <c r="B262" s="282" t="s">
        <v>69</v>
      </c>
      <c r="C262" s="276" t="s">
        <v>4</v>
      </c>
      <c r="D262" s="106">
        <f>[7]Summary!E15</f>
        <v>47.954206035619904</v>
      </c>
      <c r="E262" s="276" t="s">
        <v>4</v>
      </c>
      <c r="F262" s="276" t="s">
        <v>4</v>
      </c>
      <c r="G262" s="46"/>
      <c r="H262" s="276" t="s">
        <v>4</v>
      </c>
    </row>
    <row r="263" spans="2:8" x14ac:dyDescent="0.2">
      <c r="B263" s="282" t="s">
        <v>70</v>
      </c>
      <c r="C263" s="276" t="s">
        <v>4</v>
      </c>
      <c r="D263" s="106">
        <f>[7]Summary!E16</f>
        <v>6.8459826058041724</v>
      </c>
      <c r="E263" s="276" t="s">
        <v>4</v>
      </c>
      <c r="F263" s="276" t="s">
        <v>4</v>
      </c>
      <c r="G263" s="46"/>
      <c r="H263" s="276" t="s">
        <v>4</v>
      </c>
    </row>
    <row r="264" spans="2:8" x14ac:dyDescent="0.2">
      <c r="B264" s="282" t="s">
        <v>71</v>
      </c>
      <c r="C264" s="276" t="s">
        <v>4</v>
      </c>
      <c r="D264" s="106">
        <f>[7]Summary!E17</f>
        <v>-0.79199999999999982</v>
      </c>
      <c r="E264" s="276" t="s">
        <v>4</v>
      </c>
      <c r="F264" s="276" t="s">
        <v>4</v>
      </c>
      <c r="G264" s="46"/>
      <c r="H264" s="276" t="s">
        <v>4</v>
      </c>
    </row>
    <row r="265" spans="2:8" ht="25.5" x14ac:dyDescent="0.2">
      <c r="B265" s="284" t="s">
        <v>292</v>
      </c>
      <c r="C265" s="285" t="s">
        <v>4</v>
      </c>
      <c r="D265" s="286">
        <f>D259+SUM(D261:D264)</f>
        <v>183.7017898597453</v>
      </c>
      <c r="E265" s="285" t="s">
        <v>4</v>
      </c>
      <c r="F265" s="285" t="s">
        <v>4</v>
      </c>
      <c r="G265" s="287"/>
      <c r="H265" s="285" t="s">
        <v>4</v>
      </c>
    </row>
    <row r="266" spans="2:8" x14ac:dyDescent="0.2">
      <c r="B266" s="281"/>
      <c r="C266" s="277"/>
      <c r="D266" s="268"/>
      <c r="E266" s="277"/>
      <c r="F266" s="277"/>
      <c r="G266" s="278"/>
      <c r="H266" s="277"/>
    </row>
    <row r="267" spans="2:8" ht="25.5" x14ac:dyDescent="0.2">
      <c r="B267" s="281" t="s">
        <v>293</v>
      </c>
      <c r="C267" s="277"/>
      <c r="D267" s="268"/>
      <c r="E267" s="277"/>
      <c r="F267" s="277"/>
      <c r="G267" s="278"/>
      <c r="H267" s="277"/>
    </row>
    <row r="268" spans="2:8" x14ac:dyDescent="0.2">
      <c r="B268" s="282" t="s">
        <v>558</v>
      </c>
      <c r="C268" s="276" t="s">
        <v>4</v>
      </c>
      <c r="D268" s="106">
        <f>'[3]Network Services'!$H$16+'[3]Network Services'!$J$16</f>
        <v>4.7736548109775647</v>
      </c>
      <c r="E268" s="276" t="s">
        <v>4</v>
      </c>
      <c r="F268" s="276" t="s">
        <v>4</v>
      </c>
      <c r="G268" s="46"/>
      <c r="H268" s="276" t="s">
        <v>4</v>
      </c>
    </row>
    <row r="269" spans="2:8" ht="25.5" x14ac:dyDescent="0.2">
      <c r="B269" s="284" t="s">
        <v>294</v>
      </c>
      <c r="C269" s="285" t="s">
        <v>4</v>
      </c>
      <c r="D269" s="286">
        <f>SUM(D268:D268)</f>
        <v>4.7736548109775647</v>
      </c>
      <c r="E269" s="285" t="s">
        <v>4</v>
      </c>
      <c r="F269" s="285" t="s">
        <v>4</v>
      </c>
      <c r="G269" s="287"/>
      <c r="H269" s="285" t="s">
        <v>4</v>
      </c>
    </row>
    <row r="270" spans="2:8" x14ac:dyDescent="0.2">
      <c r="B270" s="29"/>
      <c r="C270" s="277"/>
      <c r="D270" s="268"/>
      <c r="E270" s="277"/>
      <c r="F270" s="277"/>
      <c r="G270" s="278"/>
      <c r="H270" s="277"/>
    </row>
    <row r="271" spans="2:8" ht="13.5" thickBot="1" x14ac:dyDescent="0.25">
      <c r="B271" s="119" t="s">
        <v>149</v>
      </c>
      <c r="C271" s="280" t="s">
        <v>4</v>
      </c>
      <c r="D271" s="272">
        <f>D269+D265</f>
        <v>188.47544467072288</v>
      </c>
      <c r="E271" s="280" t="s">
        <v>4</v>
      </c>
      <c r="F271" s="280" t="s">
        <v>4</v>
      </c>
      <c r="H271" s="280" t="s">
        <v>4</v>
      </c>
    </row>
    <row r="272" spans="2:8" ht="13.5" thickTop="1" x14ac:dyDescent="0.2">
      <c r="B272" s="102"/>
      <c r="C272" s="3"/>
      <c r="D272" s="99"/>
      <c r="E272" s="3"/>
      <c r="F272" s="3"/>
      <c r="H272" s="3"/>
    </row>
    <row r="273" spans="2:8" x14ac:dyDescent="0.2">
      <c r="B273" s="102"/>
      <c r="C273" s="3"/>
      <c r="D273" s="99"/>
      <c r="E273" s="3"/>
      <c r="F273" s="3"/>
      <c r="G273" s="110"/>
      <c r="H273" s="110"/>
    </row>
    <row r="274" spans="2:8" x14ac:dyDescent="0.2">
      <c r="B274" s="112" t="s">
        <v>0</v>
      </c>
      <c r="C274" s="12"/>
      <c r="E274" s="275"/>
      <c r="F274" s="275"/>
      <c r="G274" s="110"/>
      <c r="H274" s="110"/>
    </row>
    <row r="275" spans="2:8" ht="51.75" thickBot="1" x14ac:dyDescent="0.25">
      <c r="B275" s="113" t="s">
        <v>136</v>
      </c>
      <c r="C275" s="2" t="s">
        <v>1</v>
      </c>
      <c r="D275" s="98" t="s">
        <v>138</v>
      </c>
      <c r="E275" s="2" t="s">
        <v>139</v>
      </c>
      <c r="F275" s="2" t="s">
        <v>140</v>
      </c>
    </row>
    <row r="276" spans="2:8" x14ac:dyDescent="0.2">
      <c r="B276" s="16" t="s">
        <v>291</v>
      </c>
      <c r="C276" s="3"/>
      <c r="D276" s="99"/>
      <c r="E276" s="3"/>
      <c r="F276" s="3"/>
    </row>
    <row r="277" spans="2:8" x14ac:dyDescent="0.2">
      <c r="B277" s="281" t="s">
        <v>64</v>
      </c>
      <c r="C277" s="3"/>
      <c r="D277" s="99"/>
      <c r="E277" s="3"/>
      <c r="F277" s="3"/>
    </row>
    <row r="278" spans="2:8" x14ac:dyDescent="0.2">
      <c r="B278" s="282" t="s">
        <v>65</v>
      </c>
      <c r="C278" s="276" t="s">
        <v>4</v>
      </c>
      <c r="D278" s="106">
        <f>D255</f>
        <v>58.214341026617433</v>
      </c>
      <c r="E278" s="276" t="s">
        <v>4</v>
      </c>
      <c r="F278" s="276" t="s">
        <v>4</v>
      </c>
    </row>
    <row r="279" spans="2:8" x14ac:dyDescent="0.2">
      <c r="B279" s="282" t="s">
        <v>352</v>
      </c>
      <c r="C279" s="276" t="s">
        <v>4</v>
      </c>
      <c r="D279" s="106">
        <f>D256</f>
        <v>23.32669862265849</v>
      </c>
      <c r="E279" s="276" t="s">
        <v>4</v>
      </c>
      <c r="F279" s="276" t="s">
        <v>4</v>
      </c>
    </row>
    <row r="280" spans="2:8" x14ac:dyDescent="0.2">
      <c r="B280" s="282" t="s">
        <v>66</v>
      </c>
      <c r="C280" s="276" t="s">
        <v>4</v>
      </c>
      <c r="D280" s="106">
        <f>D257</f>
        <v>32.224449962081081</v>
      </c>
      <c r="E280" s="276" t="s">
        <v>4</v>
      </c>
      <c r="F280" s="276" t="s">
        <v>4</v>
      </c>
    </row>
    <row r="281" spans="2:8" x14ac:dyDescent="0.2">
      <c r="B281" s="282" t="s">
        <v>67</v>
      </c>
      <c r="C281" s="276" t="s">
        <v>4</v>
      </c>
      <c r="D281" s="106">
        <f>D258</f>
        <v>7.7002194219374989</v>
      </c>
      <c r="E281" s="276" t="s">
        <v>4</v>
      </c>
      <c r="F281" s="276" t="s">
        <v>4</v>
      </c>
    </row>
    <row r="282" spans="2:8" x14ac:dyDescent="0.2">
      <c r="B282" s="283"/>
      <c r="C282" s="277" t="s">
        <v>4</v>
      </c>
      <c r="D282" s="268">
        <f>SUM(D278:D281)</f>
        <v>121.4657090332945</v>
      </c>
      <c r="E282" s="277" t="s">
        <v>4</v>
      </c>
      <c r="F282" s="277" t="s">
        <v>4</v>
      </c>
    </row>
    <row r="283" spans="2:8" x14ac:dyDescent="0.2">
      <c r="B283" s="281" t="s">
        <v>150</v>
      </c>
      <c r="C283" s="277"/>
      <c r="D283" s="268"/>
      <c r="E283" s="277"/>
      <c r="F283" s="277"/>
    </row>
    <row r="284" spans="2:8" x14ac:dyDescent="0.2">
      <c r="B284" s="282" t="s">
        <v>68</v>
      </c>
      <c r="C284" s="276" t="s">
        <v>4</v>
      </c>
      <c r="D284" s="106">
        <f>D261</f>
        <v>8.2278921850267412</v>
      </c>
      <c r="E284" s="276" t="s">
        <v>4</v>
      </c>
      <c r="F284" s="276" t="s">
        <v>4</v>
      </c>
    </row>
    <row r="285" spans="2:8" x14ac:dyDescent="0.2">
      <c r="B285" s="282" t="s">
        <v>69</v>
      </c>
      <c r="C285" s="276" t="s">
        <v>4</v>
      </c>
      <c r="D285" s="106">
        <f>D262</f>
        <v>47.954206035619904</v>
      </c>
      <c r="E285" s="276" t="s">
        <v>4</v>
      </c>
      <c r="F285" s="276" t="s">
        <v>4</v>
      </c>
    </row>
    <row r="286" spans="2:8" x14ac:dyDescent="0.2">
      <c r="B286" s="282" t="s">
        <v>70</v>
      </c>
      <c r="C286" s="276" t="s">
        <v>4</v>
      </c>
      <c r="D286" s="106">
        <f>D263</f>
        <v>6.8459826058041724</v>
      </c>
      <c r="E286" s="276" t="s">
        <v>4</v>
      </c>
      <c r="F286" s="276" t="s">
        <v>4</v>
      </c>
    </row>
    <row r="287" spans="2:8" x14ac:dyDescent="0.2">
      <c r="B287" s="282" t="s">
        <v>71</v>
      </c>
      <c r="C287" s="276" t="s">
        <v>4</v>
      </c>
      <c r="D287" s="106">
        <f>D264</f>
        <v>-0.79199999999999982</v>
      </c>
      <c r="E287" s="276" t="s">
        <v>4</v>
      </c>
      <c r="F287" s="276" t="s">
        <v>4</v>
      </c>
    </row>
    <row r="288" spans="2:8" ht="25.5" x14ac:dyDescent="0.2">
      <c r="B288" s="284" t="s">
        <v>292</v>
      </c>
      <c r="C288" s="285" t="s">
        <v>4</v>
      </c>
      <c r="D288" s="286">
        <f>D282+SUM(D284:D287)</f>
        <v>183.7017898597453</v>
      </c>
      <c r="E288" s="285" t="s">
        <v>4</v>
      </c>
      <c r="F288" s="285" t="s">
        <v>4</v>
      </c>
    </row>
    <row r="289" spans="2:8" x14ac:dyDescent="0.2">
      <c r="B289" s="281"/>
      <c r="C289" s="277"/>
      <c r="D289" s="268"/>
      <c r="E289" s="277"/>
      <c r="F289" s="277"/>
    </row>
    <row r="290" spans="2:8" ht="25.5" x14ac:dyDescent="0.2">
      <c r="B290" s="281" t="s">
        <v>293</v>
      </c>
      <c r="C290" s="277"/>
      <c r="D290" s="268"/>
      <c r="E290" s="277"/>
      <c r="F290" s="277"/>
    </row>
    <row r="291" spans="2:8" x14ac:dyDescent="0.2">
      <c r="B291" s="282" t="s">
        <v>558</v>
      </c>
      <c r="C291" s="276" t="s">
        <v>4</v>
      </c>
      <c r="D291" s="106">
        <f>D268</f>
        <v>4.7736548109775647</v>
      </c>
      <c r="E291" s="276" t="s">
        <v>4</v>
      </c>
      <c r="F291" s="276" t="s">
        <v>4</v>
      </c>
    </row>
    <row r="292" spans="2:8" ht="25.5" x14ac:dyDescent="0.2">
      <c r="B292" s="284" t="s">
        <v>294</v>
      </c>
      <c r="C292" s="285" t="s">
        <v>4</v>
      </c>
      <c r="D292" s="286">
        <f>SUM(D291:D291)</f>
        <v>4.7736548109775647</v>
      </c>
      <c r="E292" s="285" t="s">
        <v>4</v>
      </c>
      <c r="F292" s="285" t="s">
        <v>4</v>
      </c>
    </row>
    <row r="293" spans="2:8" x14ac:dyDescent="0.2">
      <c r="B293" s="29"/>
      <c r="C293" s="277"/>
      <c r="D293" s="268"/>
      <c r="E293" s="277"/>
      <c r="F293" s="277"/>
    </row>
    <row r="294" spans="2:8" ht="13.5" thickBot="1" x14ac:dyDescent="0.25">
      <c r="B294" s="119" t="s">
        <v>149</v>
      </c>
      <c r="C294" s="280" t="s">
        <v>4</v>
      </c>
      <c r="D294" s="272">
        <f>D292+D288</f>
        <v>188.47544467072288</v>
      </c>
      <c r="E294" s="280" t="s">
        <v>4</v>
      </c>
      <c r="F294" s="280" t="s">
        <v>4</v>
      </c>
    </row>
    <row r="295" spans="2:8" ht="13.5" thickTop="1" x14ac:dyDescent="0.2"/>
    <row r="296" spans="2:8" ht="20.25" x14ac:dyDescent="0.3">
      <c r="B296" s="111"/>
      <c r="C296" s="46"/>
      <c r="D296" s="107"/>
      <c r="E296" s="46"/>
      <c r="F296" s="46"/>
    </row>
    <row r="297" spans="2:8" x14ac:dyDescent="0.2">
      <c r="C297" s="46"/>
      <c r="D297" s="107"/>
      <c r="E297" s="46"/>
      <c r="F297" s="46"/>
    </row>
    <row r="298" spans="2:8" ht="20.25" x14ac:dyDescent="0.3">
      <c r="B298" s="265" t="s">
        <v>342</v>
      </c>
      <c r="C298" s="46"/>
      <c r="D298" s="107"/>
      <c r="E298" s="46"/>
      <c r="F298" s="46"/>
    </row>
    <row r="300" spans="2:8" x14ac:dyDescent="0.2">
      <c r="B300" s="112" t="s">
        <v>296</v>
      </c>
      <c r="C300" s="12"/>
      <c r="E300" s="275"/>
      <c r="F300" s="275"/>
      <c r="G300" s="12"/>
    </row>
    <row r="301" spans="2:8" ht="51.75" thickBot="1" x14ac:dyDescent="0.25">
      <c r="B301" s="113" t="s">
        <v>136</v>
      </c>
      <c r="C301" s="2" t="s">
        <v>1</v>
      </c>
      <c r="D301" s="98" t="s">
        <v>138</v>
      </c>
      <c r="E301" s="2" t="s">
        <v>139</v>
      </c>
      <c r="F301" s="2" t="s">
        <v>140</v>
      </c>
      <c r="G301" s="46"/>
      <c r="H301" s="2" t="s">
        <v>142</v>
      </c>
    </row>
    <row r="302" spans="2:8" x14ac:dyDescent="0.2">
      <c r="B302" s="16" t="s">
        <v>291</v>
      </c>
      <c r="C302" s="3"/>
      <c r="D302" s="99"/>
      <c r="E302" s="3"/>
      <c r="F302" s="3"/>
      <c r="G302" s="46"/>
    </row>
    <row r="303" spans="2:8" x14ac:dyDescent="0.2">
      <c r="B303" s="281" t="s">
        <v>64</v>
      </c>
      <c r="C303" s="3"/>
      <c r="D303" s="99"/>
      <c r="E303" s="3"/>
      <c r="F303" s="3"/>
      <c r="G303" s="46"/>
      <c r="H303" s="3"/>
    </row>
    <row r="304" spans="2:8" x14ac:dyDescent="0.2">
      <c r="B304" s="282" t="s">
        <v>65</v>
      </c>
      <c r="C304" s="276" t="s">
        <v>4</v>
      </c>
      <c r="D304" s="106">
        <f>[8]Summary!E8</f>
        <v>39.369154340477195</v>
      </c>
      <c r="E304" s="276" t="s">
        <v>4</v>
      </c>
      <c r="F304" s="276" t="s">
        <v>4</v>
      </c>
      <c r="G304" s="46"/>
      <c r="H304" s="276" t="s">
        <v>4</v>
      </c>
    </row>
    <row r="305" spans="2:8" x14ac:dyDescent="0.2">
      <c r="B305" s="282" t="s">
        <v>352</v>
      </c>
      <c r="C305" s="276" t="s">
        <v>4</v>
      </c>
      <c r="D305" s="106">
        <f>[8]Summary!E9</f>
        <v>4.7587573061320896</v>
      </c>
      <c r="E305" s="276" t="s">
        <v>4</v>
      </c>
      <c r="F305" s="276" t="s">
        <v>4</v>
      </c>
      <c r="G305" s="46"/>
      <c r="H305" s="276" t="s">
        <v>4</v>
      </c>
    </row>
    <row r="306" spans="2:8" x14ac:dyDescent="0.2">
      <c r="B306" s="282" t="s">
        <v>66</v>
      </c>
      <c r="C306" s="276" t="s">
        <v>4</v>
      </c>
      <c r="D306" s="106">
        <f>[8]Summary!E10</f>
        <v>11.369078617707704</v>
      </c>
      <c r="E306" s="276" t="s">
        <v>4</v>
      </c>
      <c r="F306" s="276" t="s">
        <v>4</v>
      </c>
      <c r="G306" s="46"/>
      <c r="H306" s="276" t="s">
        <v>4</v>
      </c>
    </row>
    <row r="307" spans="2:8" x14ac:dyDescent="0.2">
      <c r="B307" s="282" t="s">
        <v>67</v>
      </c>
      <c r="C307" s="276" t="s">
        <v>4</v>
      </c>
      <c r="D307" s="106">
        <f>[8]Summary!E11</f>
        <v>1.4409148393343509</v>
      </c>
      <c r="E307" s="276" t="s">
        <v>4</v>
      </c>
      <c r="F307" s="276" t="s">
        <v>4</v>
      </c>
      <c r="G307" s="46"/>
      <c r="H307" s="276" t="s">
        <v>4</v>
      </c>
    </row>
    <row r="308" spans="2:8" x14ac:dyDescent="0.2">
      <c r="B308" s="283"/>
      <c r="C308" s="277" t="s">
        <v>4</v>
      </c>
      <c r="D308" s="268">
        <f>SUM(D304:D307)</f>
        <v>56.937905103651346</v>
      </c>
      <c r="E308" s="277" t="s">
        <v>4</v>
      </c>
      <c r="F308" s="277" t="s">
        <v>4</v>
      </c>
      <c r="G308" s="278"/>
      <c r="H308" s="277" t="s">
        <v>4</v>
      </c>
    </row>
    <row r="309" spans="2:8" x14ac:dyDescent="0.2">
      <c r="B309" s="281" t="s">
        <v>150</v>
      </c>
      <c r="C309" s="277"/>
      <c r="D309" s="268"/>
      <c r="E309" s="277"/>
      <c r="F309" s="277"/>
      <c r="G309" s="278"/>
      <c r="H309" s="277"/>
    </row>
    <row r="310" spans="2:8" x14ac:dyDescent="0.2">
      <c r="B310" s="282" t="s">
        <v>68</v>
      </c>
      <c r="C310" s="276" t="s">
        <v>4</v>
      </c>
      <c r="D310" s="106">
        <f>[8]Summary!E14</f>
        <v>5.576340434549893</v>
      </c>
      <c r="E310" s="276" t="s">
        <v>4</v>
      </c>
      <c r="F310" s="276" t="s">
        <v>4</v>
      </c>
      <c r="G310" s="46"/>
      <c r="H310" s="276" t="s">
        <v>4</v>
      </c>
    </row>
    <row r="311" spans="2:8" x14ac:dyDescent="0.2">
      <c r="B311" s="282" t="s">
        <v>69</v>
      </c>
      <c r="C311" s="276" t="s">
        <v>4</v>
      </c>
      <c r="D311" s="106">
        <f>[8]Summary!E15</f>
        <v>8.8169864309344383</v>
      </c>
      <c r="E311" s="276" t="s">
        <v>4</v>
      </c>
      <c r="F311" s="276" t="s">
        <v>4</v>
      </c>
      <c r="G311" s="46"/>
      <c r="H311" s="276" t="s">
        <v>4</v>
      </c>
    </row>
    <row r="312" spans="2:8" x14ac:dyDescent="0.2">
      <c r="B312" s="282" t="s">
        <v>70</v>
      </c>
      <c r="C312" s="276" t="s">
        <v>4</v>
      </c>
      <c r="D312" s="106">
        <f>[8]Summary!E16</f>
        <v>2.7472342537525543</v>
      </c>
      <c r="E312" s="276" t="s">
        <v>4</v>
      </c>
      <c r="F312" s="276" t="s">
        <v>4</v>
      </c>
      <c r="G312" s="46"/>
      <c r="H312" s="276" t="s">
        <v>4</v>
      </c>
    </row>
    <row r="313" spans="2:8" x14ac:dyDescent="0.2">
      <c r="B313" s="282" t="s">
        <v>71</v>
      </c>
      <c r="C313" s="276" t="s">
        <v>4</v>
      </c>
      <c r="D313" s="106">
        <f>[8]Summary!E17</f>
        <v>8.2033040557887098</v>
      </c>
      <c r="E313" s="276" t="s">
        <v>4</v>
      </c>
      <c r="F313" s="276" t="s">
        <v>4</v>
      </c>
      <c r="G313" s="46"/>
      <c r="H313" s="276" t="s">
        <v>4</v>
      </c>
    </row>
    <row r="314" spans="2:8" ht="25.5" x14ac:dyDescent="0.2">
      <c r="B314" s="284" t="s">
        <v>292</v>
      </c>
      <c r="C314" s="285" t="s">
        <v>4</v>
      </c>
      <c r="D314" s="286">
        <f>D308+SUM(D310:D313)</f>
        <v>82.281770278676944</v>
      </c>
      <c r="E314" s="285" t="s">
        <v>4</v>
      </c>
      <c r="F314" s="285" t="s">
        <v>4</v>
      </c>
      <c r="G314" s="287"/>
      <c r="H314" s="285" t="s">
        <v>4</v>
      </c>
    </row>
    <row r="315" spans="2:8" x14ac:dyDescent="0.2">
      <c r="B315" s="281"/>
      <c r="C315" s="277"/>
      <c r="D315" s="268"/>
      <c r="E315" s="277"/>
      <c r="F315" s="277"/>
      <c r="G315" s="278"/>
      <c r="H315" s="277"/>
    </row>
    <row r="316" spans="2:8" ht="25.5" x14ac:dyDescent="0.2">
      <c r="B316" s="281" t="s">
        <v>293</v>
      </c>
      <c r="C316" s="277"/>
      <c r="D316" s="268"/>
      <c r="E316" s="277"/>
      <c r="F316" s="277"/>
      <c r="G316" s="278"/>
      <c r="H316" s="277"/>
    </row>
    <row r="317" spans="2:8" x14ac:dyDescent="0.2">
      <c r="B317" s="282" t="s">
        <v>558</v>
      </c>
      <c r="C317" s="276" t="s">
        <v>4</v>
      </c>
      <c r="D317" s="106">
        <f>'[3]Network Services'!$I$16+'[3]Network Services'!$K$16</f>
        <v>4.2209012691040293</v>
      </c>
      <c r="E317" s="276" t="s">
        <v>4</v>
      </c>
      <c r="F317" s="276" t="s">
        <v>4</v>
      </c>
      <c r="G317" s="46"/>
      <c r="H317" s="276" t="s">
        <v>4</v>
      </c>
    </row>
    <row r="318" spans="2:8" ht="25.5" x14ac:dyDescent="0.2">
      <c r="B318" s="284" t="s">
        <v>294</v>
      </c>
      <c r="C318" s="285" t="s">
        <v>4</v>
      </c>
      <c r="D318" s="286">
        <f>SUM(D317:D317)</f>
        <v>4.2209012691040293</v>
      </c>
      <c r="E318" s="285" t="s">
        <v>4</v>
      </c>
      <c r="F318" s="285" t="s">
        <v>4</v>
      </c>
      <c r="G318" s="287"/>
      <c r="H318" s="285" t="s">
        <v>4</v>
      </c>
    </row>
    <row r="319" spans="2:8" x14ac:dyDescent="0.2">
      <c r="B319" s="29"/>
      <c r="C319" s="277"/>
      <c r="D319" s="268"/>
      <c r="E319" s="277"/>
      <c r="F319" s="277"/>
      <c r="G319" s="278"/>
      <c r="H319" s="277"/>
    </row>
    <row r="320" spans="2:8" ht="13.5" thickBot="1" x14ac:dyDescent="0.25">
      <c r="B320" s="119" t="s">
        <v>149</v>
      </c>
      <c r="C320" s="280" t="s">
        <v>4</v>
      </c>
      <c r="D320" s="272">
        <f>D318+D314</f>
        <v>86.502671547780977</v>
      </c>
      <c r="E320" s="280" t="s">
        <v>4</v>
      </c>
      <c r="F320" s="280" t="s">
        <v>4</v>
      </c>
      <c r="H320" s="280" t="s">
        <v>4</v>
      </c>
    </row>
    <row r="321" spans="2:8" ht="13.5" thickTop="1" x14ac:dyDescent="0.2">
      <c r="B321" s="102"/>
      <c r="C321" s="3"/>
      <c r="D321" s="99"/>
      <c r="E321" s="3"/>
      <c r="F321" s="3"/>
      <c r="H321" s="3"/>
    </row>
    <row r="322" spans="2:8" x14ac:dyDescent="0.2">
      <c r="B322" s="102"/>
      <c r="C322" s="3"/>
      <c r="D322" s="99"/>
      <c r="E322" s="3"/>
      <c r="F322" s="3"/>
      <c r="G322" s="110"/>
      <c r="H322" s="110"/>
    </row>
    <row r="323" spans="2:8" x14ac:dyDescent="0.2">
      <c r="B323" s="112" t="s">
        <v>0</v>
      </c>
      <c r="C323" s="12"/>
      <c r="E323" s="275"/>
      <c r="F323" s="275"/>
      <c r="G323" s="110"/>
      <c r="H323" s="110"/>
    </row>
    <row r="324" spans="2:8" ht="51.75" thickBot="1" x14ac:dyDescent="0.25">
      <c r="B324" s="113" t="s">
        <v>136</v>
      </c>
      <c r="C324" s="2" t="s">
        <v>1</v>
      </c>
      <c r="D324" s="98" t="s">
        <v>138</v>
      </c>
      <c r="E324" s="2" t="s">
        <v>139</v>
      </c>
      <c r="F324" s="2" t="s">
        <v>140</v>
      </c>
    </row>
    <row r="325" spans="2:8" x14ac:dyDescent="0.2">
      <c r="B325" s="16" t="s">
        <v>291</v>
      </c>
      <c r="C325" s="3"/>
      <c r="D325" s="99"/>
      <c r="E325" s="3"/>
      <c r="F325" s="3"/>
    </row>
    <row r="326" spans="2:8" x14ac:dyDescent="0.2">
      <c r="B326" s="281" t="s">
        <v>64</v>
      </c>
      <c r="C326" s="3"/>
      <c r="D326" s="99"/>
      <c r="E326" s="3"/>
      <c r="F326" s="3"/>
    </row>
    <row r="327" spans="2:8" x14ac:dyDescent="0.2">
      <c r="B327" s="282" t="s">
        <v>65</v>
      </c>
      <c r="C327" s="276" t="s">
        <v>4</v>
      </c>
      <c r="D327" s="106">
        <f>D304</f>
        <v>39.369154340477195</v>
      </c>
      <c r="E327" s="276" t="s">
        <v>4</v>
      </c>
      <c r="F327" s="276" t="s">
        <v>4</v>
      </c>
    </row>
    <row r="328" spans="2:8" x14ac:dyDescent="0.2">
      <c r="B328" s="282" t="s">
        <v>352</v>
      </c>
      <c r="C328" s="276" t="s">
        <v>4</v>
      </c>
      <c r="D328" s="106">
        <f t="shared" ref="D328:D330" si="0">D305</f>
        <v>4.7587573061320896</v>
      </c>
      <c r="E328" s="276" t="s">
        <v>4</v>
      </c>
      <c r="F328" s="276" t="s">
        <v>4</v>
      </c>
    </row>
    <row r="329" spans="2:8" x14ac:dyDescent="0.2">
      <c r="B329" s="282" t="s">
        <v>66</v>
      </c>
      <c r="C329" s="276" t="s">
        <v>4</v>
      </c>
      <c r="D329" s="106">
        <f t="shared" si="0"/>
        <v>11.369078617707704</v>
      </c>
      <c r="E329" s="276" t="s">
        <v>4</v>
      </c>
      <c r="F329" s="276" t="s">
        <v>4</v>
      </c>
    </row>
    <row r="330" spans="2:8" x14ac:dyDescent="0.2">
      <c r="B330" s="282" t="s">
        <v>67</v>
      </c>
      <c r="C330" s="276" t="s">
        <v>4</v>
      </c>
      <c r="D330" s="106">
        <f t="shared" si="0"/>
        <v>1.4409148393343509</v>
      </c>
      <c r="E330" s="276" t="s">
        <v>4</v>
      </c>
      <c r="F330" s="276" t="s">
        <v>4</v>
      </c>
    </row>
    <row r="331" spans="2:8" x14ac:dyDescent="0.2">
      <c r="B331" s="283"/>
      <c r="C331" s="277" t="s">
        <v>4</v>
      </c>
      <c r="D331" s="268">
        <f>SUM(D327:D330)</f>
        <v>56.937905103651346</v>
      </c>
      <c r="E331" s="277" t="s">
        <v>4</v>
      </c>
      <c r="F331" s="277" t="s">
        <v>4</v>
      </c>
    </row>
    <row r="332" spans="2:8" x14ac:dyDescent="0.2">
      <c r="B332" s="281" t="s">
        <v>150</v>
      </c>
      <c r="C332" s="277"/>
      <c r="D332" s="268"/>
      <c r="E332" s="277"/>
      <c r="F332" s="277"/>
    </row>
    <row r="333" spans="2:8" x14ac:dyDescent="0.2">
      <c r="B333" s="282" t="s">
        <v>68</v>
      </c>
      <c r="C333" s="276" t="s">
        <v>4</v>
      </c>
      <c r="D333" s="106">
        <f t="shared" ref="D333:D336" si="1">D310</f>
        <v>5.576340434549893</v>
      </c>
      <c r="E333" s="276" t="s">
        <v>4</v>
      </c>
      <c r="F333" s="276" t="s">
        <v>4</v>
      </c>
    </row>
    <row r="334" spans="2:8" x14ac:dyDescent="0.2">
      <c r="B334" s="282" t="s">
        <v>69</v>
      </c>
      <c r="C334" s="276" t="s">
        <v>4</v>
      </c>
      <c r="D334" s="106">
        <f t="shared" si="1"/>
        <v>8.8169864309344383</v>
      </c>
      <c r="E334" s="276" t="s">
        <v>4</v>
      </c>
      <c r="F334" s="276" t="s">
        <v>4</v>
      </c>
    </row>
    <row r="335" spans="2:8" x14ac:dyDescent="0.2">
      <c r="B335" s="282" t="s">
        <v>70</v>
      </c>
      <c r="C335" s="276" t="s">
        <v>4</v>
      </c>
      <c r="D335" s="106">
        <f t="shared" si="1"/>
        <v>2.7472342537525543</v>
      </c>
      <c r="E335" s="276" t="s">
        <v>4</v>
      </c>
      <c r="F335" s="276" t="s">
        <v>4</v>
      </c>
    </row>
    <row r="336" spans="2:8" x14ac:dyDescent="0.2">
      <c r="B336" s="282" t="s">
        <v>71</v>
      </c>
      <c r="C336" s="276" t="s">
        <v>4</v>
      </c>
      <c r="D336" s="106">
        <f t="shared" si="1"/>
        <v>8.2033040557887098</v>
      </c>
      <c r="E336" s="276" t="s">
        <v>4</v>
      </c>
      <c r="F336" s="276" t="s">
        <v>4</v>
      </c>
    </row>
    <row r="337" spans="2:6" ht="25.5" x14ac:dyDescent="0.2">
      <c r="B337" s="284" t="s">
        <v>292</v>
      </c>
      <c r="C337" s="285" t="s">
        <v>4</v>
      </c>
      <c r="D337" s="286">
        <f>D331+SUM(D333:D336)</f>
        <v>82.281770278676944</v>
      </c>
      <c r="E337" s="285" t="s">
        <v>4</v>
      </c>
      <c r="F337" s="285" t="s">
        <v>4</v>
      </c>
    </row>
    <row r="338" spans="2:6" x14ac:dyDescent="0.2">
      <c r="B338" s="281"/>
      <c r="C338" s="277"/>
      <c r="D338" s="268"/>
      <c r="E338" s="277"/>
      <c r="F338" s="277"/>
    </row>
    <row r="339" spans="2:6" ht="25.5" x14ac:dyDescent="0.2">
      <c r="B339" s="281" t="s">
        <v>293</v>
      </c>
      <c r="C339" s="277"/>
      <c r="D339" s="268"/>
      <c r="E339" s="277"/>
      <c r="F339" s="277"/>
    </row>
    <row r="340" spans="2:6" x14ac:dyDescent="0.2">
      <c r="B340" s="282" t="s">
        <v>558</v>
      </c>
      <c r="C340" s="276" t="s">
        <v>4</v>
      </c>
      <c r="D340" s="106">
        <f>D317</f>
        <v>4.2209012691040293</v>
      </c>
      <c r="E340" s="276" t="s">
        <v>4</v>
      </c>
      <c r="F340" s="276" t="s">
        <v>4</v>
      </c>
    </row>
    <row r="341" spans="2:6" ht="25.5" x14ac:dyDescent="0.2">
      <c r="B341" s="284" t="s">
        <v>294</v>
      </c>
      <c r="C341" s="285" t="s">
        <v>4</v>
      </c>
      <c r="D341" s="286">
        <f>SUM(D340:D340)</f>
        <v>4.2209012691040293</v>
      </c>
      <c r="E341" s="285" t="s">
        <v>4</v>
      </c>
      <c r="F341" s="285" t="s">
        <v>4</v>
      </c>
    </row>
    <row r="342" spans="2:6" x14ac:dyDescent="0.2">
      <c r="B342" s="29"/>
      <c r="C342" s="277"/>
      <c r="D342" s="268"/>
      <c r="E342" s="277"/>
      <c r="F342" s="277"/>
    </row>
    <row r="343" spans="2:6" ht="13.5" thickBot="1" x14ac:dyDescent="0.25">
      <c r="B343" s="119" t="s">
        <v>149</v>
      </c>
      <c r="C343" s="280" t="s">
        <v>4</v>
      </c>
      <c r="D343" s="272">
        <f>D341+D337</f>
        <v>86.502671547780977</v>
      </c>
      <c r="E343" s="280" t="s">
        <v>4</v>
      </c>
      <c r="F343" s="280" t="s">
        <v>4</v>
      </c>
    </row>
    <row r="344" spans="2:6" ht="13.5" thickTop="1" x14ac:dyDescent="0.2"/>
  </sheetData>
  <conditionalFormatting sqref="L10:L14 L59:L98 L47:L49 L23:L25">
    <cfRule type="cellIs" dxfId="93" priority="9" stopIfTrue="1" operator="notBetween">
      <formula>0.4</formula>
      <formula>-0.4</formula>
    </cfRule>
  </conditionalFormatting>
  <conditionalFormatting sqref="L16:L20">
    <cfRule type="cellIs" dxfId="92" priority="8" stopIfTrue="1" operator="notBetween">
      <formula>0.4</formula>
      <formula>-0.4</formula>
    </cfRule>
  </conditionalFormatting>
  <conditionalFormatting sqref="L26">
    <cfRule type="cellIs" dxfId="91" priority="6" stopIfTrue="1" operator="notBetween">
      <formula>0.4</formula>
      <formula>-0.4</formula>
    </cfRule>
  </conditionalFormatting>
  <conditionalFormatting sqref="L34:L38">
    <cfRule type="cellIs" dxfId="90" priority="5" stopIfTrue="1" operator="notBetween">
      <formula>0.4</formula>
      <formula>-0.4</formula>
    </cfRule>
  </conditionalFormatting>
  <conditionalFormatting sqref="L40:L44">
    <cfRule type="cellIs" dxfId="89" priority="4" stopIfTrue="1" operator="notBetween">
      <formula>0.4</formula>
      <formula>-0.4</formula>
    </cfRule>
  </conditionalFormatting>
  <conditionalFormatting sqref="L50">
    <cfRule type="cellIs" dxfId="88" priority="2" stopIfTrue="1" operator="notBetween">
      <formula>0.4</formula>
      <formula>-0.4</formula>
    </cfRule>
  </conditionalFormatting>
  <pageMargins left="0.7" right="0.7" top="0.75" bottom="0.75" header="0.3" footer="0.3"/>
  <pageSetup paperSize="9" scale="6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25"/>
  <sheetViews>
    <sheetView topLeftCell="A85" zoomScale="85" zoomScaleNormal="85" workbookViewId="0">
      <selection activeCell="D99" sqref="D99"/>
    </sheetView>
  </sheetViews>
  <sheetFormatPr defaultRowHeight="12.75" x14ac:dyDescent="0.2"/>
  <cols>
    <col min="1" max="1" width="9" style="45"/>
    <col min="2" max="2" width="39.875" style="45" customWidth="1"/>
    <col min="3" max="3" width="13.75" style="45" customWidth="1"/>
    <col min="4" max="4" width="13.75" style="105" customWidth="1"/>
    <col min="5" max="6" width="13.75" style="45" customWidth="1"/>
    <col min="7" max="7" width="3.75" style="45" customWidth="1"/>
    <col min="8" max="8" width="13.75" style="45" customWidth="1"/>
    <col min="9" max="10" width="9" style="45"/>
    <col min="11" max="11" width="9" style="288" customWidth="1"/>
    <col min="12" max="16384" width="9" style="45"/>
  </cols>
  <sheetData>
    <row r="2" spans="2:11" ht="20.25" x14ac:dyDescent="0.3">
      <c r="B2" s="111" t="s">
        <v>172</v>
      </c>
      <c r="C2" s="46"/>
      <c r="D2" s="107"/>
      <c r="E2" s="46"/>
      <c r="F2" s="46"/>
      <c r="G2" s="46"/>
    </row>
    <row r="3" spans="2:11" x14ac:dyDescent="0.2">
      <c r="C3" s="46"/>
      <c r="D3" s="107"/>
      <c r="E3" s="46"/>
      <c r="F3" s="46"/>
      <c r="G3" s="46"/>
    </row>
    <row r="4" spans="2:11" ht="20.25" x14ac:dyDescent="0.3">
      <c r="B4" s="265" t="s">
        <v>329</v>
      </c>
      <c r="C4" s="46"/>
      <c r="D4" s="107"/>
      <c r="E4" s="46"/>
      <c r="F4" s="46"/>
      <c r="G4" s="46"/>
    </row>
    <row r="5" spans="2:11" x14ac:dyDescent="0.2">
      <c r="C5" s="46"/>
      <c r="D5" s="107"/>
      <c r="E5" s="46"/>
      <c r="F5" s="46"/>
      <c r="G5" s="46"/>
    </row>
    <row r="6" spans="2:11" x14ac:dyDescent="0.2">
      <c r="B6" s="112" t="s">
        <v>296</v>
      </c>
      <c r="C6" s="12"/>
      <c r="E6" s="275"/>
      <c r="F6" s="275"/>
      <c r="G6" s="12"/>
    </row>
    <row r="7" spans="2:11" ht="51.75" thickBot="1" x14ac:dyDescent="0.25">
      <c r="B7" s="113" t="s">
        <v>136</v>
      </c>
      <c r="C7" s="2" t="s">
        <v>1</v>
      </c>
      <c r="D7" s="98" t="s">
        <v>138</v>
      </c>
      <c r="E7" s="2" t="s">
        <v>139</v>
      </c>
      <c r="F7" s="2" t="s">
        <v>140</v>
      </c>
      <c r="G7" s="46"/>
      <c r="H7" s="2" t="s">
        <v>142</v>
      </c>
    </row>
    <row r="8" spans="2:11" x14ac:dyDescent="0.2">
      <c r="B8" s="16" t="s">
        <v>281</v>
      </c>
      <c r="C8" s="3"/>
      <c r="D8" s="99"/>
      <c r="E8" s="3"/>
      <c r="F8" s="3"/>
      <c r="G8" s="46"/>
    </row>
    <row r="9" spans="2:11" x14ac:dyDescent="0.2">
      <c r="B9" s="241" t="s">
        <v>31</v>
      </c>
      <c r="C9" s="276" t="s">
        <v>4</v>
      </c>
      <c r="D9" s="276" t="s">
        <v>4</v>
      </c>
      <c r="E9" s="276" t="s">
        <v>4</v>
      </c>
      <c r="F9" s="276" t="s">
        <v>4</v>
      </c>
      <c r="G9" s="46"/>
      <c r="H9" s="276" t="s">
        <v>4</v>
      </c>
      <c r="K9" s="107"/>
    </row>
    <row r="10" spans="2:11" x14ac:dyDescent="0.2">
      <c r="B10" s="241" t="s">
        <v>32</v>
      </c>
      <c r="C10" s="276" t="s">
        <v>4</v>
      </c>
      <c r="D10" s="276" t="s">
        <v>4</v>
      </c>
      <c r="E10" s="276" t="s">
        <v>4</v>
      </c>
      <c r="F10" s="276" t="s">
        <v>4</v>
      </c>
      <c r="G10" s="46"/>
      <c r="H10" s="276" t="s">
        <v>4</v>
      </c>
      <c r="K10" s="107"/>
    </row>
    <row r="11" spans="2:11" x14ac:dyDescent="0.2">
      <c r="B11" s="241" t="s">
        <v>33</v>
      </c>
      <c r="C11" s="276" t="s">
        <v>4</v>
      </c>
      <c r="D11" s="276" t="s">
        <v>4</v>
      </c>
      <c r="E11" s="276" t="s">
        <v>4</v>
      </c>
      <c r="F11" s="276" t="s">
        <v>4</v>
      </c>
      <c r="G11" s="46"/>
      <c r="H11" s="276" t="s">
        <v>4</v>
      </c>
      <c r="K11" s="107"/>
    </row>
    <row r="12" spans="2:11" x14ac:dyDescent="0.2">
      <c r="B12" s="241" t="s">
        <v>34</v>
      </c>
      <c r="C12" s="276" t="s">
        <v>4</v>
      </c>
      <c r="D12" s="276" t="s">
        <v>4</v>
      </c>
      <c r="E12" s="276" t="s">
        <v>4</v>
      </c>
      <c r="F12" s="276" t="s">
        <v>4</v>
      </c>
      <c r="G12" s="46"/>
      <c r="H12" s="276" t="s">
        <v>4</v>
      </c>
      <c r="K12" s="107"/>
    </row>
    <row r="13" spans="2:11" x14ac:dyDescent="0.2">
      <c r="B13" s="241" t="s">
        <v>35</v>
      </c>
      <c r="C13" s="276" t="s">
        <v>4</v>
      </c>
      <c r="D13" s="276" t="s">
        <v>4</v>
      </c>
      <c r="E13" s="276" t="s">
        <v>4</v>
      </c>
      <c r="F13" s="276" t="s">
        <v>4</v>
      </c>
      <c r="G13" s="46"/>
      <c r="H13" s="276" t="s">
        <v>4</v>
      </c>
      <c r="K13" s="107"/>
    </row>
    <row r="14" spans="2:11" x14ac:dyDescent="0.2">
      <c r="B14" s="241" t="s">
        <v>87</v>
      </c>
      <c r="C14" s="276" t="s">
        <v>4</v>
      </c>
      <c r="D14" s="276" t="s">
        <v>4</v>
      </c>
      <c r="E14" s="276" t="s">
        <v>4</v>
      </c>
      <c r="F14" s="276" t="s">
        <v>4</v>
      </c>
      <c r="G14" s="46"/>
      <c r="H14" s="276" t="s">
        <v>4</v>
      </c>
      <c r="K14" s="107"/>
    </row>
    <row r="15" spans="2:11" x14ac:dyDescent="0.2">
      <c r="B15" s="218"/>
      <c r="C15" s="277" t="s">
        <v>4</v>
      </c>
      <c r="D15" s="277" t="s">
        <v>4</v>
      </c>
      <c r="E15" s="277" t="s">
        <v>4</v>
      </c>
      <c r="F15" s="277" t="s">
        <v>4</v>
      </c>
      <c r="G15" s="278"/>
      <c r="H15" s="277" t="s">
        <v>4</v>
      </c>
      <c r="K15" s="107"/>
    </row>
    <row r="16" spans="2:11" x14ac:dyDescent="0.2">
      <c r="B16" s="16" t="s">
        <v>282</v>
      </c>
      <c r="C16" s="276"/>
      <c r="D16" s="276"/>
      <c r="E16" s="276"/>
      <c r="F16" s="276"/>
      <c r="G16" s="46"/>
      <c r="H16" s="276"/>
      <c r="K16" s="107"/>
    </row>
    <row r="17" spans="2:11" x14ac:dyDescent="0.2">
      <c r="B17" s="241" t="s">
        <v>36</v>
      </c>
      <c r="C17" s="276" t="s">
        <v>4</v>
      </c>
      <c r="D17" s="276" t="s">
        <v>4</v>
      </c>
      <c r="E17" s="276" t="s">
        <v>4</v>
      </c>
      <c r="F17" s="276" t="s">
        <v>4</v>
      </c>
      <c r="G17" s="46"/>
      <c r="H17" s="276" t="s">
        <v>4</v>
      </c>
      <c r="K17" s="107"/>
    </row>
    <row r="18" spans="2:11" x14ac:dyDescent="0.2">
      <c r="B18" s="241" t="s">
        <v>561</v>
      </c>
      <c r="C18" s="276" t="s">
        <v>4</v>
      </c>
      <c r="D18" s="276" t="s">
        <v>4</v>
      </c>
      <c r="E18" s="276" t="s">
        <v>4</v>
      </c>
      <c r="F18" s="276" t="s">
        <v>4</v>
      </c>
      <c r="G18" s="46"/>
      <c r="H18" s="276" t="s">
        <v>4</v>
      </c>
      <c r="K18" s="107"/>
    </row>
    <row r="19" spans="2:11" x14ac:dyDescent="0.2">
      <c r="B19" s="241" t="s">
        <v>353</v>
      </c>
      <c r="C19" s="276" t="s">
        <v>4</v>
      </c>
      <c r="D19" s="276" t="s">
        <v>4</v>
      </c>
      <c r="E19" s="276" t="s">
        <v>4</v>
      </c>
      <c r="F19" s="276" t="s">
        <v>4</v>
      </c>
      <c r="G19" s="46"/>
      <c r="H19" s="276" t="s">
        <v>4</v>
      </c>
      <c r="K19" s="107"/>
    </row>
    <row r="20" spans="2:11" x14ac:dyDescent="0.2">
      <c r="B20" s="241" t="s">
        <v>38</v>
      </c>
      <c r="C20" s="276" t="s">
        <v>4</v>
      </c>
      <c r="D20" s="276" t="s">
        <v>4</v>
      </c>
      <c r="E20" s="276" t="s">
        <v>4</v>
      </c>
      <c r="F20" s="276" t="s">
        <v>4</v>
      </c>
      <c r="G20" s="46"/>
      <c r="H20" s="276" t="s">
        <v>4</v>
      </c>
      <c r="K20" s="107"/>
    </row>
    <row r="21" spans="2:11" x14ac:dyDescent="0.2">
      <c r="B21" s="241" t="s">
        <v>560</v>
      </c>
      <c r="C21" s="276" t="s">
        <v>4</v>
      </c>
      <c r="D21" s="276" t="s">
        <v>4</v>
      </c>
      <c r="E21" s="276" t="s">
        <v>4</v>
      </c>
      <c r="F21" s="276" t="s">
        <v>4</v>
      </c>
      <c r="G21" s="46"/>
      <c r="H21" s="276" t="s">
        <v>4</v>
      </c>
      <c r="K21" s="107"/>
    </row>
    <row r="22" spans="2:11" x14ac:dyDescent="0.2">
      <c r="B22" s="218" t="s">
        <v>27</v>
      </c>
      <c r="C22" s="276" t="s">
        <v>4</v>
      </c>
      <c r="D22" s="276" t="s">
        <v>4</v>
      </c>
      <c r="E22" s="276" t="s">
        <v>4</v>
      </c>
      <c r="F22" s="276" t="s">
        <v>4</v>
      </c>
      <c r="G22" s="46"/>
      <c r="H22" s="276" t="s">
        <v>4</v>
      </c>
      <c r="K22" s="107"/>
    </row>
    <row r="23" spans="2:11" x14ac:dyDescent="0.2">
      <c r="B23" s="218"/>
      <c r="C23" s="277" t="s">
        <v>4</v>
      </c>
      <c r="D23" s="277" t="s">
        <v>4</v>
      </c>
      <c r="E23" s="277" t="s">
        <v>4</v>
      </c>
      <c r="F23" s="277" t="s">
        <v>4</v>
      </c>
      <c r="G23" s="278"/>
      <c r="H23" s="277" t="s">
        <v>4</v>
      </c>
      <c r="K23" s="107"/>
    </row>
    <row r="24" spans="2:11" x14ac:dyDescent="0.2">
      <c r="B24" s="118"/>
      <c r="C24" s="279"/>
      <c r="D24" s="279"/>
      <c r="E24" s="279"/>
      <c r="F24" s="279"/>
      <c r="H24" s="279"/>
      <c r="K24" s="107"/>
    </row>
    <row r="25" spans="2:11" ht="13.5" thickBot="1" x14ac:dyDescent="0.25">
      <c r="B25" s="119" t="s">
        <v>88</v>
      </c>
      <c r="C25" s="280" t="s">
        <v>4</v>
      </c>
      <c r="D25" s="280" t="s">
        <v>4</v>
      </c>
      <c r="E25" s="280" t="s">
        <v>4</v>
      </c>
      <c r="F25" s="280" t="s">
        <v>4</v>
      </c>
      <c r="H25" s="280" t="s">
        <v>4</v>
      </c>
      <c r="I25" s="110"/>
      <c r="K25" s="107"/>
    </row>
    <row r="26" spans="2:11" ht="13.5" thickTop="1" x14ac:dyDescent="0.2">
      <c r="B26" s="102"/>
      <c r="C26" s="3"/>
      <c r="D26" s="3"/>
      <c r="E26" s="3"/>
      <c r="F26" s="3"/>
      <c r="H26" s="3"/>
      <c r="I26" s="110"/>
    </row>
    <row r="27" spans="2:11" x14ac:dyDescent="0.2">
      <c r="B27" s="102"/>
      <c r="C27" s="3"/>
      <c r="D27" s="3"/>
      <c r="E27" s="3"/>
      <c r="F27" s="3"/>
      <c r="H27" s="3"/>
    </row>
    <row r="28" spans="2:11" x14ac:dyDescent="0.2">
      <c r="B28" s="102"/>
      <c r="C28" s="3"/>
      <c r="D28" s="3"/>
      <c r="E28" s="3"/>
      <c r="F28" s="3"/>
      <c r="H28" s="3"/>
    </row>
    <row r="29" spans="2:11" ht="12" customHeight="1" x14ac:dyDescent="0.2">
      <c r="B29" s="112" t="s">
        <v>0</v>
      </c>
      <c r="C29" s="12"/>
      <c r="D29" s="12"/>
      <c r="E29" s="275"/>
      <c r="F29" s="275"/>
      <c r="G29" s="110"/>
      <c r="H29" s="110"/>
      <c r="I29" s="110"/>
    </row>
    <row r="30" spans="2:11" ht="51.75" thickBot="1" x14ac:dyDescent="0.25">
      <c r="B30" s="113" t="s">
        <v>136</v>
      </c>
      <c r="C30" s="2" t="s">
        <v>1</v>
      </c>
      <c r="D30" s="98" t="s">
        <v>138</v>
      </c>
      <c r="E30" s="2" t="s">
        <v>139</v>
      </c>
      <c r="F30" s="2" t="s">
        <v>140</v>
      </c>
    </row>
    <row r="31" spans="2:11" x14ac:dyDescent="0.2">
      <c r="B31" s="16" t="s">
        <v>281</v>
      </c>
      <c r="C31" s="3"/>
      <c r="D31" s="3"/>
      <c r="E31" s="3"/>
      <c r="F31" s="3"/>
      <c r="G31" s="46"/>
    </row>
    <row r="32" spans="2:11" x14ac:dyDescent="0.2">
      <c r="B32" s="241" t="s">
        <v>31</v>
      </c>
      <c r="C32" s="276" t="s">
        <v>4</v>
      </c>
      <c r="D32" s="276" t="s">
        <v>4</v>
      </c>
      <c r="E32" s="276" t="s">
        <v>4</v>
      </c>
      <c r="F32" s="276" t="s">
        <v>4</v>
      </c>
      <c r="K32" s="107"/>
    </row>
    <row r="33" spans="2:11" x14ac:dyDescent="0.2">
      <c r="B33" s="241" t="s">
        <v>32</v>
      </c>
      <c r="C33" s="276" t="s">
        <v>4</v>
      </c>
      <c r="D33" s="276" t="s">
        <v>4</v>
      </c>
      <c r="E33" s="276" t="s">
        <v>4</v>
      </c>
      <c r="F33" s="276" t="s">
        <v>4</v>
      </c>
      <c r="K33" s="107"/>
    </row>
    <row r="34" spans="2:11" x14ac:dyDescent="0.2">
      <c r="B34" s="241" t="s">
        <v>33</v>
      </c>
      <c r="C34" s="276" t="s">
        <v>4</v>
      </c>
      <c r="D34" s="276" t="s">
        <v>4</v>
      </c>
      <c r="E34" s="276" t="s">
        <v>4</v>
      </c>
      <c r="F34" s="276" t="s">
        <v>4</v>
      </c>
      <c r="K34" s="107"/>
    </row>
    <row r="35" spans="2:11" x14ac:dyDescent="0.2">
      <c r="B35" s="241" t="s">
        <v>34</v>
      </c>
      <c r="C35" s="276" t="s">
        <v>4</v>
      </c>
      <c r="D35" s="276" t="s">
        <v>4</v>
      </c>
      <c r="E35" s="276" t="s">
        <v>4</v>
      </c>
      <c r="F35" s="276" t="s">
        <v>4</v>
      </c>
      <c r="K35" s="107"/>
    </row>
    <row r="36" spans="2:11" x14ac:dyDescent="0.2">
      <c r="B36" s="241" t="s">
        <v>35</v>
      </c>
      <c r="C36" s="276" t="s">
        <v>4</v>
      </c>
      <c r="D36" s="276" t="s">
        <v>4</v>
      </c>
      <c r="E36" s="276" t="s">
        <v>4</v>
      </c>
      <c r="F36" s="276" t="s">
        <v>4</v>
      </c>
      <c r="K36" s="107"/>
    </row>
    <row r="37" spans="2:11" x14ac:dyDescent="0.2">
      <c r="B37" s="241" t="s">
        <v>87</v>
      </c>
      <c r="C37" s="276" t="s">
        <v>4</v>
      </c>
      <c r="D37" s="276" t="s">
        <v>4</v>
      </c>
      <c r="E37" s="276" t="s">
        <v>4</v>
      </c>
      <c r="F37" s="276" t="s">
        <v>4</v>
      </c>
      <c r="K37" s="107"/>
    </row>
    <row r="38" spans="2:11" x14ac:dyDescent="0.2">
      <c r="B38" s="241"/>
      <c r="C38" s="276"/>
      <c r="D38" s="276"/>
      <c r="E38" s="276"/>
      <c r="F38" s="276"/>
      <c r="K38" s="107"/>
    </row>
    <row r="39" spans="2:11" x14ac:dyDescent="0.2">
      <c r="B39" s="16" t="s">
        <v>282</v>
      </c>
      <c r="D39" s="45"/>
      <c r="K39" s="107"/>
    </row>
    <row r="40" spans="2:11" x14ac:dyDescent="0.2">
      <c r="B40" s="241" t="s">
        <v>36</v>
      </c>
      <c r="C40" s="276" t="s">
        <v>4</v>
      </c>
      <c r="D40" s="276" t="s">
        <v>4</v>
      </c>
      <c r="E40" s="276" t="s">
        <v>4</v>
      </c>
      <c r="F40" s="276" t="s">
        <v>4</v>
      </c>
      <c r="K40" s="107"/>
    </row>
    <row r="41" spans="2:11" x14ac:dyDescent="0.2">
      <c r="B41" s="241" t="s">
        <v>561</v>
      </c>
      <c r="C41" s="276" t="s">
        <v>4</v>
      </c>
      <c r="D41" s="276" t="s">
        <v>4</v>
      </c>
      <c r="E41" s="276" t="s">
        <v>4</v>
      </c>
      <c r="F41" s="276" t="s">
        <v>4</v>
      </c>
      <c r="K41" s="107"/>
    </row>
    <row r="42" spans="2:11" x14ac:dyDescent="0.2">
      <c r="B42" s="241" t="s">
        <v>353</v>
      </c>
      <c r="C42" s="276" t="s">
        <v>4</v>
      </c>
      <c r="D42" s="276" t="s">
        <v>4</v>
      </c>
      <c r="E42" s="276" t="s">
        <v>4</v>
      </c>
      <c r="F42" s="276" t="s">
        <v>4</v>
      </c>
      <c r="K42" s="107"/>
    </row>
    <row r="43" spans="2:11" x14ac:dyDescent="0.2">
      <c r="B43" s="241" t="s">
        <v>38</v>
      </c>
      <c r="C43" s="276" t="s">
        <v>4</v>
      </c>
      <c r="D43" s="276" t="s">
        <v>4</v>
      </c>
      <c r="E43" s="276" t="s">
        <v>4</v>
      </c>
      <c r="F43" s="276" t="s">
        <v>4</v>
      </c>
      <c r="K43" s="107"/>
    </row>
    <row r="44" spans="2:11" x14ac:dyDescent="0.2">
      <c r="B44" s="241" t="s">
        <v>560</v>
      </c>
      <c r="C44" s="276" t="s">
        <v>4</v>
      </c>
      <c r="D44" s="276" t="s">
        <v>4</v>
      </c>
      <c r="E44" s="276" t="s">
        <v>4</v>
      </c>
      <c r="F44" s="276" t="s">
        <v>4</v>
      </c>
      <c r="K44" s="107"/>
    </row>
    <row r="45" spans="2:11" x14ac:dyDescent="0.2">
      <c r="B45" s="218" t="s">
        <v>27</v>
      </c>
      <c r="C45" s="276" t="s">
        <v>4</v>
      </c>
      <c r="D45" s="276" t="s">
        <v>4</v>
      </c>
      <c r="E45" s="276" t="s">
        <v>4</v>
      </c>
      <c r="F45" s="276" t="s">
        <v>4</v>
      </c>
      <c r="K45" s="107"/>
    </row>
    <row r="46" spans="2:11" x14ac:dyDescent="0.2">
      <c r="B46" s="218"/>
      <c r="C46" s="276"/>
      <c r="D46" s="276"/>
      <c r="E46" s="276"/>
      <c r="F46" s="276"/>
      <c r="K46" s="107"/>
    </row>
    <row r="47" spans="2:11" x14ac:dyDescent="0.2">
      <c r="B47" s="118"/>
      <c r="C47" s="279"/>
      <c r="D47" s="279"/>
      <c r="E47" s="279"/>
      <c r="F47" s="279"/>
      <c r="K47" s="107"/>
    </row>
    <row r="48" spans="2:11" ht="13.5" thickBot="1" x14ac:dyDescent="0.25">
      <c r="B48" s="119" t="s">
        <v>88</v>
      </c>
      <c r="C48" s="280" t="s">
        <v>4</v>
      </c>
      <c r="D48" s="280" t="s">
        <v>4</v>
      </c>
      <c r="E48" s="280" t="s">
        <v>4</v>
      </c>
      <c r="F48" s="280" t="s">
        <v>4</v>
      </c>
      <c r="K48" s="107"/>
    </row>
    <row r="49" spans="2:11" ht="13.5" thickTop="1" x14ac:dyDescent="0.2">
      <c r="D49" s="45"/>
    </row>
    <row r="50" spans="2:11" ht="20.25" x14ac:dyDescent="0.3">
      <c r="B50" s="265" t="s">
        <v>330</v>
      </c>
      <c r="C50" s="46"/>
      <c r="D50" s="46"/>
      <c r="E50" s="46"/>
      <c r="F50" s="46"/>
      <c r="G50" s="46"/>
    </row>
    <row r="51" spans="2:11" x14ac:dyDescent="0.2">
      <c r="C51" s="46"/>
      <c r="D51" s="46"/>
      <c r="E51" s="46"/>
      <c r="F51" s="46"/>
      <c r="G51" s="46"/>
    </row>
    <row r="52" spans="2:11" x14ac:dyDescent="0.2">
      <c r="B52" s="112" t="s">
        <v>296</v>
      </c>
      <c r="C52" s="12"/>
      <c r="D52" s="12"/>
      <c r="E52" s="275"/>
      <c r="F52" s="275"/>
      <c r="G52" s="12"/>
    </row>
    <row r="53" spans="2:11" ht="51.75" thickBot="1" x14ac:dyDescent="0.25">
      <c r="B53" s="113" t="s">
        <v>136</v>
      </c>
      <c r="C53" s="2" t="s">
        <v>1</v>
      </c>
      <c r="D53" s="98" t="s">
        <v>138</v>
      </c>
      <c r="E53" s="2" t="s">
        <v>139</v>
      </c>
      <c r="F53" s="2" t="s">
        <v>140</v>
      </c>
      <c r="G53" s="46"/>
      <c r="H53" s="2" t="s">
        <v>142</v>
      </c>
    </row>
    <row r="54" spans="2:11" x14ac:dyDescent="0.2">
      <c r="B54" s="16" t="s">
        <v>281</v>
      </c>
      <c r="C54" s="3"/>
      <c r="D54" s="3"/>
      <c r="E54" s="3"/>
      <c r="F54" s="3"/>
      <c r="G54" s="46"/>
    </row>
    <row r="55" spans="2:11" x14ac:dyDescent="0.2">
      <c r="B55" s="241" t="s">
        <v>31</v>
      </c>
      <c r="C55" s="276" t="s">
        <v>4</v>
      </c>
      <c r="D55" s="276" t="s">
        <v>4</v>
      </c>
      <c r="E55" s="276" t="s">
        <v>4</v>
      </c>
      <c r="F55" s="276" t="s">
        <v>4</v>
      </c>
      <c r="G55" s="46"/>
      <c r="H55" s="276" t="s">
        <v>4</v>
      </c>
      <c r="K55" s="107"/>
    </row>
    <row r="56" spans="2:11" x14ac:dyDescent="0.2">
      <c r="B56" s="241" t="s">
        <v>32</v>
      </c>
      <c r="C56" s="276" t="s">
        <v>4</v>
      </c>
      <c r="D56" s="276" t="s">
        <v>4</v>
      </c>
      <c r="E56" s="276" t="s">
        <v>4</v>
      </c>
      <c r="F56" s="276" t="s">
        <v>4</v>
      </c>
      <c r="G56" s="46"/>
      <c r="H56" s="276" t="s">
        <v>4</v>
      </c>
      <c r="K56" s="107"/>
    </row>
    <row r="57" spans="2:11" x14ac:dyDescent="0.2">
      <c r="B57" s="241" t="s">
        <v>33</v>
      </c>
      <c r="C57" s="276" t="s">
        <v>4</v>
      </c>
      <c r="D57" s="276" t="s">
        <v>4</v>
      </c>
      <c r="E57" s="276" t="s">
        <v>4</v>
      </c>
      <c r="F57" s="276" t="s">
        <v>4</v>
      </c>
      <c r="G57" s="46"/>
      <c r="H57" s="276" t="s">
        <v>4</v>
      </c>
      <c r="K57" s="107"/>
    </row>
    <row r="58" spans="2:11" x14ac:dyDescent="0.2">
      <c r="B58" s="241" t="s">
        <v>34</v>
      </c>
      <c r="C58" s="276" t="s">
        <v>4</v>
      </c>
      <c r="D58" s="276" t="s">
        <v>4</v>
      </c>
      <c r="E58" s="276" t="s">
        <v>4</v>
      </c>
      <c r="F58" s="276" t="s">
        <v>4</v>
      </c>
      <c r="G58" s="46"/>
      <c r="H58" s="276" t="s">
        <v>4</v>
      </c>
      <c r="K58" s="107"/>
    </row>
    <row r="59" spans="2:11" x14ac:dyDescent="0.2">
      <c r="B59" s="241" t="s">
        <v>35</v>
      </c>
      <c r="C59" s="276" t="s">
        <v>4</v>
      </c>
      <c r="D59" s="276" t="s">
        <v>4</v>
      </c>
      <c r="E59" s="276" t="s">
        <v>4</v>
      </c>
      <c r="F59" s="276" t="s">
        <v>4</v>
      </c>
      <c r="G59" s="46"/>
      <c r="H59" s="276" t="s">
        <v>4</v>
      </c>
      <c r="K59" s="107"/>
    </row>
    <row r="60" spans="2:11" x14ac:dyDescent="0.2">
      <c r="B60" s="241" t="s">
        <v>87</v>
      </c>
      <c r="C60" s="276" t="s">
        <v>4</v>
      </c>
      <c r="D60" s="276" t="s">
        <v>4</v>
      </c>
      <c r="E60" s="276" t="s">
        <v>4</v>
      </c>
      <c r="F60" s="276" t="s">
        <v>4</v>
      </c>
      <c r="G60" s="46"/>
      <c r="H60" s="276" t="s">
        <v>4</v>
      </c>
      <c r="K60" s="107"/>
    </row>
    <row r="61" spans="2:11" x14ac:dyDescent="0.2">
      <c r="B61" s="218"/>
      <c r="C61" s="277" t="s">
        <v>4</v>
      </c>
      <c r="D61" s="277" t="s">
        <v>4</v>
      </c>
      <c r="E61" s="277" t="s">
        <v>4</v>
      </c>
      <c r="F61" s="277" t="s">
        <v>4</v>
      </c>
      <c r="G61" s="278"/>
      <c r="H61" s="277" t="s">
        <v>4</v>
      </c>
      <c r="K61" s="107"/>
    </row>
    <row r="62" spans="2:11" x14ac:dyDescent="0.2">
      <c r="B62" s="16" t="s">
        <v>282</v>
      </c>
      <c r="C62" s="276"/>
      <c r="D62" s="276"/>
      <c r="E62" s="276"/>
      <c r="F62" s="276"/>
      <c r="G62" s="46"/>
      <c r="H62" s="276"/>
      <c r="K62" s="107"/>
    </row>
    <row r="63" spans="2:11" x14ac:dyDescent="0.2">
      <c r="B63" s="241" t="s">
        <v>36</v>
      </c>
      <c r="C63" s="276" t="s">
        <v>4</v>
      </c>
      <c r="D63" s="276" t="s">
        <v>4</v>
      </c>
      <c r="E63" s="276" t="s">
        <v>4</v>
      </c>
      <c r="F63" s="276" t="s">
        <v>4</v>
      </c>
      <c r="G63" s="46"/>
      <c r="H63" s="276" t="s">
        <v>4</v>
      </c>
      <c r="K63" s="107"/>
    </row>
    <row r="64" spans="2:11" x14ac:dyDescent="0.2">
      <c r="B64" s="241" t="s">
        <v>561</v>
      </c>
      <c r="C64" s="276" t="s">
        <v>4</v>
      </c>
      <c r="D64" s="276" t="s">
        <v>4</v>
      </c>
      <c r="E64" s="276" t="s">
        <v>4</v>
      </c>
      <c r="F64" s="276" t="s">
        <v>4</v>
      </c>
      <c r="G64" s="46"/>
      <c r="H64" s="276" t="s">
        <v>4</v>
      </c>
      <c r="K64" s="107"/>
    </row>
    <row r="65" spans="2:11" x14ac:dyDescent="0.2">
      <c r="B65" s="241" t="s">
        <v>353</v>
      </c>
      <c r="C65" s="276" t="s">
        <v>4</v>
      </c>
      <c r="D65" s="276" t="s">
        <v>4</v>
      </c>
      <c r="E65" s="276" t="s">
        <v>4</v>
      </c>
      <c r="F65" s="276" t="s">
        <v>4</v>
      </c>
      <c r="G65" s="46"/>
      <c r="H65" s="276" t="s">
        <v>4</v>
      </c>
      <c r="K65" s="107"/>
    </row>
    <row r="66" spans="2:11" x14ac:dyDescent="0.2">
      <c r="B66" s="241" t="s">
        <v>38</v>
      </c>
      <c r="C66" s="276" t="s">
        <v>4</v>
      </c>
      <c r="D66" s="276" t="s">
        <v>4</v>
      </c>
      <c r="E66" s="276" t="s">
        <v>4</v>
      </c>
      <c r="F66" s="276" t="s">
        <v>4</v>
      </c>
      <c r="G66" s="46"/>
      <c r="H66" s="276" t="s">
        <v>4</v>
      </c>
      <c r="K66" s="107"/>
    </row>
    <row r="67" spans="2:11" x14ac:dyDescent="0.2">
      <c r="B67" s="241" t="s">
        <v>560</v>
      </c>
      <c r="C67" s="276" t="s">
        <v>4</v>
      </c>
      <c r="D67" s="276" t="s">
        <v>4</v>
      </c>
      <c r="E67" s="276" t="s">
        <v>4</v>
      </c>
      <c r="F67" s="276" t="s">
        <v>4</v>
      </c>
      <c r="G67" s="46"/>
      <c r="H67" s="276" t="s">
        <v>4</v>
      </c>
      <c r="K67" s="107"/>
    </row>
    <row r="68" spans="2:11" x14ac:dyDescent="0.2">
      <c r="B68" s="218" t="s">
        <v>27</v>
      </c>
      <c r="C68" s="276" t="s">
        <v>4</v>
      </c>
      <c r="D68" s="276" t="s">
        <v>4</v>
      </c>
      <c r="E68" s="276" t="s">
        <v>4</v>
      </c>
      <c r="F68" s="276" t="s">
        <v>4</v>
      </c>
      <c r="G68" s="46"/>
      <c r="H68" s="276" t="s">
        <v>4</v>
      </c>
      <c r="K68" s="107"/>
    </row>
    <row r="69" spans="2:11" x14ac:dyDescent="0.2">
      <c r="B69" s="218"/>
      <c r="C69" s="277" t="s">
        <v>4</v>
      </c>
      <c r="D69" s="277" t="s">
        <v>4</v>
      </c>
      <c r="E69" s="277" t="s">
        <v>4</v>
      </c>
      <c r="F69" s="277" t="s">
        <v>4</v>
      </c>
      <c r="G69" s="278"/>
      <c r="H69" s="277" t="s">
        <v>4</v>
      </c>
      <c r="K69" s="107"/>
    </row>
    <row r="70" spans="2:11" x14ac:dyDescent="0.2">
      <c r="B70" s="118"/>
      <c r="C70" s="279"/>
      <c r="D70" s="279"/>
      <c r="E70" s="279"/>
      <c r="F70" s="279"/>
      <c r="H70" s="279"/>
      <c r="K70" s="107"/>
    </row>
    <row r="71" spans="2:11" ht="13.5" thickBot="1" x14ac:dyDescent="0.25">
      <c r="B71" s="119" t="s">
        <v>88</v>
      </c>
      <c r="C71" s="280" t="s">
        <v>4</v>
      </c>
      <c r="D71" s="280" t="s">
        <v>4</v>
      </c>
      <c r="E71" s="280" t="s">
        <v>4</v>
      </c>
      <c r="F71" s="280" t="s">
        <v>4</v>
      </c>
      <c r="H71" s="280" t="s">
        <v>4</v>
      </c>
      <c r="I71" s="110"/>
      <c r="K71" s="107"/>
    </row>
    <row r="72" spans="2:11" ht="13.5" thickTop="1" x14ac:dyDescent="0.2">
      <c r="B72" s="102"/>
      <c r="C72" s="3"/>
      <c r="D72" s="3"/>
      <c r="E72" s="3"/>
      <c r="F72" s="3"/>
      <c r="H72" s="3"/>
      <c r="I72" s="110"/>
      <c r="K72" s="107"/>
    </row>
    <row r="73" spans="2:11" x14ac:dyDescent="0.2">
      <c r="B73" s="102"/>
      <c r="C73" s="3"/>
      <c r="D73" s="3"/>
      <c r="E73" s="3"/>
      <c r="F73" s="3"/>
      <c r="H73" s="3"/>
      <c r="K73" s="107"/>
    </row>
    <row r="74" spans="2:11" x14ac:dyDescent="0.2">
      <c r="B74" s="102"/>
      <c r="C74" s="3"/>
      <c r="D74" s="3"/>
      <c r="E74" s="3"/>
      <c r="F74" s="3"/>
      <c r="H74" s="3"/>
      <c r="K74" s="107"/>
    </row>
    <row r="75" spans="2:11" x14ac:dyDescent="0.2">
      <c r="B75" s="112" t="s">
        <v>0</v>
      </c>
      <c r="C75" s="12"/>
      <c r="D75" s="12"/>
      <c r="E75" s="275"/>
      <c r="F75" s="275"/>
      <c r="G75" s="110"/>
      <c r="H75" s="110"/>
      <c r="I75" s="110"/>
      <c r="K75" s="107"/>
    </row>
    <row r="76" spans="2:11" ht="51.75" thickBot="1" x14ac:dyDescent="0.25">
      <c r="B76" s="113" t="s">
        <v>136</v>
      </c>
      <c r="C76" s="2" t="s">
        <v>1</v>
      </c>
      <c r="D76" s="98" t="s">
        <v>138</v>
      </c>
      <c r="E76" s="2" t="s">
        <v>139</v>
      </c>
      <c r="F76" s="2" t="s">
        <v>140</v>
      </c>
      <c r="K76" s="107"/>
    </row>
    <row r="77" spans="2:11" x14ac:dyDescent="0.2">
      <c r="B77" s="16" t="s">
        <v>281</v>
      </c>
      <c r="C77" s="3"/>
      <c r="D77" s="3"/>
      <c r="E77" s="3"/>
      <c r="F77" s="3"/>
      <c r="G77" s="46"/>
      <c r="K77" s="107"/>
    </row>
    <row r="78" spans="2:11" x14ac:dyDescent="0.2">
      <c r="B78" s="241" t="s">
        <v>31</v>
      </c>
      <c r="C78" s="276" t="s">
        <v>4</v>
      </c>
      <c r="D78" s="276" t="s">
        <v>4</v>
      </c>
      <c r="E78" s="276" t="s">
        <v>4</v>
      </c>
      <c r="F78" s="276" t="s">
        <v>4</v>
      </c>
      <c r="K78" s="107"/>
    </row>
    <row r="79" spans="2:11" x14ac:dyDescent="0.2">
      <c r="B79" s="241" t="s">
        <v>32</v>
      </c>
      <c r="C79" s="276" t="s">
        <v>4</v>
      </c>
      <c r="D79" s="276" t="s">
        <v>4</v>
      </c>
      <c r="E79" s="276" t="s">
        <v>4</v>
      </c>
      <c r="F79" s="276" t="s">
        <v>4</v>
      </c>
      <c r="K79" s="107"/>
    </row>
    <row r="80" spans="2:11" x14ac:dyDescent="0.2">
      <c r="B80" s="241" t="s">
        <v>33</v>
      </c>
      <c r="C80" s="276" t="s">
        <v>4</v>
      </c>
      <c r="D80" s="276" t="s">
        <v>4</v>
      </c>
      <c r="E80" s="276" t="s">
        <v>4</v>
      </c>
      <c r="F80" s="276" t="s">
        <v>4</v>
      </c>
      <c r="K80" s="107"/>
    </row>
    <row r="81" spans="2:11" x14ac:dyDescent="0.2">
      <c r="B81" s="241" t="s">
        <v>34</v>
      </c>
      <c r="C81" s="276" t="s">
        <v>4</v>
      </c>
      <c r="D81" s="276" t="s">
        <v>4</v>
      </c>
      <c r="E81" s="276" t="s">
        <v>4</v>
      </c>
      <c r="F81" s="276" t="s">
        <v>4</v>
      </c>
      <c r="K81" s="107"/>
    </row>
    <row r="82" spans="2:11" x14ac:dyDescent="0.2">
      <c r="B82" s="241" t="s">
        <v>35</v>
      </c>
      <c r="C82" s="276" t="s">
        <v>4</v>
      </c>
      <c r="D82" s="276" t="s">
        <v>4</v>
      </c>
      <c r="E82" s="276" t="s">
        <v>4</v>
      </c>
      <c r="F82" s="276" t="s">
        <v>4</v>
      </c>
      <c r="K82" s="107"/>
    </row>
    <row r="83" spans="2:11" x14ac:dyDescent="0.2">
      <c r="B83" s="241" t="s">
        <v>87</v>
      </c>
      <c r="C83" s="276" t="s">
        <v>4</v>
      </c>
      <c r="D83" s="276" t="s">
        <v>4</v>
      </c>
      <c r="E83" s="276" t="s">
        <v>4</v>
      </c>
      <c r="F83" s="276" t="s">
        <v>4</v>
      </c>
      <c r="K83" s="107"/>
    </row>
    <row r="84" spans="2:11" x14ac:dyDescent="0.2">
      <c r="B84" s="241"/>
      <c r="C84" s="276"/>
      <c r="D84" s="276"/>
      <c r="E84" s="276"/>
      <c r="F84" s="276"/>
      <c r="K84" s="107"/>
    </row>
    <row r="85" spans="2:11" x14ac:dyDescent="0.2">
      <c r="B85" s="16" t="s">
        <v>282</v>
      </c>
      <c r="D85" s="45"/>
      <c r="K85" s="107"/>
    </row>
    <row r="86" spans="2:11" x14ac:dyDescent="0.2">
      <c r="B86" s="241" t="s">
        <v>36</v>
      </c>
      <c r="C86" s="276" t="s">
        <v>4</v>
      </c>
      <c r="D86" s="276" t="s">
        <v>4</v>
      </c>
      <c r="E86" s="276" t="s">
        <v>4</v>
      </c>
      <c r="F86" s="276" t="s">
        <v>4</v>
      </c>
      <c r="K86" s="107"/>
    </row>
    <row r="87" spans="2:11" x14ac:dyDescent="0.2">
      <c r="B87" s="241" t="s">
        <v>561</v>
      </c>
      <c r="C87" s="276" t="s">
        <v>4</v>
      </c>
      <c r="D87" s="276" t="s">
        <v>4</v>
      </c>
      <c r="E87" s="276" t="s">
        <v>4</v>
      </c>
      <c r="F87" s="276" t="s">
        <v>4</v>
      </c>
      <c r="K87" s="107"/>
    </row>
    <row r="88" spans="2:11" x14ac:dyDescent="0.2">
      <c r="B88" s="241" t="s">
        <v>353</v>
      </c>
      <c r="C88" s="276" t="s">
        <v>4</v>
      </c>
      <c r="D88" s="276" t="s">
        <v>4</v>
      </c>
      <c r="E88" s="276" t="s">
        <v>4</v>
      </c>
      <c r="F88" s="276" t="s">
        <v>4</v>
      </c>
      <c r="K88" s="107"/>
    </row>
    <row r="89" spans="2:11" x14ac:dyDescent="0.2">
      <c r="B89" s="241" t="s">
        <v>38</v>
      </c>
      <c r="C89" s="276" t="s">
        <v>4</v>
      </c>
      <c r="D89" s="276" t="s">
        <v>4</v>
      </c>
      <c r="E89" s="276" t="s">
        <v>4</v>
      </c>
      <c r="F89" s="276" t="s">
        <v>4</v>
      </c>
      <c r="K89" s="107"/>
    </row>
    <row r="90" spans="2:11" x14ac:dyDescent="0.2">
      <c r="B90" s="241" t="s">
        <v>560</v>
      </c>
      <c r="C90" s="276" t="s">
        <v>4</v>
      </c>
      <c r="D90" s="276" t="s">
        <v>4</v>
      </c>
      <c r="E90" s="276" t="s">
        <v>4</v>
      </c>
      <c r="F90" s="276" t="s">
        <v>4</v>
      </c>
      <c r="K90" s="107"/>
    </row>
    <row r="91" spans="2:11" x14ac:dyDescent="0.2">
      <c r="B91" s="218" t="s">
        <v>27</v>
      </c>
      <c r="C91" s="276" t="s">
        <v>4</v>
      </c>
      <c r="D91" s="276" t="s">
        <v>4</v>
      </c>
      <c r="E91" s="276" t="s">
        <v>4</v>
      </c>
      <c r="F91" s="276" t="s">
        <v>4</v>
      </c>
      <c r="K91" s="107"/>
    </row>
    <row r="92" spans="2:11" x14ac:dyDescent="0.2">
      <c r="B92" s="218"/>
      <c r="C92" s="276"/>
      <c r="D92" s="276"/>
      <c r="E92" s="276"/>
      <c r="F92" s="276"/>
      <c r="K92" s="107"/>
    </row>
    <row r="93" spans="2:11" x14ac:dyDescent="0.2">
      <c r="B93" s="118"/>
      <c r="C93" s="279"/>
      <c r="D93" s="279"/>
      <c r="E93" s="279"/>
      <c r="F93" s="279"/>
      <c r="K93" s="107"/>
    </row>
    <row r="94" spans="2:11" ht="13.5" thickBot="1" x14ac:dyDescent="0.25">
      <c r="B94" s="119" t="s">
        <v>88</v>
      </c>
      <c r="C94" s="280" t="s">
        <v>4</v>
      </c>
      <c r="D94" s="280" t="s">
        <v>4</v>
      </c>
      <c r="E94" s="280" t="s">
        <v>4</v>
      </c>
      <c r="F94" s="280" t="s">
        <v>4</v>
      </c>
      <c r="K94" s="107"/>
    </row>
    <row r="95" spans="2:11" ht="13.5" thickTop="1" x14ac:dyDescent="0.2">
      <c r="D95" s="45"/>
    </row>
    <row r="96" spans="2:11" ht="20.25" x14ac:dyDescent="0.3">
      <c r="B96" s="265" t="s">
        <v>331</v>
      </c>
      <c r="C96" s="46"/>
      <c r="D96" s="46"/>
      <c r="E96" s="46"/>
      <c r="F96" s="46"/>
      <c r="G96" s="46"/>
    </row>
    <row r="97" spans="2:8" x14ac:dyDescent="0.2">
      <c r="C97" s="46"/>
      <c r="D97" s="46"/>
      <c r="E97" s="46"/>
      <c r="F97" s="46"/>
      <c r="G97" s="46"/>
    </row>
    <row r="98" spans="2:8" x14ac:dyDescent="0.2">
      <c r="B98" s="112" t="s">
        <v>296</v>
      </c>
      <c r="C98" s="12"/>
      <c r="D98" s="12"/>
      <c r="E98" s="275"/>
      <c r="F98" s="275"/>
      <c r="G98" s="12"/>
    </row>
    <row r="99" spans="2:8" ht="51.75" thickBot="1" x14ac:dyDescent="0.25">
      <c r="B99" s="113" t="s">
        <v>136</v>
      </c>
      <c r="C99" s="2" t="s">
        <v>1</v>
      </c>
      <c r="D99" s="98" t="s">
        <v>138</v>
      </c>
      <c r="E99" s="2" t="s">
        <v>139</v>
      </c>
      <c r="F99" s="2" t="s">
        <v>140</v>
      </c>
      <c r="G99" s="46"/>
      <c r="H99" s="2" t="s">
        <v>142</v>
      </c>
    </row>
    <row r="100" spans="2:8" x14ac:dyDescent="0.2">
      <c r="B100" s="16" t="s">
        <v>281</v>
      </c>
      <c r="C100" s="3"/>
      <c r="D100" s="3"/>
      <c r="E100" s="3"/>
      <c r="F100" s="3"/>
      <c r="G100" s="46"/>
    </row>
    <row r="101" spans="2:8" x14ac:dyDescent="0.2">
      <c r="B101" s="241" t="s">
        <v>31</v>
      </c>
      <c r="C101" s="276" t="s">
        <v>4</v>
      </c>
      <c r="D101" s="276" t="s">
        <v>4</v>
      </c>
      <c r="E101" s="276" t="s">
        <v>4</v>
      </c>
      <c r="F101" s="276" t="s">
        <v>4</v>
      </c>
      <c r="G101" s="46"/>
      <c r="H101" s="276" t="s">
        <v>4</v>
      </c>
    </row>
    <row r="102" spans="2:8" x14ac:dyDescent="0.2">
      <c r="B102" s="241" t="s">
        <v>32</v>
      </c>
      <c r="C102" s="276" t="s">
        <v>4</v>
      </c>
      <c r="D102" s="276" t="s">
        <v>4</v>
      </c>
      <c r="E102" s="276" t="s">
        <v>4</v>
      </c>
      <c r="F102" s="276" t="s">
        <v>4</v>
      </c>
      <c r="G102" s="46"/>
      <c r="H102" s="276" t="s">
        <v>4</v>
      </c>
    </row>
    <row r="103" spans="2:8" x14ac:dyDescent="0.2">
      <c r="B103" s="241" t="s">
        <v>33</v>
      </c>
      <c r="C103" s="276" t="s">
        <v>4</v>
      </c>
      <c r="D103" s="276" t="s">
        <v>4</v>
      </c>
      <c r="E103" s="276" t="s">
        <v>4</v>
      </c>
      <c r="F103" s="276" t="s">
        <v>4</v>
      </c>
      <c r="G103" s="46"/>
      <c r="H103" s="276" t="s">
        <v>4</v>
      </c>
    </row>
    <row r="104" spans="2:8" x14ac:dyDescent="0.2">
      <c r="B104" s="241" t="s">
        <v>34</v>
      </c>
      <c r="C104" s="276" t="s">
        <v>4</v>
      </c>
      <c r="D104" s="276" t="s">
        <v>4</v>
      </c>
      <c r="E104" s="276" t="s">
        <v>4</v>
      </c>
      <c r="F104" s="276" t="s">
        <v>4</v>
      </c>
      <c r="G104" s="46"/>
      <c r="H104" s="276" t="s">
        <v>4</v>
      </c>
    </row>
    <row r="105" spans="2:8" x14ac:dyDescent="0.2">
      <c r="B105" s="241" t="s">
        <v>35</v>
      </c>
      <c r="C105" s="276" t="s">
        <v>4</v>
      </c>
      <c r="D105" s="276" t="s">
        <v>4</v>
      </c>
      <c r="E105" s="276" t="s">
        <v>4</v>
      </c>
      <c r="F105" s="276" t="s">
        <v>4</v>
      </c>
      <c r="G105" s="46"/>
      <c r="H105" s="276" t="s">
        <v>4</v>
      </c>
    </row>
    <row r="106" spans="2:8" x14ac:dyDescent="0.2">
      <c r="B106" s="241" t="s">
        <v>87</v>
      </c>
      <c r="C106" s="276" t="s">
        <v>4</v>
      </c>
      <c r="D106" s="276" t="s">
        <v>4</v>
      </c>
      <c r="E106" s="276" t="s">
        <v>4</v>
      </c>
      <c r="F106" s="276" t="s">
        <v>4</v>
      </c>
      <c r="G106" s="46"/>
      <c r="H106" s="276" t="s">
        <v>4</v>
      </c>
    </row>
    <row r="107" spans="2:8" x14ac:dyDescent="0.2">
      <c r="B107" s="218"/>
      <c r="C107" s="277" t="s">
        <v>4</v>
      </c>
      <c r="D107" s="277" t="s">
        <v>4</v>
      </c>
      <c r="E107" s="277" t="s">
        <v>4</v>
      </c>
      <c r="F107" s="277" t="s">
        <v>4</v>
      </c>
      <c r="G107" s="278"/>
      <c r="H107" s="277" t="s">
        <v>4</v>
      </c>
    </row>
    <row r="108" spans="2:8" x14ac:dyDescent="0.2">
      <c r="B108" s="16" t="s">
        <v>282</v>
      </c>
      <c r="C108" s="276"/>
      <c r="D108" s="276"/>
      <c r="E108" s="276"/>
      <c r="F108" s="276"/>
      <c r="G108" s="46"/>
      <c r="H108" s="276"/>
    </row>
    <row r="109" spans="2:8" x14ac:dyDescent="0.2">
      <c r="B109" s="241" t="s">
        <v>36</v>
      </c>
      <c r="C109" s="276" t="s">
        <v>4</v>
      </c>
      <c r="D109" s="276" t="s">
        <v>4</v>
      </c>
      <c r="E109" s="276" t="s">
        <v>4</v>
      </c>
      <c r="F109" s="276" t="s">
        <v>4</v>
      </c>
      <c r="G109" s="46"/>
      <c r="H109" s="276" t="s">
        <v>4</v>
      </c>
    </row>
    <row r="110" spans="2:8" x14ac:dyDescent="0.2">
      <c r="B110" s="241" t="s">
        <v>561</v>
      </c>
      <c r="C110" s="276" t="s">
        <v>4</v>
      </c>
      <c r="D110" s="276" t="s">
        <v>4</v>
      </c>
      <c r="E110" s="276" t="s">
        <v>4</v>
      </c>
      <c r="F110" s="276" t="s">
        <v>4</v>
      </c>
      <c r="G110" s="46"/>
      <c r="H110" s="276" t="s">
        <v>4</v>
      </c>
    </row>
    <row r="111" spans="2:8" x14ac:dyDescent="0.2">
      <c r="B111" s="241" t="s">
        <v>353</v>
      </c>
      <c r="C111" s="276" t="s">
        <v>4</v>
      </c>
      <c r="D111" s="276" t="s">
        <v>4</v>
      </c>
      <c r="E111" s="276" t="s">
        <v>4</v>
      </c>
      <c r="F111" s="276" t="s">
        <v>4</v>
      </c>
      <c r="G111" s="46"/>
      <c r="H111" s="276" t="s">
        <v>4</v>
      </c>
    </row>
    <row r="112" spans="2:8" x14ac:dyDescent="0.2">
      <c r="B112" s="241" t="s">
        <v>38</v>
      </c>
      <c r="C112" s="276" t="s">
        <v>4</v>
      </c>
      <c r="D112" s="276" t="s">
        <v>4</v>
      </c>
      <c r="E112" s="276" t="s">
        <v>4</v>
      </c>
      <c r="F112" s="276" t="s">
        <v>4</v>
      </c>
      <c r="G112" s="46"/>
      <c r="H112" s="276" t="s">
        <v>4</v>
      </c>
    </row>
    <row r="113" spans="2:9" x14ac:dyDescent="0.2">
      <c r="B113" s="241" t="s">
        <v>560</v>
      </c>
      <c r="C113" s="276" t="s">
        <v>4</v>
      </c>
      <c r="D113" s="276" t="s">
        <v>4</v>
      </c>
      <c r="E113" s="276" t="s">
        <v>4</v>
      </c>
      <c r="F113" s="276" t="s">
        <v>4</v>
      </c>
      <c r="G113" s="46"/>
      <c r="H113" s="276" t="s">
        <v>4</v>
      </c>
    </row>
    <row r="114" spans="2:9" x14ac:dyDescent="0.2">
      <c r="B114" s="218" t="s">
        <v>27</v>
      </c>
      <c r="C114" s="276" t="s">
        <v>4</v>
      </c>
      <c r="D114" s="276" t="s">
        <v>4</v>
      </c>
      <c r="E114" s="276" t="s">
        <v>4</v>
      </c>
      <c r="F114" s="276" t="s">
        <v>4</v>
      </c>
      <c r="G114" s="46"/>
      <c r="H114" s="276" t="s">
        <v>4</v>
      </c>
    </row>
    <row r="115" spans="2:9" x14ac:dyDescent="0.2">
      <c r="B115" s="218"/>
      <c r="C115" s="277" t="s">
        <v>4</v>
      </c>
      <c r="D115" s="277" t="s">
        <v>4</v>
      </c>
      <c r="E115" s="277" t="s">
        <v>4</v>
      </c>
      <c r="F115" s="277" t="s">
        <v>4</v>
      </c>
      <c r="G115" s="278"/>
      <c r="H115" s="277" t="s">
        <v>4</v>
      </c>
    </row>
    <row r="116" spans="2:9" x14ac:dyDescent="0.2">
      <c r="B116" s="118"/>
      <c r="C116" s="279"/>
      <c r="D116" s="279"/>
      <c r="E116" s="279"/>
      <c r="F116" s="279"/>
      <c r="H116" s="279"/>
    </row>
    <row r="117" spans="2:9" ht="13.5" thickBot="1" x14ac:dyDescent="0.25">
      <c r="B117" s="119" t="s">
        <v>88</v>
      </c>
      <c r="C117" s="280" t="s">
        <v>4</v>
      </c>
      <c r="D117" s="280" t="s">
        <v>4</v>
      </c>
      <c r="E117" s="280" t="s">
        <v>4</v>
      </c>
      <c r="F117" s="280" t="s">
        <v>4</v>
      </c>
      <c r="H117" s="280" t="s">
        <v>4</v>
      </c>
      <c r="I117" s="110"/>
    </row>
    <row r="118" spans="2:9" ht="13.5" thickTop="1" x14ac:dyDescent="0.2">
      <c r="B118" s="102"/>
      <c r="C118" s="3"/>
      <c r="D118" s="3"/>
      <c r="E118" s="3"/>
      <c r="F118" s="3"/>
      <c r="H118" s="3"/>
      <c r="I118" s="110"/>
    </row>
    <row r="119" spans="2:9" x14ac:dyDescent="0.2">
      <c r="B119" s="102"/>
      <c r="C119" s="3"/>
      <c r="D119" s="3"/>
      <c r="E119" s="3"/>
      <c r="F119" s="3"/>
      <c r="H119" s="3"/>
    </row>
    <row r="120" spans="2:9" x14ac:dyDescent="0.2">
      <c r="B120" s="102"/>
      <c r="C120" s="3"/>
      <c r="D120" s="3"/>
      <c r="E120" s="3"/>
      <c r="F120" s="3"/>
      <c r="H120" s="3"/>
    </row>
    <row r="121" spans="2:9" x14ac:dyDescent="0.2">
      <c r="B121" s="112" t="s">
        <v>0</v>
      </c>
      <c r="C121" s="12"/>
      <c r="D121" s="12"/>
      <c r="E121" s="275"/>
      <c r="F121" s="275"/>
      <c r="G121" s="110"/>
      <c r="H121" s="110"/>
      <c r="I121" s="110"/>
    </row>
    <row r="122" spans="2:9" ht="51.75" thickBot="1" x14ac:dyDescent="0.25">
      <c r="B122" s="113" t="s">
        <v>136</v>
      </c>
      <c r="C122" s="2" t="s">
        <v>1</v>
      </c>
      <c r="D122" s="98" t="s">
        <v>138</v>
      </c>
      <c r="E122" s="2" t="s">
        <v>139</v>
      </c>
      <c r="F122" s="2" t="s">
        <v>140</v>
      </c>
    </row>
    <row r="123" spans="2:9" x14ac:dyDescent="0.2">
      <c r="B123" s="16" t="s">
        <v>281</v>
      </c>
      <c r="C123" s="3"/>
      <c r="D123" s="3"/>
      <c r="E123" s="3"/>
      <c r="F123" s="3"/>
      <c r="G123" s="46"/>
    </row>
    <row r="124" spans="2:9" x14ac:dyDescent="0.2">
      <c r="B124" s="241" t="s">
        <v>31</v>
      </c>
      <c r="C124" s="276" t="s">
        <v>4</v>
      </c>
      <c r="D124" s="276" t="s">
        <v>4</v>
      </c>
      <c r="E124" s="276" t="s">
        <v>4</v>
      </c>
      <c r="F124" s="276" t="s">
        <v>4</v>
      </c>
    </row>
    <row r="125" spans="2:9" x14ac:dyDescent="0.2">
      <c r="B125" s="241" t="s">
        <v>32</v>
      </c>
      <c r="C125" s="276" t="s">
        <v>4</v>
      </c>
      <c r="D125" s="276" t="s">
        <v>4</v>
      </c>
      <c r="E125" s="276" t="s">
        <v>4</v>
      </c>
      <c r="F125" s="276" t="s">
        <v>4</v>
      </c>
    </row>
    <row r="126" spans="2:9" x14ac:dyDescent="0.2">
      <c r="B126" s="241" t="s">
        <v>33</v>
      </c>
      <c r="C126" s="276" t="s">
        <v>4</v>
      </c>
      <c r="D126" s="276" t="s">
        <v>4</v>
      </c>
      <c r="E126" s="276" t="s">
        <v>4</v>
      </c>
      <c r="F126" s="276" t="s">
        <v>4</v>
      </c>
    </row>
    <row r="127" spans="2:9" x14ac:dyDescent="0.2">
      <c r="B127" s="241" t="s">
        <v>34</v>
      </c>
      <c r="C127" s="276" t="s">
        <v>4</v>
      </c>
      <c r="D127" s="276" t="s">
        <v>4</v>
      </c>
      <c r="E127" s="276" t="s">
        <v>4</v>
      </c>
      <c r="F127" s="276" t="s">
        <v>4</v>
      </c>
    </row>
    <row r="128" spans="2:9" x14ac:dyDescent="0.2">
      <c r="B128" s="241" t="s">
        <v>35</v>
      </c>
      <c r="C128" s="276" t="s">
        <v>4</v>
      </c>
      <c r="D128" s="276" t="s">
        <v>4</v>
      </c>
      <c r="E128" s="276" t="s">
        <v>4</v>
      </c>
      <c r="F128" s="276" t="s">
        <v>4</v>
      </c>
    </row>
    <row r="129" spans="2:7" x14ac:dyDescent="0.2">
      <c r="B129" s="241" t="s">
        <v>87</v>
      </c>
      <c r="C129" s="276" t="s">
        <v>4</v>
      </c>
      <c r="D129" s="276" t="s">
        <v>4</v>
      </c>
      <c r="E129" s="276" t="s">
        <v>4</v>
      </c>
      <c r="F129" s="276" t="s">
        <v>4</v>
      </c>
    </row>
    <row r="130" spans="2:7" x14ac:dyDescent="0.2">
      <c r="B130" s="241"/>
      <c r="C130" s="276"/>
      <c r="D130" s="276"/>
      <c r="E130" s="276"/>
      <c r="F130" s="276"/>
    </row>
    <row r="131" spans="2:7" x14ac:dyDescent="0.2">
      <c r="B131" s="16" t="s">
        <v>282</v>
      </c>
      <c r="D131" s="45"/>
    </row>
    <row r="132" spans="2:7" x14ac:dyDescent="0.2">
      <c r="B132" s="241" t="s">
        <v>36</v>
      </c>
      <c r="C132" s="276" t="s">
        <v>4</v>
      </c>
      <c r="D132" s="276" t="s">
        <v>4</v>
      </c>
      <c r="E132" s="276" t="s">
        <v>4</v>
      </c>
      <c r="F132" s="276" t="s">
        <v>4</v>
      </c>
    </row>
    <row r="133" spans="2:7" x14ac:dyDescent="0.2">
      <c r="B133" s="241" t="s">
        <v>561</v>
      </c>
      <c r="C133" s="276" t="s">
        <v>4</v>
      </c>
      <c r="D133" s="276" t="s">
        <v>4</v>
      </c>
      <c r="E133" s="276" t="s">
        <v>4</v>
      </c>
      <c r="F133" s="276" t="s">
        <v>4</v>
      </c>
    </row>
    <row r="134" spans="2:7" x14ac:dyDescent="0.2">
      <c r="B134" s="241" t="s">
        <v>353</v>
      </c>
      <c r="C134" s="276" t="s">
        <v>4</v>
      </c>
      <c r="D134" s="276" t="s">
        <v>4</v>
      </c>
      <c r="E134" s="276" t="s">
        <v>4</v>
      </c>
      <c r="F134" s="276" t="s">
        <v>4</v>
      </c>
    </row>
    <row r="135" spans="2:7" x14ac:dyDescent="0.2">
      <c r="B135" s="241" t="s">
        <v>38</v>
      </c>
      <c r="C135" s="276" t="s">
        <v>4</v>
      </c>
      <c r="D135" s="276" t="s">
        <v>4</v>
      </c>
      <c r="E135" s="276" t="s">
        <v>4</v>
      </c>
      <c r="F135" s="276" t="s">
        <v>4</v>
      </c>
    </row>
    <row r="136" spans="2:7" x14ac:dyDescent="0.2">
      <c r="B136" s="241" t="s">
        <v>560</v>
      </c>
      <c r="C136" s="276" t="s">
        <v>4</v>
      </c>
      <c r="D136" s="276" t="s">
        <v>4</v>
      </c>
      <c r="E136" s="276" t="s">
        <v>4</v>
      </c>
      <c r="F136" s="276" t="s">
        <v>4</v>
      </c>
    </row>
    <row r="137" spans="2:7" x14ac:dyDescent="0.2">
      <c r="B137" s="218" t="s">
        <v>27</v>
      </c>
      <c r="C137" s="276" t="s">
        <v>4</v>
      </c>
      <c r="D137" s="276" t="s">
        <v>4</v>
      </c>
      <c r="E137" s="276" t="s">
        <v>4</v>
      </c>
      <c r="F137" s="276" t="s">
        <v>4</v>
      </c>
    </row>
    <row r="138" spans="2:7" x14ac:dyDescent="0.2">
      <c r="B138" s="218"/>
      <c r="C138" s="276"/>
      <c r="D138" s="276"/>
      <c r="E138" s="276"/>
      <c r="F138" s="276"/>
    </row>
    <row r="139" spans="2:7" x14ac:dyDescent="0.2">
      <c r="B139" s="118"/>
      <c r="C139" s="279"/>
      <c r="D139" s="279"/>
      <c r="E139" s="279"/>
      <c r="F139" s="279"/>
    </row>
    <row r="140" spans="2:7" ht="13.5" thickBot="1" x14ac:dyDescent="0.25">
      <c r="B140" s="119" t="s">
        <v>88</v>
      </c>
      <c r="C140" s="280" t="s">
        <v>4</v>
      </c>
      <c r="D140" s="280" t="s">
        <v>4</v>
      </c>
      <c r="E140" s="280" t="s">
        <v>4</v>
      </c>
      <c r="F140" s="280" t="s">
        <v>4</v>
      </c>
    </row>
    <row r="141" spans="2:7" ht="13.5" thickTop="1" x14ac:dyDescent="0.2">
      <c r="D141" s="45"/>
    </row>
    <row r="142" spans="2:7" ht="20.25" x14ac:dyDescent="0.3">
      <c r="B142" s="265" t="s">
        <v>332</v>
      </c>
      <c r="C142" s="46"/>
      <c r="D142" s="46"/>
      <c r="E142" s="46"/>
      <c r="F142" s="46"/>
      <c r="G142" s="46"/>
    </row>
    <row r="143" spans="2:7" x14ac:dyDescent="0.2">
      <c r="C143" s="46"/>
      <c r="D143" s="46"/>
      <c r="E143" s="46"/>
      <c r="F143" s="46"/>
      <c r="G143" s="46"/>
    </row>
    <row r="144" spans="2:7" x14ac:dyDescent="0.2">
      <c r="B144" s="112" t="s">
        <v>296</v>
      </c>
      <c r="C144" s="12"/>
      <c r="D144" s="12"/>
      <c r="E144" s="275"/>
      <c r="F144" s="275"/>
      <c r="G144" s="12"/>
    </row>
    <row r="145" spans="2:8" ht="51.75" thickBot="1" x14ac:dyDescent="0.25">
      <c r="B145" s="113" t="s">
        <v>136</v>
      </c>
      <c r="C145" s="2" t="s">
        <v>1</v>
      </c>
      <c r="D145" s="98" t="s">
        <v>138</v>
      </c>
      <c r="E145" s="2" t="s">
        <v>139</v>
      </c>
      <c r="F145" s="2" t="s">
        <v>140</v>
      </c>
      <c r="G145" s="46"/>
      <c r="H145" s="2" t="s">
        <v>142</v>
      </c>
    </row>
    <row r="146" spans="2:8" x14ac:dyDescent="0.2">
      <c r="B146" s="16" t="s">
        <v>281</v>
      </c>
      <c r="C146" s="3"/>
      <c r="D146" s="3"/>
      <c r="E146" s="3"/>
      <c r="F146" s="3"/>
      <c r="G146" s="46"/>
    </row>
    <row r="147" spans="2:8" x14ac:dyDescent="0.2">
      <c r="B147" s="241" t="s">
        <v>31</v>
      </c>
      <c r="C147" s="276" t="s">
        <v>4</v>
      </c>
      <c r="D147" s="276" t="s">
        <v>4</v>
      </c>
      <c r="E147" s="276" t="s">
        <v>4</v>
      </c>
      <c r="F147" s="276" t="s">
        <v>4</v>
      </c>
      <c r="G147" s="46"/>
      <c r="H147" s="276" t="s">
        <v>4</v>
      </c>
    </row>
    <row r="148" spans="2:8" x14ac:dyDescent="0.2">
      <c r="B148" s="241" t="s">
        <v>32</v>
      </c>
      <c r="C148" s="276" t="s">
        <v>4</v>
      </c>
      <c r="D148" s="276" t="s">
        <v>4</v>
      </c>
      <c r="E148" s="276" t="s">
        <v>4</v>
      </c>
      <c r="F148" s="276" t="s">
        <v>4</v>
      </c>
      <c r="G148" s="46"/>
      <c r="H148" s="276" t="s">
        <v>4</v>
      </c>
    </row>
    <row r="149" spans="2:8" x14ac:dyDescent="0.2">
      <c r="B149" s="241" t="s">
        <v>33</v>
      </c>
      <c r="C149" s="276" t="s">
        <v>4</v>
      </c>
      <c r="D149" s="276" t="s">
        <v>4</v>
      </c>
      <c r="E149" s="276" t="s">
        <v>4</v>
      </c>
      <c r="F149" s="276" t="s">
        <v>4</v>
      </c>
      <c r="G149" s="46"/>
      <c r="H149" s="276" t="s">
        <v>4</v>
      </c>
    </row>
    <row r="150" spans="2:8" x14ac:dyDescent="0.2">
      <c r="B150" s="241" t="s">
        <v>34</v>
      </c>
      <c r="C150" s="276" t="s">
        <v>4</v>
      </c>
      <c r="D150" s="276" t="s">
        <v>4</v>
      </c>
      <c r="E150" s="276" t="s">
        <v>4</v>
      </c>
      <c r="F150" s="276" t="s">
        <v>4</v>
      </c>
      <c r="G150" s="46"/>
      <c r="H150" s="276" t="s">
        <v>4</v>
      </c>
    </row>
    <row r="151" spans="2:8" x14ac:dyDescent="0.2">
      <c r="B151" s="241" t="s">
        <v>35</v>
      </c>
      <c r="C151" s="276" t="s">
        <v>4</v>
      </c>
      <c r="D151" s="276" t="s">
        <v>4</v>
      </c>
      <c r="E151" s="276" t="s">
        <v>4</v>
      </c>
      <c r="F151" s="276" t="s">
        <v>4</v>
      </c>
      <c r="G151" s="46"/>
      <c r="H151" s="276" t="s">
        <v>4</v>
      </c>
    </row>
    <row r="152" spans="2:8" x14ac:dyDescent="0.2">
      <c r="B152" s="241" t="s">
        <v>87</v>
      </c>
      <c r="C152" s="276" t="s">
        <v>4</v>
      </c>
      <c r="D152" s="276" t="s">
        <v>4</v>
      </c>
      <c r="E152" s="276" t="s">
        <v>4</v>
      </c>
      <c r="F152" s="276" t="s">
        <v>4</v>
      </c>
      <c r="G152" s="46"/>
      <c r="H152" s="276" t="s">
        <v>4</v>
      </c>
    </row>
    <row r="153" spans="2:8" x14ac:dyDescent="0.2">
      <c r="B153" s="218"/>
      <c r="C153" s="277" t="s">
        <v>4</v>
      </c>
      <c r="D153" s="277" t="s">
        <v>4</v>
      </c>
      <c r="E153" s="277" t="s">
        <v>4</v>
      </c>
      <c r="F153" s="277" t="s">
        <v>4</v>
      </c>
      <c r="G153" s="278"/>
      <c r="H153" s="277" t="s">
        <v>4</v>
      </c>
    </row>
    <row r="154" spans="2:8" x14ac:dyDescent="0.2">
      <c r="B154" s="16" t="s">
        <v>282</v>
      </c>
      <c r="C154" s="276"/>
      <c r="D154" s="276"/>
      <c r="E154" s="276"/>
      <c r="F154" s="276"/>
      <c r="G154" s="46"/>
      <c r="H154" s="276"/>
    </row>
    <row r="155" spans="2:8" x14ac:dyDescent="0.2">
      <c r="B155" s="241" t="s">
        <v>36</v>
      </c>
      <c r="C155" s="276" t="s">
        <v>4</v>
      </c>
      <c r="D155" s="276" t="s">
        <v>4</v>
      </c>
      <c r="E155" s="276" t="s">
        <v>4</v>
      </c>
      <c r="F155" s="276" t="s">
        <v>4</v>
      </c>
      <c r="G155" s="46"/>
      <c r="H155" s="276" t="s">
        <v>4</v>
      </c>
    </row>
    <row r="156" spans="2:8" x14ac:dyDescent="0.2">
      <c r="B156" s="241" t="s">
        <v>561</v>
      </c>
      <c r="C156" s="276" t="s">
        <v>4</v>
      </c>
      <c r="D156" s="276" t="s">
        <v>4</v>
      </c>
      <c r="E156" s="276" t="s">
        <v>4</v>
      </c>
      <c r="F156" s="276" t="s">
        <v>4</v>
      </c>
      <c r="G156" s="46"/>
      <c r="H156" s="276" t="s">
        <v>4</v>
      </c>
    </row>
    <row r="157" spans="2:8" x14ac:dyDescent="0.2">
      <c r="B157" s="241" t="s">
        <v>353</v>
      </c>
      <c r="C157" s="276" t="s">
        <v>4</v>
      </c>
      <c r="D157" s="276" t="s">
        <v>4</v>
      </c>
      <c r="E157" s="276" t="s">
        <v>4</v>
      </c>
      <c r="F157" s="276" t="s">
        <v>4</v>
      </c>
      <c r="G157" s="46"/>
      <c r="H157" s="276" t="s">
        <v>4</v>
      </c>
    </row>
    <row r="158" spans="2:8" x14ac:dyDescent="0.2">
      <c r="B158" s="241" t="s">
        <v>38</v>
      </c>
      <c r="C158" s="276" t="s">
        <v>4</v>
      </c>
      <c r="D158" s="276" t="s">
        <v>4</v>
      </c>
      <c r="E158" s="276" t="s">
        <v>4</v>
      </c>
      <c r="F158" s="276" t="s">
        <v>4</v>
      </c>
      <c r="G158" s="46"/>
      <c r="H158" s="276" t="s">
        <v>4</v>
      </c>
    </row>
    <row r="159" spans="2:8" x14ac:dyDescent="0.2">
      <c r="B159" s="241" t="s">
        <v>560</v>
      </c>
      <c r="C159" s="276" t="s">
        <v>4</v>
      </c>
      <c r="D159" s="276" t="s">
        <v>4</v>
      </c>
      <c r="E159" s="276" t="s">
        <v>4</v>
      </c>
      <c r="F159" s="276" t="s">
        <v>4</v>
      </c>
      <c r="G159" s="46"/>
      <c r="H159" s="276" t="s">
        <v>4</v>
      </c>
    </row>
    <row r="160" spans="2:8" x14ac:dyDescent="0.2">
      <c r="B160" s="218" t="s">
        <v>27</v>
      </c>
      <c r="C160" s="276" t="s">
        <v>4</v>
      </c>
      <c r="D160" s="276" t="s">
        <v>4</v>
      </c>
      <c r="E160" s="276" t="s">
        <v>4</v>
      </c>
      <c r="F160" s="276" t="s">
        <v>4</v>
      </c>
      <c r="G160" s="46"/>
      <c r="H160" s="276" t="s">
        <v>4</v>
      </c>
    </row>
    <row r="161" spans="2:9" x14ac:dyDescent="0.2">
      <c r="B161" s="218"/>
      <c r="C161" s="277" t="s">
        <v>4</v>
      </c>
      <c r="D161" s="277" t="s">
        <v>4</v>
      </c>
      <c r="E161" s="277" t="s">
        <v>4</v>
      </c>
      <c r="F161" s="277" t="s">
        <v>4</v>
      </c>
      <c r="G161" s="278"/>
      <c r="H161" s="277" t="s">
        <v>4</v>
      </c>
    </row>
    <row r="162" spans="2:9" x14ac:dyDescent="0.2">
      <c r="B162" s="118"/>
      <c r="C162" s="279"/>
      <c r="D162" s="279"/>
      <c r="E162" s="279"/>
      <c r="F162" s="279"/>
      <c r="H162" s="279"/>
    </row>
    <row r="163" spans="2:9" ht="13.5" thickBot="1" x14ac:dyDescent="0.25">
      <c r="B163" s="119" t="s">
        <v>88</v>
      </c>
      <c r="C163" s="280" t="s">
        <v>4</v>
      </c>
      <c r="D163" s="280" t="s">
        <v>4</v>
      </c>
      <c r="E163" s="280" t="s">
        <v>4</v>
      </c>
      <c r="F163" s="280" t="s">
        <v>4</v>
      </c>
      <c r="H163" s="280" t="s">
        <v>4</v>
      </c>
      <c r="I163" s="110"/>
    </row>
    <row r="164" spans="2:9" ht="13.5" thickTop="1" x14ac:dyDescent="0.2">
      <c r="B164" s="102"/>
      <c r="C164" s="3"/>
      <c r="D164" s="3"/>
      <c r="E164" s="3"/>
      <c r="F164" s="3"/>
      <c r="H164" s="3"/>
      <c r="I164" s="110"/>
    </row>
    <row r="165" spans="2:9" x14ac:dyDescent="0.2">
      <c r="B165" s="102"/>
      <c r="C165" s="3"/>
      <c r="D165" s="3"/>
      <c r="E165" s="3"/>
      <c r="F165" s="3"/>
      <c r="H165" s="3"/>
    </row>
    <row r="166" spans="2:9" x14ac:dyDescent="0.2">
      <c r="B166" s="102"/>
      <c r="C166" s="3"/>
      <c r="D166" s="3"/>
      <c r="E166" s="3"/>
      <c r="F166" s="3"/>
      <c r="H166" s="3"/>
    </row>
    <row r="167" spans="2:9" x14ac:dyDescent="0.2">
      <c r="B167" s="112" t="s">
        <v>0</v>
      </c>
      <c r="C167" s="12"/>
      <c r="D167" s="12"/>
      <c r="E167" s="275"/>
      <c r="F167" s="275"/>
      <c r="G167" s="110"/>
      <c r="H167" s="110"/>
      <c r="I167" s="110"/>
    </row>
    <row r="168" spans="2:9" ht="51.75" thickBot="1" x14ac:dyDescent="0.25">
      <c r="B168" s="113" t="s">
        <v>136</v>
      </c>
      <c r="C168" s="2" t="s">
        <v>1</v>
      </c>
      <c r="D168" s="98" t="s">
        <v>138</v>
      </c>
      <c r="E168" s="2" t="s">
        <v>139</v>
      </c>
      <c r="F168" s="2" t="s">
        <v>140</v>
      </c>
    </row>
    <row r="169" spans="2:9" x14ac:dyDescent="0.2">
      <c r="B169" s="16" t="s">
        <v>281</v>
      </c>
      <c r="C169" s="3"/>
      <c r="D169" s="3"/>
      <c r="E169" s="3"/>
      <c r="F169" s="3"/>
      <c r="G169" s="46"/>
    </row>
    <row r="170" spans="2:9" x14ac:dyDescent="0.2">
      <c r="B170" s="241" t="s">
        <v>31</v>
      </c>
      <c r="C170" s="276" t="s">
        <v>4</v>
      </c>
      <c r="D170" s="276" t="s">
        <v>4</v>
      </c>
      <c r="E170" s="276" t="s">
        <v>4</v>
      </c>
      <c r="F170" s="276" t="s">
        <v>4</v>
      </c>
    </row>
    <row r="171" spans="2:9" x14ac:dyDescent="0.2">
      <c r="B171" s="241" t="s">
        <v>32</v>
      </c>
      <c r="C171" s="276" t="s">
        <v>4</v>
      </c>
      <c r="D171" s="276" t="s">
        <v>4</v>
      </c>
      <c r="E171" s="276" t="s">
        <v>4</v>
      </c>
      <c r="F171" s="276" t="s">
        <v>4</v>
      </c>
    </row>
    <row r="172" spans="2:9" x14ac:dyDescent="0.2">
      <c r="B172" s="241" t="s">
        <v>33</v>
      </c>
      <c r="C172" s="276" t="s">
        <v>4</v>
      </c>
      <c r="D172" s="276" t="s">
        <v>4</v>
      </c>
      <c r="E172" s="276" t="s">
        <v>4</v>
      </c>
      <c r="F172" s="276" t="s">
        <v>4</v>
      </c>
    </row>
    <row r="173" spans="2:9" x14ac:dyDescent="0.2">
      <c r="B173" s="241" t="s">
        <v>34</v>
      </c>
      <c r="C173" s="276" t="s">
        <v>4</v>
      </c>
      <c r="D173" s="276" t="s">
        <v>4</v>
      </c>
      <c r="E173" s="276" t="s">
        <v>4</v>
      </c>
      <c r="F173" s="276" t="s">
        <v>4</v>
      </c>
    </row>
    <row r="174" spans="2:9" x14ac:dyDescent="0.2">
      <c r="B174" s="241" t="s">
        <v>35</v>
      </c>
      <c r="C174" s="276" t="s">
        <v>4</v>
      </c>
      <c r="D174" s="276" t="s">
        <v>4</v>
      </c>
      <c r="E174" s="276" t="s">
        <v>4</v>
      </c>
      <c r="F174" s="276" t="s">
        <v>4</v>
      </c>
    </row>
    <row r="175" spans="2:9" x14ac:dyDescent="0.2">
      <c r="B175" s="241" t="s">
        <v>87</v>
      </c>
      <c r="C175" s="276" t="s">
        <v>4</v>
      </c>
      <c r="D175" s="276" t="s">
        <v>4</v>
      </c>
      <c r="E175" s="276" t="s">
        <v>4</v>
      </c>
      <c r="F175" s="276" t="s">
        <v>4</v>
      </c>
    </row>
    <row r="176" spans="2:9" x14ac:dyDescent="0.2">
      <c r="B176" s="241"/>
      <c r="C176" s="276"/>
      <c r="D176" s="276"/>
      <c r="E176" s="276"/>
      <c r="F176" s="276"/>
    </row>
    <row r="177" spans="2:8" x14ac:dyDescent="0.2">
      <c r="B177" s="16" t="s">
        <v>282</v>
      </c>
      <c r="D177" s="45"/>
    </row>
    <row r="178" spans="2:8" x14ac:dyDescent="0.2">
      <c r="B178" s="241" t="s">
        <v>36</v>
      </c>
      <c r="C178" s="276" t="s">
        <v>4</v>
      </c>
      <c r="D178" s="276" t="s">
        <v>4</v>
      </c>
      <c r="E178" s="276" t="s">
        <v>4</v>
      </c>
      <c r="F178" s="276" t="s">
        <v>4</v>
      </c>
    </row>
    <row r="179" spans="2:8" x14ac:dyDescent="0.2">
      <c r="B179" s="241" t="s">
        <v>561</v>
      </c>
      <c r="C179" s="276" t="s">
        <v>4</v>
      </c>
      <c r="D179" s="276" t="s">
        <v>4</v>
      </c>
      <c r="E179" s="276" t="s">
        <v>4</v>
      </c>
      <c r="F179" s="276" t="s">
        <v>4</v>
      </c>
    </row>
    <row r="180" spans="2:8" x14ac:dyDescent="0.2">
      <c r="B180" s="241" t="s">
        <v>353</v>
      </c>
      <c r="C180" s="276" t="s">
        <v>4</v>
      </c>
      <c r="D180" s="276" t="s">
        <v>4</v>
      </c>
      <c r="E180" s="276" t="s">
        <v>4</v>
      </c>
      <c r="F180" s="276" t="s">
        <v>4</v>
      </c>
    </row>
    <row r="181" spans="2:8" x14ac:dyDescent="0.2">
      <c r="B181" s="241" t="s">
        <v>38</v>
      </c>
      <c r="C181" s="276" t="s">
        <v>4</v>
      </c>
      <c r="D181" s="276" t="s">
        <v>4</v>
      </c>
      <c r="E181" s="276" t="s">
        <v>4</v>
      </c>
      <c r="F181" s="276" t="s">
        <v>4</v>
      </c>
    </row>
    <row r="182" spans="2:8" x14ac:dyDescent="0.2">
      <c r="B182" s="241" t="s">
        <v>560</v>
      </c>
      <c r="C182" s="276" t="s">
        <v>4</v>
      </c>
      <c r="D182" s="276" t="s">
        <v>4</v>
      </c>
      <c r="E182" s="276" t="s">
        <v>4</v>
      </c>
      <c r="F182" s="276" t="s">
        <v>4</v>
      </c>
    </row>
    <row r="183" spans="2:8" x14ac:dyDescent="0.2">
      <c r="B183" s="218" t="s">
        <v>27</v>
      </c>
      <c r="C183" s="276" t="s">
        <v>4</v>
      </c>
      <c r="D183" s="276" t="s">
        <v>4</v>
      </c>
      <c r="E183" s="276" t="s">
        <v>4</v>
      </c>
      <c r="F183" s="276" t="s">
        <v>4</v>
      </c>
    </row>
    <row r="184" spans="2:8" x14ac:dyDescent="0.2">
      <c r="B184" s="218"/>
      <c r="C184" s="276"/>
      <c r="D184" s="276"/>
      <c r="E184" s="276"/>
      <c r="F184" s="276"/>
    </row>
    <row r="185" spans="2:8" x14ac:dyDescent="0.2">
      <c r="B185" s="118"/>
      <c r="C185" s="279"/>
      <c r="D185" s="279"/>
      <c r="E185" s="279"/>
      <c r="F185" s="279"/>
    </row>
    <row r="186" spans="2:8" ht="13.5" thickBot="1" x14ac:dyDescent="0.25">
      <c r="B186" s="119" t="s">
        <v>88</v>
      </c>
      <c r="C186" s="280" t="s">
        <v>4</v>
      </c>
      <c r="D186" s="280" t="s">
        <v>4</v>
      </c>
      <c r="E186" s="280" t="s">
        <v>4</v>
      </c>
      <c r="F186" s="280" t="s">
        <v>4</v>
      </c>
    </row>
    <row r="187" spans="2:8" ht="13.5" thickTop="1" x14ac:dyDescent="0.2">
      <c r="D187" s="45"/>
    </row>
    <row r="188" spans="2:8" ht="20.25" x14ac:dyDescent="0.3">
      <c r="B188" s="265" t="s">
        <v>333</v>
      </c>
      <c r="C188" s="46"/>
      <c r="D188" s="46"/>
      <c r="E188" s="46"/>
      <c r="F188" s="46"/>
      <c r="G188" s="46"/>
    </row>
    <row r="189" spans="2:8" x14ac:dyDescent="0.2">
      <c r="C189" s="46"/>
      <c r="D189" s="46"/>
      <c r="E189" s="46"/>
      <c r="F189" s="46"/>
      <c r="G189" s="46"/>
    </row>
    <row r="190" spans="2:8" x14ac:dyDescent="0.2">
      <c r="B190" s="112" t="s">
        <v>296</v>
      </c>
      <c r="C190" s="12"/>
      <c r="D190" s="12"/>
      <c r="E190" s="275"/>
      <c r="F190" s="275"/>
      <c r="G190" s="12"/>
    </row>
    <row r="191" spans="2:8" ht="51.75" thickBot="1" x14ac:dyDescent="0.25">
      <c r="B191" s="113" t="s">
        <v>136</v>
      </c>
      <c r="C191" s="2" t="s">
        <v>1</v>
      </c>
      <c r="D191" s="98" t="s">
        <v>138</v>
      </c>
      <c r="E191" s="2" t="s">
        <v>139</v>
      </c>
      <c r="F191" s="2" t="s">
        <v>140</v>
      </c>
      <c r="G191" s="46"/>
      <c r="H191" s="2" t="s">
        <v>142</v>
      </c>
    </row>
    <row r="192" spans="2:8" x14ac:dyDescent="0.2">
      <c r="B192" s="16" t="s">
        <v>281</v>
      </c>
      <c r="C192" s="3"/>
      <c r="D192" s="3"/>
      <c r="E192" s="3"/>
      <c r="F192" s="3"/>
      <c r="G192" s="46"/>
    </row>
    <row r="193" spans="2:8" x14ac:dyDescent="0.2">
      <c r="B193" s="241" t="s">
        <v>31</v>
      </c>
      <c r="C193" s="276" t="s">
        <v>4</v>
      </c>
      <c r="D193" s="276" t="s">
        <v>4</v>
      </c>
      <c r="E193" s="276" t="s">
        <v>4</v>
      </c>
      <c r="F193" s="276" t="s">
        <v>4</v>
      </c>
      <c r="G193" s="46"/>
      <c r="H193" s="276" t="s">
        <v>4</v>
      </c>
    </row>
    <row r="194" spans="2:8" x14ac:dyDescent="0.2">
      <c r="B194" s="241" t="s">
        <v>32</v>
      </c>
      <c r="C194" s="276" t="s">
        <v>4</v>
      </c>
      <c r="D194" s="276" t="s">
        <v>4</v>
      </c>
      <c r="E194" s="276" t="s">
        <v>4</v>
      </c>
      <c r="F194" s="276" t="s">
        <v>4</v>
      </c>
      <c r="G194" s="46"/>
      <c r="H194" s="276" t="s">
        <v>4</v>
      </c>
    </row>
    <row r="195" spans="2:8" x14ac:dyDescent="0.2">
      <c r="B195" s="241" t="s">
        <v>33</v>
      </c>
      <c r="C195" s="276" t="s">
        <v>4</v>
      </c>
      <c r="D195" s="276" t="s">
        <v>4</v>
      </c>
      <c r="E195" s="276" t="s">
        <v>4</v>
      </c>
      <c r="F195" s="276" t="s">
        <v>4</v>
      </c>
      <c r="G195" s="46"/>
      <c r="H195" s="276" t="s">
        <v>4</v>
      </c>
    </row>
    <row r="196" spans="2:8" x14ac:dyDescent="0.2">
      <c r="B196" s="241" t="s">
        <v>34</v>
      </c>
      <c r="C196" s="276" t="s">
        <v>4</v>
      </c>
      <c r="D196" s="276" t="s">
        <v>4</v>
      </c>
      <c r="E196" s="276" t="s">
        <v>4</v>
      </c>
      <c r="F196" s="276" t="s">
        <v>4</v>
      </c>
      <c r="G196" s="46"/>
      <c r="H196" s="276" t="s">
        <v>4</v>
      </c>
    </row>
    <row r="197" spans="2:8" x14ac:dyDescent="0.2">
      <c r="B197" s="241" t="s">
        <v>35</v>
      </c>
      <c r="C197" s="276" t="s">
        <v>4</v>
      </c>
      <c r="D197" s="276" t="s">
        <v>4</v>
      </c>
      <c r="E197" s="276" t="s">
        <v>4</v>
      </c>
      <c r="F197" s="276" t="s">
        <v>4</v>
      </c>
      <c r="G197" s="46"/>
      <c r="H197" s="276" t="s">
        <v>4</v>
      </c>
    </row>
    <row r="198" spans="2:8" x14ac:dyDescent="0.2">
      <c r="B198" s="241" t="s">
        <v>87</v>
      </c>
      <c r="C198" s="276" t="s">
        <v>4</v>
      </c>
      <c r="D198" s="276" t="s">
        <v>4</v>
      </c>
      <c r="E198" s="276" t="s">
        <v>4</v>
      </c>
      <c r="F198" s="276" t="s">
        <v>4</v>
      </c>
      <c r="G198" s="46"/>
      <c r="H198" s="276" t="s">
        <v>4</v>
      </c>
    </row>
    <row r="199" spans="2:8" x14ac:dyDescent="0.2">
      <c r="B199" s="218"/>
      <c r="C199" s="277" t="s">
        <v>4</v>
      </c>
      <c r="D199" s="277" t="s">
        <v>4</v>
      </c>
      <c r="E199" s="277" t="s">
        <v>4</v>
      </c>
      <c r="F199" s="277" t="s">
        <v>4</v>
      </c>
      <c r="G199" s="278"/>
      <c r="H199" s="277" t="s">
        <v>4</v>
      </c>
    </row>
    <row r="200" spans="2:8" x14ac:dyDescent="0.2">
      <c r="B200" s="16" t="s">
        <v>282</v>
      </c>
      <c r="C200" s="276"/>
      <c r="D200" s="276"/>
      <c r="E200" s="276"/>
      <c r="F200" s="276"/>
      <c r="G200" s="46"/>
      <c r="H200" s="276"/>
    </row>
    <row r="201" spans="2:8" x14ac:dyDescent="0.2">
      <c r="B201" s="241" t="s">
        <v>36</v>
      </c>
      <c r="C201" s="276" t="s">
        <v>4</v>
      </c>
      <c r="D201" s="276" t="s">
        <v>4</v>
      </c>
      <c r="E201" s="276" t="s">
        <v>4</v>
      </c>
      <c r="F201" s="276" t="s">
        <v>4</v>
      </c>
      <c r="G201" s="46"/>
      <c r="H201" s="276" t="s">
        <v>4</v>
      </c>
    </row>
    <row r="202" spans="2:8" x14ac:dyDescent="0.2">
      <c r="B202" s="241" t="s">
        <v>561</v>
      </c>
      <c r="C202" s="276" t="s">
        <v>4</v>
      </c>
      <c r="D202" s="276" t="s">
        <v>4</v>
      </c>
      <c r="E202" s="276" t="s">
        <v>4</v>
      </c>
      <c r="F202" s="276" t="s">
        <v>4</v>
      </c>
      <c r="G202" s="46"/>
      <c r="H202" s="276" t="s">
        <v>4</v>
      </c>
    </row>
    <row r="203" spans="2:8" x14ac:dyDescent="0.2">
      <c r="B203" s="241" t="s">
        <v>353</v>
      </c>
      <c r="C203" s="276" t="s">
        <v>4</v>
      </c>
      <c r="D203" s="276" t="s">
        <v>4</v>
      </c>
      <c r="E203" s="276" t="s">
        <v>4</v>
      </c>
      <c r="F203" s="276" t="s">
        <v>4</v>
      </c>
      <c r="G203" s="46"/>
      <c r="H203" s="276" t="s">
        <v>4</v>
      </c>
    </row>
    <row r="204" spans="2:8" x14ac:dyDescent="0.2">
      <c r="B204" s="241" t="s">
        <v>38</v>
      </c>
      <c r="C204" s="276" t="s">
        <v>4</v>
      </c>
      <c r="D204" s="276" t="s">
        <v>4</v>
      </c>
      <c r="E204" s="276" t="s">
        <v>4</v>
      </c>
      <c r="F204" s="276" t="s">
        <v>4</v>
      </c>
      <c r="G204" s="46"/>
      <c r="H204" s="276" t="s">
        <v>4</v>
      </c>
    </row>
    <row r="205" spans="2:8" x14ac:dyDescent="0.2">
      <c r="B205" s="241" t="s">
        <v>560</v>
      </c>
      <c r="C205" s="276" t="s">
        <v>4</v>
      </c>
      <c r="D205" s="276" t="s">
        <v>4</v>
      </c>
      <c r="E205" s="276" t="s">
        <v>4</v>
      </c>
      <c r="F205" s="276" t="s">
        <v>4</v>
      </c>
      <c r="G205" s="46"/>
      <c r="H205" s="276" t="s">
        <v>4</v>
      </c>
    </row>
    <row r="206" spans="2:8" x14ac:dyDescent="0.2">
      <c r="B206" s="218" t="s">
        <v>27</v>
      </c>
      <c r="C206" s="276" t="s">
        <v>4</v>
      </c>
      <c r="D206" s="276" t="s">
        <v>4</v>
      </c>
      <c r="E206" s="276" t="s">
        <v>4</v>
      </c>
      <c r="F206" s="276" t="s">
        <v>4</v>
      </c>
      <c r="G206" s="46"/>
      <c r="H206" s="276" t="s">
        <v>4</v>
      </c>
    </row>
    <row r="207" spans="2:8" x14ac:dyDescent="0.2">
      <c r="B207" s="218"/>
      <c r="C207" s="277" t="s">
        <v>4</v>
      </c>
      <c r="D207" s="277" t="s">
        <v>4</v>
      </c>
      <c r="E207" s="277" t="s">
        <v>4</v>
      </c>
      <c r="F207" s="277" t="s">
        <v>4</v>
      </c>
      <c r="G207" s="278"/>
      <c r="H207" s="277" t="s">
        <v>4</v>
      </c>
    </row>
    <row r="208" spans="2:8" x14ac:dyDescent="0.2">
      <c r="B208" s="118"/>
      <c r="C208" s="279"/>
      <c r="D208" s="279"/>
      <c r="E208" s="279"/>
      <c r="F208" s="279"/>
      <c r="H208" s="279"/>
    </row>
    <row r="209" spans="2:9" ht="13.5" thickBot="1" x14ac:dyDescent="0.25">
      <c r="B209" s="119" t="s">
        <v>88</v>
      </c>
      <c r="C209" s="280" t="s">
        <v>4</v>
      </c>
      <c r="D209" s="280" t="s">
        <v>4</v>
      </c>
      <c r="E209" s="280" t="s">
        <v>4</v>
      </c>
      <c r="F209" s="280" t="s">
        <v>4</v>
      </c>
      <c r="H209" s="280" t="s">
        <v>4</v>
      </c>
      <c r="I209" s="110"/>
    </row>
    <row r="210" spans="2:9" ht="13.5" thickTop="1" x14ac:dyDescent="0.2">
      <c r="B210" s="102"/>
      <c r="C210" s="3"/>
      <c r="D210" s="3"/>
      <c r="E210" s="3"/>
      <c r="F210" s="3"/>
      <c r="H210" s="3"/>
      <c r="I210" s="110"/>
    </row>
    <row r="211" spans="2:9" x14ac:dyDescent="0.2">
      <c r="B211" s="102"/>
      <c r="C211" s="3"/>
      <c r="D211" s="3"/>
      <c r="E211" s="3"/>
      <c r="F211" s="3"/>
      <c r="H211" s="3"/>
    </row>
    <row r="212" spans="2:9" x14ac:dyDescent="0.2">
      <c r="B212" s="102"/>
      <c r="C212" s="3"/>
      <c r="D212" s="3"/>
      <c r="E212" s="3"/>
      <c r="F212" s="3"/>
      <c r="H212" s="3"/>
    </row>
    <row r="213" spans="2:9" x14ac:dyDescent="0.2">
      <c r="B213" s="112" t="s">
        <v>0</v>
      </c>
      <c r="C213" s="12"/>
      <c r="D213" s="12"/>
      <c r="E213" s="275"/>
      <c r="F213" s="275"/>
      <c r="G213" s="110"/>
      <c r="H213" s="110"/>
      <c r="I213" s="110"/>
    </row>
    <row r="214" spans="2:9" ht="51.75" thickBot="1" x14ac:dyDescent="0.25">
      <c r="B214" s="113" t="s">
        <v>136</v>
      </c>
      <c r="C214" s="2" t="s">
        <v>1</v>
      </c>
      <c r="D214" s="98" t="s">
        <v>138</v>
      </c>
      <c r="E214" s="2" t="s">
        <v>139</v>
      </c>
      <c r="F214" s="2" t="s">
        <v>140</v>
      </c>
    </row>
    <row r="215" spans="2:9" x14ac:dyDescent="0.2">
      <c r="B215" s="16" t="s">
        <v>281</v>
      </c>
      <c r="C215" s="3"/>
      <c r="D215" s="3"/>
      <c r="E215" s="3"/>
      <c r="F215" s="3"/>
      <c r="G215" s="46"/>
    </row>
    <row r="216" spans="2:9" x14ac:dyDescent="0.2">
      <c r="B216" s="241" t="s">
        <v>31</v>
      </c>
      <c r="C216" s="276" t="s">
        <v>4</v>
      </c>
      <c r="D216" s="276" t="s">
        <v>4</v>
      </c>
      <c r="E216" s="276" t="s">
        <v>4</v>
      </c>
      <c r="F216" s="276" t="s">
        <v>4</v>
      </c>
    </row>
    <row r="217" spans="2:9" x14ac:dyDescent="0.2">
      <c r="B217" s="241" t="s">
        <v>32</v>
      </c>
      <c r="C217" s="276" t="s">
        <v>4</v>
      </c>
      <c r="D217" s="276" t="s">
        <v>4</v>
      </c>
      <c r="E217" s="276" t="s">
        <v>4</v>
      </c>
      <c r="F217" s="276" t="s">
        <v>4</v>
      </c>
    </row>
    <row r="218" spans="2:9" x14ac:dyDescent="0.2">
      <c r="B218" s="241" t="s">
        <v>33</v>
      </c>
      <c r="C218" s="276" t="s">
        <v>4</v>
      </c>
      <c r="D218" s="276" t="s">
        <v>4</v>
      </c>
      <c r="E218" s="276" t="s">
        <v>4</v>
      </c>
      <c r="F218" s="276" t="s">
        <v>4</v>
      </c>
    </row>
    <row r="219" spans="2:9" x14ac:dyDescent="0.2">
      <c r="B219" s="241" t="s">
        <v>34</v>
      </c>
      <c r="C219" s="276" t="s">
        <v>4</v>
      </c>
      <c r="D219" s="276" t="s">
        <v>4</v>
      </c>
      <c r="E219" s="276" t="s">
        <v>4</v>
      </c>
      <c r="F219" s="276" t="s">
        <v>4</v>
      </c>
    </row>
    <row r="220" spans="2:9" x14ac:dyDescent="0.2">
      <c r="B220" s="241" t="s">
        <v>35</v>
      </c>
      <c r="C220" s="276" t="s">
        <v>4</v>
      </c>
      <c r="D220" s="276" t="s">
        <v>4</v>
      </c>
      <c r="E220" s="276" t="s">
        <v>4</v>
      </c>
      <c r="F220" s="276" t="s">
        <v>4</v>
      </c>
    </row>
    <row r="221" spans="2:9" x14ac:dyDescent="0.2">
      <c r="B221" s="241" t="s">
        <v>87</v>
      </c>
      <c r="C221" s="276" t="s">
        <v>4</v>
      </c>
      <c r="D221" s="276" t="s">
        <v>4</v>
      </c>
      <c r="E221" s="276" t="s">
        <v>4</v>
      </c>
      <c r="F221" s="276" t="s">
        <v>4</v>
      </c>
    </row>
    <row r="222" spans="2:9" x14ac:dyDescent="0.2">
      <c r="B222" s="241"/>
      <c r="C222" s="276"/>
      <c r="D222" s="276"/>
      <c r="E222" s="276"/>
      <c r="F222" s="276"/>
    </row>
    <row r="223" spans="2:9" x14ac:dyDescent="0.2">
      <c r="B223" s="16" t="s">
        <v>282</v>
      </c>
      <c r="D223" s="45"/>
    </row>
    <row r="224" spans="2:9" x14ac:dyDescent="0.2">
      <c r="B224" s="241" t="s">
        <v>36</v>
      </c>
      <c r="C224" s="276" t="s">
        <v>4</v>
      </c>
      <c r="D224" s="276" t="s">
        <v>4</v>
      </c>
      <c r="E224" s="276" t="s">
        <v>4</v>
      </c>
      <c r="F224" s="276" t="s">
        <v>4</v>
      </c>
    </row>
    <row r="225" spans="2:8" x14ac:dyDescent="0.2">
      <c r="B225" s="241" t="s">
        <v>561</v>
      </c>
      <c r="C225" s="276" t="s">
        <v>4</v>
      </c>
      <c r="D225" s="276" t="s">
        <v>4</v>
      </c>
      <c r="E225" s="276" t="s">
        <v>4</v>
      </c>
      <c r="F225" s="276" t="s">
        <v>4</v>
      </c>
    </row>
    <row r="226" spans="2:8" x14ac:dyDescent="0.2">
      <c r="B226" s="241" t="s">
        <v>353</v>
      </c>
      <c r="C226" s="276" t="s">
        <v>4</v>
      </c>
      <c r="D226" s="276" t="s">
        <v>4</v>
      </c>
      <c r="E226" s="276" t="s">
        <v>4</v>
      </c>
      <c r="F226" s="276" t="s">
        <v>4</v>
      </c>
    </row>
    <row r="227" spans="2:8" x14ac:dyDescent="0.2">
      <c r="B227" s="241" t="s">
        <v>38</v>
      </c>
      <c r="C227" s="276" t="s">
        <v>4</v>
      </c>
      <c r="D227" s="276" t="s">
        <v>4</v>
      </c>
      <c r="E227" s="276" t="s">
        <v>4</v>
      </c>
      <c r="F227" s="276" t="s">
        <v>4</v>
      </c>
    </row>
    <row r="228" spans="2:8" x14ac:dyDescent="0.2">
      <c r="B228" s="241" t="s">
        <v>560</v>
      </c>
      <c r="C228" s="276" t="s">
        <v>4</v>
      </c>
      <c r="D228" s="276" t="s">
        <v>4</v>
      </c>
      <c r="E228" s="276" t="s">
        <v>4</v>
      </c>
      <c r="F228" s="276" t="s">
        <v>4</v>
      </c>
    </row>
    <row r="229" spans="2:8" x14ac:dyDescent="0.2">
      <c r="B229" s="218" t="s">
        <v>27</v>
      </c>
      <c r="C229" s="276" t="s">
        <v>4</v>
      </c>
      <c r="D229" s="276" t="s">
        <v>4</v>
      </c>
      <c r="E229" s="276" t="s">
        <v>4</v>
      </c>
      <c r="F229" s="276" t="s">
        <v>4</v>
      </c>
    </row>
    <row r="230" spans="2:8" x14ac:dyDescent="0.2">
      <c r="B230" s="218"/>
      <c r="C230" s="276"/>
      <c r="D230" s="276"/>
      <c r="E230" s="276"/>
      <c r="F230" s="276"/>
    </row>
    <row r="231" spans="2:8" x14ac:dyDescent="0.2">
      <c r="B231" s="118"/>
      <c r="C231" s="279"/>
      <c r="D231" s="279"/>
      <c r="E231" s="279"/>
      <c r="F231" s="279"/>
    </row>
    <row r="232" spans="2:8" ht="13.5" thickBot="1" x14ac:dyDescent="0.25">
      <c r="B232" s="119" t="s">
        <v>88</v>
      </c>
      <c r="C232" s="280" t="s">
        <v>4</v>
      </c>
      <c r="D232" s="280" t="s">
        <v>4</v>
      </c>
      <c r="E232" s="280" t="s">
        <v>4</v>
      </c>
      <c r="F232" s="280" t="s">
        <v>4</v>
      </c>
    </row>
    <row r="233" spans="2:8" ht="13.5" thickTop="1" x14ac:dyDescent="0.2">
      <c r="D233" s="45"/>
    </row>
    <row r="234" spans="2:8" ht="20.25" x14ac:dyDescent="0.3">
      <c r="B234" s="265" t="s">
        <v>334</v>
      </c>
      <c r="C234" s="46"/>
      <c r="D234" s="46"/>
      <c r="E234" s="46"/>
      <c r="F234" s="46"/>
      <c r="G234" s="46"/>
    </row>
    <row r="235" spans="2:8" x14ac:dyDescent="0.2">
      <c r="C235" s="46"/>
      <c r="D235" s="46"/>
      <c r="E235" s="46"/>
      <c r="F235" s="46"/>
      <c r="G235" s="46"/>
    </row>
    <row r="236" spans="2:8" x14ac:dyDescent="0.2">
      <c r="B236" s="112" t="s">
        <v>296</v>
      </c>
      <c r="C236" s="12"/>
      <c r="D236" s="12"/>
      <c r="E236" s="275"/>
      <c r="F236" s="275"/>
      <c r="G236" s="12"/>
    </row>
    <row r="237" spans="2:8" ht="51.75" thickBot="1" x14ac:dyDescent="0.25">
      <c r="B237" s="113" t="s">
        <v>136</v>
      </c>
      <c r="C237" s="2" t="s">
        <v>1</v>
      </c>
      <c r="D237" s="98" t="s">
        <v>138</v>
      </c>
      <c r="E237" s="2" t="s">
        <v>139</v>
      </c>
      <c r="F237" s="2" t="s">
        <v>140</v>
      </c>
      <c r="G237" s="46"/>
      <c r="H237" s="2" t="s">
        <v>142</v>
      </c>
    </row>
    <row r="238" spans="2:8" x14ac:dyDescent="0.2">
      <c r="B238" s="16" t="s">
        <v>281</v>
      </c>
      <c r="C238" s="3"/>
      <c r="D238" s="3"/>
      <c r="E238" s="3"/>
      <c r="F238" s="3"/>
      <c r="G238" s="46"/>
    </row>
    <row r="239" spans="2:8" x14ac:dyDescent="0.2">
      <c r="B239" s="241" t="s">
        <v>31</v>
      </c>
      <c r="C239" s="276" t="s">
        <v>4</v>
      </c>
      <c r="D239" s="276" t="s">
        <v>4</v>
      </c>
      <c r="E239" s="276" t="s">
        <v>4</v>
      </c>
      <c r="F239" s="276" t="s">
        <v>4</v>
      </c>
      <c r="G239" s="46"/>
      <c r="H239" s="276" t="s">
        <v>4</v>
      </c>
    </row>
    <row r="240" spans="2:8" x14ac:dyDescent="0.2">
      <c r="B240" s="241" t="s">
        <v>32</v>
      </c>
      <c r="C240" s="276" t="s">
        <v>4</v>
      </c>
      <c r="D240" s="276" t="s">
        <v>4</v>
      </c>
      <c r="E240" s="276" t="s">
        <v>4</v>
      </c>
      <c r="F240" s="276" t="s">
        <v>4</v>
      </c>
      <c r="G240" s="46"/>
      <c r="H240" s="276" t="s">
        <v>4</v>
      </c>
    </row>
    <row r="241" spans="2:9" x14ac:dyDescent="0.2">
      <c r="B241" s="241" t="s">
        <v>33</v>
      </c>
      <c r="C241" s="276" t="s">
        <v>4</v>
      </c>
      <c r="D241" s="276" t="s">
        <v>4</v>
      </c>
      <c r="E241" s="276" t="s">
        <v>4</v>
      </c>
      <c r="F241" s="276" t="s">
        <v>4</v>
      </c>
      <c r="G241" s="46"/>
      <c r="H241" s="276" t="s">
        <v>4</v>
      </c>
    </row>
    <row r="242" spans="2:9" x14ac:dyDescent="0.2">
      <c r="B242" s="241" t="s">
        <v>34</v>
      </c>
      <c r="C242" s="276" t="s">
        <v>4</v>
      </c>
      <c r="D242" s="276" t="s">
        <v>4</v>
      </c>
      <c r="E242" s="276" t="s">
        <v>4</v>
      </c>
      <c r="F242" s="276" t="s">
        <v>4</v>
      </c>
      <c r="G242" s="46"/>
      <c r="H242" s="276" t="s">
        <v>4</v>
      </c>
    </row>
    <row r="243" spans="2:9" x14ac:dyDescent="0.2">
      <c r="B243" s="241" t="s">
        <v>35</v>
      </c>
      <c r="C243" s="276" t="s">
        <v>4</v>
      </c>
      <c r="D243" s="276" t="s">
        <v>4</v>
      </c>
      <c r="E243" s="276" t="s">
        <v>4</v>
      </c>
      <c r="F243" s="276" t="s">
        <v>4</v>
      </c>
      <c r="G243" s="46"/>
      <c r="H243" s="276" t="s">
        <v>4</v>
      </c>
    </row>
    <row r="244" spans="2:9" x14ac:dyDescent="0.2">
      <c r="B244" s="241" t="s">
        <v>87</v>
      </c>
      <c r="C244" s="276" t="s">
        <v>4</v>
      </c>
      <c r="D244" s="276" t="s">
        <v>4</v>
      </c>
      <c r="E244" s="276" t="s">
        <v>4</v>
      </c>
      <c r="F244" s="276" t="s">
        <v>4</v>
      </c>
      <c r="G244" s="46"/>
      <c r="H244" s="276" t="s">
        <v>4</v>
      </c>
    </row>
    <row r="245" spans="2:9" x14ac:dyDescent="0.2">
      <c r="B245" s="218"/>
      <c r="C245" s="277" t="s">
        <v>4</v>
      </c>
      <c r="D245" s="277" t="s">
        <v>4</v>
      </c>
      <c r="E245" s="277" t="s">
        <v>4</v>
      </c>
      <c r="F245" s="277" t="s">
        <v>4</v>
      </c>
      <c r="G245" s="278"/>
      <c r="H245" s="277" t="s">
        <v>4</v>
      </c>
    </row>
    <row r="246" spans="2:9" x14ac:dyDescent="0.2">
      <c r="B246" s="16" t="s">
        <v>282</v>
      </c>
      <c r="C246" s="276"/>
      <c r="D246" s="276"/>
      <c r="E246" s="276"/>
      <c r="F246" s="276"/>
      <c r="G246" s="46"/>
      <c r="H246" s="276"/>
    </row>
    <row r="247" spans="2:9" x14ac:dyDescent="0.2">
      <c r="B247" s="241" t="s">
        <v>36</v>
      </c>
      <c r="C247" s="276" t="s">
        <v>4</v>
      </c>
      <c r="D247" s="276" t="s">
        <v>4</v>
      </c>
      <c r="E247" s="276" t="s">
        <v>4</v>
      </c>
      <c r="F247" s="276" t="s">
        <v>4</v>
      </c>
      <c r="G247" s="46"/>
      <c r="H247" s="276" t="s">
        <v>4</v>
      </c>
    </row>
    <row r="248" spans="2:9" x14ac:dyDescent="0.2">
      <c r="B248" s="241" t="s">
        <v>561</v>
      </c>
      <c r="C248" s="276" t="s">
        <v>4</v>
      </c>
      <c r="D248" s="276" t="s">
        <v>4</v>
      </c>
      <c r="E248" s="276" t="s">
        <v>4</v>
      </c>
      <c r="F248" s="276" t="s">
        <v>4</v>
      </c>
      <c r="G248" s="46"/>
      <c r="H248" s="276" t="s">
        <v>4</v>
      </c>
    </row>
    <row r="249" spans="2:9" x14ac:dyDescent="0.2">
      <c r="B249" s="241" t="s">
        <v>353</v>
      </c>
      <c r="C249" s="276" t="s">
        <v>4</v>
      </c>
      <c r="D249" s="276" t="s">
        <v>4</v>
      </c>
      <c r="E249" s="276" t="s">
        <v>4</v>
      </c>
      <c r="F249" s="276" t="s">
        <v>4</v>
      </c>
      <c r="G249" s="46"/>
      <c r="H249" s="276" t="s">
        <v>4</v>
      </c>
    </row>
    <row r="250" spans="2:9" x14ac:dyDescent="0.2">
      <c r="B250" s="241" t="s">
        <v>38</v>
      </c>
      <c r="C250" s="276" t="s">
        <v>4</v>
      </c>
      <c r="D250" s="276" t="s">
        <v>4</v>
      </c>
      <c r="E250" s="276" t="s">
        <v>4</v>
      </c>
      <c r="F250" s="276" t="s">
        <v>4</v>
      </c>
      <c r="G250" s="46"/>
      <c r="H250" s="276" t="s">
        <v>4</v>
      </c>
    </row>
    <row r="251" spans="2:9" x14ac:dyDescent="0.2">
      <c r="B251" s="241" t="s">
        <v>560</v>
      </c>
      <c r="C251" s="276" t="s">
        <v>4</v>
      </c>
      <c r="D251" s="276" t="s">
        <v>4</v>
      </c>
      <c r="E251" s="276" t="s">
        <v>4</v>
      </c>
      <c r="F251" s="276" t="s">
        <v>4</v>
      </c>
      <c r="G251" s="46"/>
      <c r="H251" s="276" t="s">
        <v>4</v>
      </c>
    </row>
    <row r="252" spans="2:9" x14ac:dyDescent="0.2">
      <c r="B252" s="218" t="s">
        <v>27</v>
      </c>
      <c r="C252" s="276" t="s">
        <v>4</v>
      </c>
      <c r="D252" s="276" t="s">
        <v>4</v>
      </c>
      <c r="E252" s="276" t="s">
        <v>4</v>
      </c>
      <c r="F252" s="276" t="s">
        <v>4</v>
      </c>
      <c r="G252" s="46"/>
      <c r="H252" s="276" t="s">
        <v>4</v>
      </c>
    </row>
    <row r="253" spans="2:9" x14ac:dyDescent="0.2">
      <c r="B253" s="218"/>
      <c r="C253" s="277" t="s">
        <v>4</v>
      </c>
      <c r="D253" s="277" t="s">
        <v>4</v>
      </c>
      <c r="E253" s="277" t="s">
        <v>4</v>
      </c>
      <c r="F253" s="277" t="s">
        <v>4</v>
      </c>
      <c r="G253" s="278"/>
      <c r="H253" s="277" t="s">
        <v>4</v>
      </c>
    </row>
    <row r="254" spans="2:9" x14ac:dyDescent="0.2">
      <c r="B254" s="118"/>
      <c r="C254" s="279"/>
      <c r="D254" s="279"/>
      <c r="E254" s="279"/>
      <c r="F254" s="279"/>
      <c r="H254" s="279"/>
    </row>
    <row r="255" spans="2:9" ht="13.5" thickBot="1" x14ac:dyDescent="0.25">
      <c r="B255" s="119" t="s">
        <v>88</v>
      </c>
      <c r="C255" s="280" t="s">
        <v>4</v>
      </c>
      <c r="D255" s="280" t="s">
        <v>4</v>
      </c>
      <c r="E255" s="280" t="s">
        <v>4</v>
      </c>
      <c r="F255" s="280" t="s">
        <v>4</v>
      </c>
      <c r="H255" s="280" t="s">
        <v>4</v>
      </c>
      <c r="I255" s="110"/>
    </row>
    <row r="256" spans="2:9" ht="13.5" thickTop="1" x14ac:dyDescent="0.2">
      <c r="B256" s="102"/>
      <c r="C256" s="3"/>
      <c r="D256" s="3"/>
      <c r="E256" s="3"/>
      <c r="F256" s="3"/>
      <c r="H256" s="3"/>
      <c r="I256" s="110"/>
    </row>
    <row r="257" spans="2:9" x14ac:dyDescent="0.2">
      <c r="B257" s="102"/>
      <c r="C257" s="3"/>
      <c r="D257" s="3"/>
      <c r="E257" s="3"/>
      <c r="F257" s="3"/>
      <c r="H257" s="3"/>
    </row>
    <row r="258" spans="2:9" x14ac:dyDescent="0.2">
      <c r="B258" s="102"/>
      <c r="C258" s="3"/>
      <c r="D258" s="3"/>
      <c r="E258" s="3"/>
      <c r="F258" s="3"/>
      <c r="H258" s="3"/>
    </row>
    <row r="259" spans="2:9" x14ac:dyDescent="0.2">
      <c r="B259" s="112" t="s">
        <v>0</v>
      </c>
      <c r="C259" s="12"/>
      <c r="D259" s="12"/>
      <c r="E259" s="275"/>
      <c r="F259" s="275"/>
      <c r="G259" s="110"/>
      <c r="H259" s="110"/>
      <c r="I259" s="110"/>
    </row>
    <row r="260" spans="2:9" ht="51.75" thickBot="1" x14ac:dyDescent="0.25">
      <c r="B260" s="113" t="s">
        <v>136</v>
      </c>
      <c r="C260" s="2" t="s">
        <v>1</v>
      </c>
      <c r="D260" s="98" t="s">
        <v>138</v>
      </c>
      <c r="E260" s="2" t="s">
        <v>139</v>
      </c>
      <c r="F260" s="2" t="s">
        <v>140</v>
      </c>
    </row>
    <row r="261" spans="2:9" x14ac:dyDescent="0.2">
      <c r="B261" s="16" t="s">
        <v>281</v>
      </c>
      <c r="C261" s="3"/>
      <c r="D261" s="3"/>
      <c r="E261" s="3"/>
      <c r="F261" s="3"/>
      <c r="G261" s="46"/>
    </row>
    <row r="262" spans="2:9" x14ac:dyDescent="0.2">
      <c r="B262" s="241" t="s">
        <v>31</v>
      </c>
      <c r="C262" s="276" t="s">
        <v>4</v>
      </c>
      <c r="D262" s="276" t="s">
        <v>4</v>
      </c>
      <c r="E262" s="276" t="s">
        <v>4</v>
      </c>
      <c r="F262" s="276" t="s">
        <v>4</v>
      </c>
    </row>
    <row r="263" spans="2:9" x14ac:dyDescent="0.2">
      <c r="B263" s="241" t="s">
        <v>32</v>
      </c>
      <c r="C263" s="276" t="s">
        <v>4</v>
      </c>
      <c r="D263" s="276" t="s">
        <v>4</v>
      </c>
      <c r="E263" s="276" t="s">
        <v>4</v>
      </c>
      <c r="F263" s="276" t="s">
        <v>4</v>
      </c>
    </row>
    <row r="264" spans="2:9" x14ac:dyDescent="0.2">
      <c r="B264" s="241" t="s">
        <v>33</v>
      </c>
      <c r="C264" s="276" t="s">
        <v>4</v>
      </c>
      <c r="D264" s="276" t="s">
        <v>4</v>
      </c>
      <c r="E264" s="276" t="s">
        <v>4</v>
      </c>
      <c r="F264" s="276" t="s">
        <v>4</v>
      </c>
    </row>
    <row r="265" spans="2:9" x14ac:dyDescent="0.2">
      <c r="B265" s="241" t="s">
        <v>34</v>
      </c>
      <c r="C265" s="276" t="s">
        <v>4</v>
      </c>
      <c r="D265" s="276" t="s">
        <v>4</v>
      </c>
      <c r="E265" s="276" t="s">
        <v>4</v>
      </c>
      <c r="F265" s="276" t="s">
        <v>4</v>
      </c>
    </row>
    <row r="266" spans="2:9" x14ac:dyDescent="0.2">
      <c r="B266" s="241" t="s">
        <v>35</v>
      </c>
      <c r="C266" s="276" t="s">
        <v>4</v>
      </c>
      <c r="D266" s="276" t="s">
        <v>4</v>
      </c>
      <c r="E266" s="276" t="s">
        <v>4</v>
      </c>
      <c r="F266" s="276" t="s">
        <v>4</v>
      </c>
    </row>
    <row r="267" spans="2:9" x14ac:dyDescent="0.2">
      <c r="B267" s="241" t="s">
        <v>87</v>
      </c>
      <c r="C267" s="276" t="s">
        <v>4</v>
      </c>
      <c r="D267" s="276" t="s">
        <v>4</v>
      </c>
      <c r="E267" s="276" t="s">
        <v>4</v>
      </c>
      <c r="F267" s="276" t="s">
        <v>4</v>
      </c>
    </row>
    <row r="268" spans="2:9" x14ac:dyDescent="0.2">
      <c r="B268" s="241"/>
      <c r="C268" s="276"/>
      <c r="D268" s="276"/>
      <c r="E268" s="276"/>
      <c r="F268" s="276"/>
    </row>
    <row r="269" spans="2:9" x14ac:dyDescent="0.2">
      <c r="B269" s="16" t="s">
        <v>282</v>
      </c>
      <c r="D269" s="45"/>
    </row>
    <row r="270" spans="2:9" x14ac:dyDescent="0.2">
      <c r="B270" s="241" t="s">
        <v>36</v>
      </c>
      <c r="C270" s="276" t="s">
        <v>4</v>
      </c>
      <c r="D270" s="276" t="s">
        <v>4</v>
      </c>
      <c r="E270" s="276" t="s">
        <v>4</v>
      </c>
      <c r="F270" s="276" t="s">
        <v>4</v>
      </c>
    </row>
    <row r="271" spans="2:9" x14ac:dyDescent="0.2">
      <c r="B271" s="241" t="s">
        <v>561</v>
      </c>
      <c r="C271" s="276" t="s">
        <v>4</v>
      </c>
      <c r="D271" s="276" t="s">
        <v>4</v>
      </c>
      <c r="E271" s="276" t="s">
        <v>4</v>
      </c>
      <c r="F271" s="276" t="s">
        <v>4</v>
      </c>
    </row>
    <row r="272" spans="2:9" x14ac:dyDescent="0.2">
      <c r="B272" s="241" t="s">
        <v>353</v>
      </c>
      <c r="C272" s="276" t="s">
        <v>4</v>
      </c>
      <c r="D272" s="276" t="s">
        <v>4</v>
      </c>
      <c r="E272" s="276" t="s">
        <v>4</v>
      </c>
      <c r="F272" s="276" t="s">
        <v>4</v>
      </c>
    </row>
    <row r="273" spans="2:8" x14ac:dyDescent="0.2">
      <c r="B273" s="241" t="s">
        <v>38</v>
      </c>
      <c r="C273" s="276" t="s">
        <v>4</v>
      </c>
      <c r="D273" s="276" t="s">
        <v>4</v>
      </c>
      <c r="E273" s="276" t="s">
        <v>4</v>
      </c>
      <c r="F273" s="276" t="s">
        <v>4</v>
      </c>
    </row>
    <row r="274" spans="2:8" x14ac:dyDescent="0.2">
      <c r="B274" s="241" t="s">
        <v>560</v>
      </c>
      <c r="C274" s="276" t="s">
        <v>4</v>
      </c>
      <c r="D274" s="276" t="s">
        <v>4</v>
      </c>
      <c r="E274" s="276" t="s">
        <v>4</v>
      </c>
      <c r="F274" s="276" t="s">
        <v>4</v>
      </c>
    </row>
    <row r="275" spans="2:8" x14ac:dyDescent="0.2">
      <c r="B275" s="218" t="s">
        <v>27</v>
      </c>
      <c r="C275" s="276" t="s">
        <v>4</v>
      </c>
      <c r="D275" s="276" t="s">
        <v>4</v>
      </c>
      <c r="E275" s="276" t="s">
        <v>4</v>
      </c>
      <c r="F275" s="276" t="s">
        <v>4</v>
      </c>
    </row>
    <row r="276" spans="2:8" x14ac:dyDescent="0.2">
      <c r="B276" s="218"/>
      <c r="C276" s="276"/>
      <c r="D276" s="276"/>
      <c r="E276" s="276"/>
      <c r="F276" s="276"/>
    </row>
    <row r="277" spans="2:8" x14ac:dyDescent="0.2">
      <c r="B277" s="118"/>
      <c r="C277" s="279"/>
      <c r="D277" s="279"/>
      <c r="E277" s="279"/>
      <c r="F277" s="279"/>
    </row>
    <row r="278" spans="2:8" ht="13.5" thickBot="1" x14ac:dyDescent="0.25">
      <c r="B278" s="119" t="s">
        <v>88</v>
      </c>
      <c r="C278" s="280" t="s">
        <v>4</v>
      </c>
      <c r="D278" s="280" t="s">
        <v>4</v>
      </c>
      <c r="E278" s="280" t="s">
        <v>4</v>
      </c>
      <c r="F278" s="280" t="s">
        <v>4</v>
      </c>
    </row>
    <row r="279" spans="2:8" ht="13.5" thickTop="1" x14ac:dyDescent="0.2">
      <c r="D279" s="45"/>
    </row>
    <row r="280" spans="2:8" ht="20.25" x14ac:dyDescent="0.3">
      <c r="B280" s="265" t="s">
        <v>342</v>
      </c>
      <c r="C280" s="46"/>
      <c r="D280" s="46"/>
      <c r="E280" s="46"/>
      <c r="F280" s="46"/>
      <c r="G280" s="46"/>
    </row>
    <row r="281" spans="2:8" x14ac:dyDescent="0.2">
      <c r="C281" s="46"/>
      <c r="D281" s="46"/>
      <c r="E281" s="46"/>
      <c r="F281" s="46"/>
      <c r="G281" s="46"/>
    </row>
    <row r="282" spans="2:8" x14ac:dyDescent="0.2">
      <c r="B282" s="112" t="s">
        <v>296</v>
      </c>
      <c r="C282" s="12"/>
      <c r="D282" s="12"/>
      <c r="E282" s="275"/>
      <c r="F282" s="275"/>
      <c r="G282" s="12"/>
    </row>
    <row r="283" spans="2:8" ht="51.75" thickBot="1" x14ac:dyDescent="0.25">
      <c r="B283" s="113" t="s">
        <v>136</v>
      </c>
      <c r="C283" s="2" t="s">
        <v>1</v>
      </c>
      <c r="D283" s="98" t="s">
        <v>138</v>
      </c>
      <c r="E283" s="2" t="s">
        <v>139</v>
      </c>
      <c r="F283" s="2" t="s">
        <v>140</v>
      </c>
      <c r="G283" s="46"/>
      <c r="H283" s="2" t="s">
        <v>142</v>
      </c>
    </row>
    <row r="284" spans="2:8" x14ac:dyDescent="0.2">
      <c r="B284" s="16" t="s">
        <v>281</v>
      </c>
      <c r="C284" s="3"/>
      <c r="D284" s="3"/>
      <c r="E284" s="3"/>
      <c r="F284" s="3"/>
      <c r="G284" s="46"/>
    </row>
    <row r="285" spans="2:8" x14ac:dyDescent="0.2">
      <c r="B285" s="241" t="s">
        <v>31</v>
      </c>
      <c r="C285" s="276" t="s">
        <v>4</v>
      </c>
      <c r="D285" s="276" t="s">
        <v>4</v>
      </c>
      <c r="E285" s="276" t="s">
        <v>4</v>
      </c>
      <c r="F285" s="276" t="s">
        <v>4</v>
      </c>
      <c r="G285" s="46"/>
      <c r="H285" s="276" t="s">
        <v>4</v>
      </c>
    </row>
    <row r="286" spans="2:8" x14ac:dyDescent="0.2">
      <c r="B286" s="241" t="s">
        <v>32</v>
      </c>
      <c r="C286" s="276" t="s">
        <v>4</v>
      </c>
      <c r="D286" s="276" t="s">
        <v>4</v>
      </c>
      <c r="E286" s="276" t="s">
        <v>4</v>
      </c>
      <c r="F286" s="276" t="s">
        <v>4</v>
      </c>
      <c r="G286" s="46"/>
      <c r="H286" s="276" t="s">
        <v>4</v>
      </c>
    </row>
    <row r="287" spans="2:8" x14ac:dyDescent="0.2">
      <c r="B287" s="241" t="s">
        <v>33</v>
      </c>
      <c r="C287" s="276" t="s">
        <v>4</v>
      </c>
      <c r="D287" s="276" t="s">
        <v>4</v>
      </c>
      <c r="E287" s="276" t="s">
        <v>4</v>
      </c>
      <c r="F287" s="276" t="s">
        <v>4</v>
      </c>
      <c r="G287" s="46"/>
      <c r="H287" s="276" t="s">
        <v>4</v>
      </c>
    </row>
    <row r="288" spans="2:8" x14ac:dyDescent="0.2">
      <c r="B288" s="241" t="s">
        <v>34</v>
      </c>
      <c r="C288" s="276" t="s">
        <v>4</v>
      </c>
      <c r="D288" s="276" t="s">
        <v>4</v>
      </c>
      <c r="E288" s="276" t="s">
        <v>4</v>
      </c>
      <c r="F288" s="276" t="s">
        <v>4</v>
      </c>
      <c r="G288" s="46"/>
      <c r="H288" s="276" t="s">
        <v>4</v>
      </c>
    </row>
    <row r="289" spans="2:8" x14ac:dyDescent="0.2">
      <c r="B289" s="241" t="s">
        <v>35</v>
      </c>
      <c r="C289" s="276" t="s">
        <v>4</v>
      </c>
      <c r="D289" s="276" t="s">
        <v>4</v>
      </c>
      <c r="E289" s="276" t="s">
        <v>4</v>
      </c>
      <c r="F289" s="276" t="s">
        <v>4</v>
      </c>
      <c r="G289" s="46"/>
      <c r="H289" s="276" t="s">
        <v>4</v>
      </c>
    </row>
    <row r="290" spans="2:8" x14ac:dyDescent="0.2">
      <c r="B290" s="241" t="s">
        <v>87</v>
      </c>
      <c r="C290" s="276" t="s">
        <v>4</v>
      </c>
      <c r="D290" s="276" t="s">
        <v>4</v>
      </c>
      <c r="E290" s="276" t="s">
        <v>4</v>
      </c>
      <c r="F290" s="276" t="s">
        <v>4</v>
      </c>
      <c r="G290" s="46"/>
      <c r="H290" s="276" t="s">
        <v>4</v>
      </c>
    </row>
    <row r="291" spans="2:8" x14ac:dyDescent="0.2">
      <c r="B291" s="218"/>
      <c r="C291" s="277" t="s">
        <v>4</v>
      </c>
      <c r="D291" s="277" t="s">
        <v>4</v>
      </c>
      <c r="E291" s="277" t="s">
        <v>4</v>
      </c>
      <c r="F291" s="277" t="s">
        <v>4</v>
      </c>
      <c r="G291" s="278"/>
      <c r="H291" s="277" t="s">
        <v>4</v>
      </c>
    </row>
    <row r="292" spans="2:8" x14ac:dyDescent="0.2">
      <c r="B292" s="16" t="s">
        <v>282</v>
      </c>
      <c r="C292" s="276"/>
      <c r="D292" s="276"/>
      <c r="E292" s="276"/>
      <c r="F292" s="276"/>
      <c r="G292" s="46"/>
      <c r="H292" s="276"/>
    </row>
    <row r="293" spans="2:8" x14ac:dyDescent="0.2">
      <c r="B293" s="241" t="s">
        <v>36</v>
      </c>
      <c r="C293" s="276" t="s">
        <v>4</v>
      </c>
      <c r="D293" s="276" t="s">
        <v>4</v>
      </c>
      <c r="E293" s="276" t="s">
        <v>4</v>
      </c>
      <c r="F293" s="276" t="s">
        <v>4</v>
      </c>
      <c r="G293" s="46"/>
      <c r="H293" s="276" t="s">
        <v>4</v>
      </c>
    </row>
    <row r="294" spans="2:8" x14ac:dyDescent="0.2">
      <c r="B294" s="241" t="s">
        <v>561</v>
      </c>
      <c r="C294" s="276" t="s">
        <v>4</v>
      </c>
      <c r="D294" s="276" t="s">
        <v>4</v>
      </c>
      <c r="E294" s="276" t="s">
        <v>4</v>
      </c>
      <c r="F294" s="276" t="s">
        <v>4</v>
      </c>
      <c r="G294" s="46"/>
      <c r="H294" s="276" t="s">
        <v>4</v>
      </c>
    </row>
    <row r="295" spans="2:8" x14ac:dyDescent="0.2">
      <c r="B295" s="241" t="s">
        <v>353</v>
      </c>
      <c r="C295" s="276" t="s">
        <v>4</v>
      </c>
      <c r="D295" s="276" t="s">
        <v>4</v>
      </c>
      <c r="E295" s="276" t="s">
        <v>4</v>
      </c>
      <c r="F295" s="276" t="s">
        <v>4</v>
      </c>
      <c r="G295" s="46"/>
      <c r="H295" s="276" t="s">
        <v>4</v>
      </c>
    </row>
    <row r="296" spans="2:8" x14ac:dyDescent="0.2">
      <c r="B296" s="241" t="s">
        <v>38</v>
      </c>
      <c r="C296" s="276" t="s">
        <v>4</v>
      </c>
      <c r="D296" s="276" t="s">
        <v>4</v>
      </c>
      <c r="E296" s="276" t="s">
        <v>4</v>
      </c>
      <c r="F296" s="276" t="s">
        <v>4</v>
      </c>
      <c r="G296" s="46"/>
      <c r="H296" s="276" t="s">
        <v>4</v>
      </c>
    </row>
    <row r="297" spans="2:8" x14ac:dyDescent="0.2">
      <c r="B297" s="241" t="s">
        <v>560</v>
      </c>
      <c r="C297" s="276" t="s">
        <v>4</v>
      </c>
      <c r="D297" s="276" t="s">
        <v>4</v>
      </c>
      <c r="E297" s="276" t="s">
        <v>4</v>
      </c>
      <c r="F297" s="276" t="s">
        <v>4</v>
      </c>
      <c r="G297" s="46"/>
      <c r="H297" s="276" t="s">
        <v>4</v>
      </c>
    </row>
    <row r="298" spans="2:8" x14ac:dyDescent="0.2">
      <c r="B298" s="218" t="s">
        <v>27</v>
      </c>
      <c r="C298" s="276" t="s">
        <v>4</v>
      </c>
      <c r="D298" s="276" t="s">
        <v>4</v>
      </c>
      <c r="E298" s="276" t="s">
        <v>4</v>
      </c>
      <c r="F298" s="276" t="s">
        <v>4</v>
      </c>
      <c r="G298" s="46"/>
      <c r="H298" s="276" t="s">
        <v>4</v>
      </c>
    </row>
    <row r="299" spans="2:8" x14ac:dyDescent="0.2">
      <c r="B299" s="218"/>
      <c r="C299" s="277" t="s">
        <v>4</v>
      </c>
      <c r="D299" s="277" t="s">
        <v>4</v>
      </c>
      <c r="E299" s="277" t="s">
        <v>4</v>
      </c>
      <c r="F299" s="277" t="s">
        <v>4</v>
      </c>
      <c r="G299" s="278"/>
      <c r="H299" s="277" t="s">
        <v>4</v>
      </c>
    </row>
    <row r="300" spans="2:8" x14ac:dyDescent="0.2">
      <c r="B300" s="118"/>
      <c r="C300" s="279"/>
      <c r="D300" s="279"/>
      <c r="E300" s="279"/>
      <c r="F300" s="279"/>
      <c r="H300" s="279"/>
    </row>
    <row r="301" spans="2:8" ht="13.5" thickBot="1" x14ac:dyDescent="0.25">
      <c r="B301" s="119" t="s">
        <v>88</v>
      </c>
      <c r="C301" s="280" t="s">
        <v>4</v>
      </c>
      <c r="D301" s="280" t="s">
        <v>4</v>
      </c>
      <c r="E301" s="280" t="s">
        <v>4</v>
      </c>
      <c r="F301" s="280" t="s">
        <v>4</v>
      </c>
      <c r="H301" s="280" t="s">
        <v>4</v>
      </c>
    </row>
    <row r="302" spans="2:8" ht="13.5" thickTop="1" x14ac:dyDescent="0.2">
      <c r="B302" s="102"/>
      <c r="C302" s="3"/>
      <c r="D302" s="3"/>
      <c r="E302" s="3"/>
      <c r="F302" s="3"/>
      <c r="H302" s="3"/>
    </row>
    <row r="303" spans="2:8" x14ac:dyDescent="0.2">
      <c r="B303" s="102"/>
      <c r="C303" s="3"/>
      <c r="D303" s="3"/>
      <c r="E303" s="3"/>
      <c r="F303" s="3"/>
      <c r="H303" s="3"/>
    </row>
    <row r="304" spans="2:8" x14ac:dyDescent="0.2">
      <c r="B304" s="102"/>
      <c r="C304" s="3"/>
      <c r="D304" s="3"/>
      <c r="E304" s="3"/>
      <c r="F304" s="3"/>
      <c r="H304" s="3"/>
    </row>
    <row r="305" spans="2:8" x14ac:dyDescent="0.2">
      <c r="B305" s="112" t="s">
        <v>0</v>
      </c>
      <c r="C305" s="12"/>
      <c r="D305" s="12"/>
      <c r="E305" s="275"/>
      <c r="F305" s="275"/>
      <c r="G305" s="110"/>
      <c r="H305" s="110"/>
    </row>
    <row r="306" spans="2:8" ht="51.75" thickBot="1" x14ac:dyDescent="0.25">
      <c r="B306" s="113" t="s">
        <v>136</v>
      </c>
      <c r="C306" s="2" t="s">
        <v>1</v>
      </c>
      <c r="D306" s="98" t="s">
        <v>138</v>
      </c>
      <c r="E306" s="2" t="s">
        <v>139</v>
      </c>
      <c r="F306" s="2" t="s">
        <v>140</v>
      </c>
    </row>
    <row r="307" spans="2:8" x14ac:dyDescent="0.2">
      <c r="B307" s="16" t="s">
        <v>281</v>
      </c>
      <c r="C307" s="3"/>
      <c r="D307" s="3"/>
      <c r="E307" s="3"/>
      <c r="F307" s="3"/>
      <c r="G307" s="46"/>
    </row>
    <row r="308" spans="2:8" x14ac:dyDescent="0.2">
      <c r="B308" s="241" t="s">
        <v>31</v>
      </c>
      <c r="C308" s="276" t="s">
        <v>4</v>
      </c>
      <c r="D308" s="276" t="s">
        <v>4</v>
      </c>
      <c r="E308" s="276" t="s">
        <v>4</v>
      </c>
      <c r="F308" s="276" t="s">
        <v>4</v>
      </c>
    </row>
    <row r="309" spans="2:8" x14ac:dyDescent="0.2">
      <c r="B309" s="241" t="s">
        <v>32</v>
      </c>
      <c r="C309" s="276" t="s">
        <v>4</v>
      </c>
      <c r="D309" s="276" t="s">
        <v>4</v>
      </c>
      <c r="E309" s="276" t="s">
        <v>4</v>
      </c>
      <c r="F309" s="276" t="s">
        <v>4</v>
      </c>
    </row>
    <row r="310" spans="2:8" x14ac:dyDescent="0.2">
      <c r="B310" s="241" t="s">
        <v>33</v>
      </c>
      <c r="C310" s="276" t="s">
        <v>4</v>
      </c>
      <c r="D310" s="276" t="s">
        <v>4</v>
      </c>
      <c r="E310" s="276" t="s">
        <v>4</v>
      </c>
      <c r="F310" s="276" t="s">
        <v>4</v>
      </c>
    </row>
    <row r="311" spans="2:8" x14ac:dyDescent="0.2">
      <c r="B311" s="241" t="s">
        <v>34</v>
      </c>
      <c r="C311" s="276" t="s">
        <v>4</v>
      </c>
      <c r="D311" s="276" t="s">
        <v>4</v>
      </c>
      <c r="E311" s="276" t="s">
        <v>4</v>
      </c>
      <c r="F311" s="276" t="s">
        <v>4</v>
      </c>
    </row>
    <row r="312" spans="2:8" x14ac:dyDescent="0.2">
      <c r="B312" s="241" t="s">
        <v>35</v>
      </c>
      <c r="C312" s="276" t="s">
        <v>4</v>
      </c>
      <c r="D312" s="276" t="s">
        <v>4</v>
      </c>
      <c r="E312" s="276" t="s">
        <v>4</v>
      </c>
      <c r="F312" s="276" t="s">
        <v>4</v>
      </c>
    </row>
    <row r="313" spans="2:8" x14ac:dyDescent="0.2">
      <c r="B313" s="241" t="s">
        <v>87</v>
      </c>
      <c r="C313" s="276" t="s">
        <v>4</v>
      </c>
      <c r="D313" s="276" t="s">
        <v>4</v>
      </c>
      <c r="E313" s="276" t="s">
        <v>4</v>
      </c>
      <c r="F313" s="276" t="s">
        <v>4</v>
      </c>
    </row>
    <row r="314" spans="2:8" x14ac:dyDescent="0.2">
      <c r="B314" s="241"/>
      <c r="C314" s="276"/>
      <c r="D314" s="276"/>
      <c r="E314" s="276"/>
      <c r="F314" s="276"/>
    </row>
    <row r="315" spans="2:8" x14ac:dyDescent="0.2">
      <c r="B315" s="16" t="s">
        <v>282</v>
      </c>
      <c r="D315" s="45"/>
    </row>
    <row r="316" spans="2:8" x14ac:dyDescent="0.2">
      <c r="B316" s="241" t="s">
        <v>36</v>
      </c>
      <c r="C316" s="276" t="s">
        <v>4</v>
      </c>
      <c r="D316" s="276" t="s">
        <v>4</v>
      </c>
      <c r="E316" s="276" t="s">
        <v>4</v>
      </c>
      <c r="F316" s="276" t="s">
        <v>4</v>
      </c>
    </row>
    <row r="317" spans="2:8" x14ac:dyDescent="0.2">
      <c r="B317" s="241" t="s">
        <v>561</v>
      </c>
      <c r="C317" s="276" t="s">
        <v>4</v>
      </c>
      <c r="D317" s="276" t="s">
        <v>4</v>
      </c>
      <c r="E317" s="276" t="s">
        <v>4</v>
      </c>
      <c r="F317" s="276" t="s">
        <v>4</v>
      </c>
    </row>
    <row r="318" spans="2:8" x14ac:dyDescent="0.2">
      <c r="B318" s="241" t="s">
        <v>353</v>
      </c>
      <c r="C318" s="276" t="s">
        <v>4</v>
      </c>
      <c r="D318" s="276" t="s">
        <v>4</v>
      </c>
      <c r="E318" s="276" t="s">
        <v>4</v>
      </c>
      <c r="F318" s="276" t="s">
        <v>4</v>
      </c>
    </row>
    <row r="319" spans="2:8" x14ac:dyDescent="0.2">
      <c r="B319" s="241" t="s">
        <v>38</v>
      </c>
      <c r="C319" s="276" t="s">
        <v>4</v>
      </c>
      <c r="D319" s="276" t="s">
        <v>4</v>
      </c>
      <c r="E319" s="276" t="s">
        <v>4</v>
      </c>
      <c r="F319" s="276" t="s">
        <v>4</v>
      </c>
    </row>
    <row r="320" spans="2:8" x14ac:dyDescent="0.2">
      <c r="B320" s="241" t="s">
        <v>560</v>
      </c>
      <c r="C320" s="276" t="s">
        <v>4</v>
      </c>
      <c r="D320" s="276" t="s">
        <v>4</v>
      </c>
      <c r="E320" s="276" t="s">
        <v>4</v>
      </c>
      <c r="F320" s="276" t="s">
        <v>4</v>
      </c>
    </row>
    <row r="321" spans="2:6" x14ac:dyDescent="0.2">
      <c r="B321" s="218" t="s">
        <v>27</v>
      </c>
      <c r="C321" s="276" t="s">
        <v>4</v>
      </c>
      <c r="D321" s="276" t="s">
        <v>4</v>
      </c>
      <c r="E321" s="276" t="s">
        <v>4</v>
      </c>
      <c r="F321" s="276" t="s">
        <v>4</v>
      </c>
    </row>
    <row r="322" spans="2:6" x14ac:dyDescent="0.2">
      <c r="B322" s="218"/>
      <c r="C322" s="276"/>
      <c r="D322" s="276"/>
      <c r="E322" s="276"/>
      <c r="F322" s="276"/>
    </row>
    <row r="323" spans="2:6" x14ac:dyDescent="0.2">
      <c r="B323" s="118"/>
      <c r="C323" s="279"/>
      <c r="D323" s="279"/>
      <c r="E323" s="279"/>
      <c r="F323" s="279"/>
    </row>
    <row r="324" spans="2:6" ht="13.5" thickBot="1" x14ac:dyDescent="0.25">
      <c r="B324" s="119" t="s">
        <v>88</v>
      </c>
      <c r="C324" s="280" t="s">
        <v>4</v>
      </c>
      <c r="D324" s="280" t="s">
        <v>4</v>
      </c>
      <c r="E324" s="280" t="s">
        <v>4</v>
      </c>
      <c r="F324" s="280" t="s">
        <v>4</v>
      </c>
    </row>
    <row r="325" spans="2:6" ht="13.5" thickTop="1" x14ac:dyDescent="0.2"/>
  </sheetData>
  <conditionalFormatting sqref="K9:K25">
    <cfRule type="cellIs" dxfId="87" priority="3" stopIfTrue="1" operator="notBetween">
      <formula>0.4</formula>
      <formula>-0.4</formula>
    </cfRule>
  </conditionalFormatting>
  <conditionalFormatting sqref="K32:K48">
    <cfRule type="cellIs" dxfId="86" priority="2" stopIfTrue="1" operator="notBetween">
      <formula>0.4</formula>
      <formula>-0.4</formula>
    </cfRule>
  </conditionalFormatting>
  <conditionalFormatting sqref="K55:K94">
    <cfRule type="cellIs" dxfId="85" priority="1" stopIfTrue="1" operator="notBetween">
      <formula>0.4</formula>
      <formula>-0.4</formula>
    </cfRule>
  </conditionalFormatting>
  <pageMargins left="0.7" right="0.7" top="0.75" bottom="0.75" header="0.3" footer="0.3"/>
  <pageSetup paperSize="9" scale="6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28"/>
  <sheetViews>
    <sheetView zoomScale="85" zoomScaleNormal="85" workbookViewId="0">
      <selection activeCell="D7" sqref="D7"/>
    </sheetView>
  </sheetViews>
  <sheetFormatPr defaultRowHeight="12.75" x14ac:dyDescent="0.2"/>
  <cols>
    <col min="1" max="1" width="9" style="45"/>
    <col min="2" max="2" width="35" style="45" customWidth="1"/>
    <col min="3" max="3" width="13.75" style="45" customWidth="1"/>
    <col min="4" max="4" width="13.75" style="289" customWidth="1"/>
    <col min="5" max="6" width="13.75" style="45" customWidth="1"/>
    <col min="7" max="7" width="3.75" style="45" customWidth="1"/>
    <col min="8" max="8" width="13.75" style="45" customWidth="1"/>
    <col min="9" max="10" width="9" style="45"/>
    <col min="11" max="11" width="9" style="45" customWidth="1"/>
    <col min="12" max="12" width="9" style="263"/>
    <col min="13" max="16384" width="9" style="45"/>
  </cols>
  <sheetData>
    <row r="2" spans="2:12" ht="20.25" x14ac:dyDescent="0.3">
      <c r="B2" s="111" t="s">
        <v>170</v>
      </c>
      <c r="C2" s="46"/>
      <c r="D2" s="126"/>
      <c r="E2" s="46"/>
      <c r="F2" s="46"/>
      <c r="G2" s="46"/>
    </row>
    <row r="3" spans="2:12" x14ac:dyDescent="0.2">
      <c r="C3" s="46"/>
      <c r="D3" s="126"/>
      <c r="E3" s="46"/>
      <c r="F3" s="46"/>
      <c r="G3" s="46"/>
    </row>
    <row r="4" spans="2:12" ht="20.25" x14ac:dyDescent="0.3">
      <c r="B4" s="265" t="s">
        <v>329</v>
      </c>
      <c r="C4" s="46"/>
      <c r="D4" s="126"/>
      <c r="E4" s="46"/>
      <c r="F4" s="46"/>
      <c r="G4" s="46"/>
    </row>
    <row r="5" spans="2:12" x14ac:dyDescent="0.2">
      <c r="C5" s="46"/>
      <c r="D5" s="126"/>
      <c r="E5" s="46"/>
      <c r="F5" s="46"/>
      <c r="G5" s="46"/>
    </row>
    <row r="6" spans="2:12" x14ac:dyDescent="0.2">
      <c r="B6" s="112" t="s">
        <v>296</v>
      </c>
      <c r="C6" s="12"/>
      <c r="E6" s="275"/>
      <c r="F6" s="275"/>
      <c r="G6" s="12"/>
    </row>
    <row r="7" spans="2:12" ht="51.75" thickBot="1" x14ac:dyDescent="0.25">
      <c r="B7" s="113" t="s">
        <v>136</v>
      </c>
      <c r="C7" s="2" t="s">
        <v>1</v>
      </c>
      <c r="D7" s="98" t="s">
        <v>138</v>
      </c>
      <c r="E7" s="2" t="s">
        <v>139</v>
      </c>
      <c r="F7" s="2" t="s">
        <v>140</v>
      </c>
      <c r="G7" s="46"/>
      <c r="H7" s="2" t="s">
        <v>142</v>
      </c>
    </row>
    <row r="8" spans="2:12" x14ac:dyDescent="0.2">
      <c r="B8" s="3"/>
      <c r="C8" s="3"/>
      <c r="D8" s="3"/>
      <c r="E8" s="3"/>
      <c r="F8" s="3"/>
      <c r="G8" s="46"/>
    </row>
    <row r="9" spans="2:12" x14ac:dyDescent="0.2">
      <c r="B9" s="281" t="s">
        <v>276</v>
      </c>
      <c r="C9" s="276"/>
      <c r="D9" s="276"/>
      <c r="E9" s="276"/>
      <c r="F9" s="276"/>
      <c r="G9" s="46"/>
      <c r="H9" s="276"/>
    </row>
    <row r="10" spans="2:12" x14ac:dyDescent="0.2">
      <c r="B10" s="282" t="s">
        <v>72</v>
      </c>
      <c r="C10" s="276" t="s">
        <v>4</v>
      </c>
      <c r="D10" s="276" t="s">
        <v>4</v>
      </c>
      <c r="E10" s="276" t="s">
        <v>4</v>
      </c>
      <c r="F10" s="276" t="s">
        <v>4</v>
      </c>
      <c r="G10" s="46"/>
      <c r="H10" s="276" t="s">
        <v>4</v>
      </c>
      <c r="L10" s="264"/>
    </row>
    <row r="11" spans="2:12" x14ac:dyDescent="0.2">
      <c r="B11" s="282" t="s">
        <v>73</v>
      </c>
      <c r="C11" s="276" t="s">
        <v>4</v>
      </c>
      <c r="D11" s="276" t="s">
        <v>4</v>
      </c>
      <c r="E11" s="276" t="s">
        <v>4</v>
      </c>
      <c r="F11" s="276" t="s">
        <v>4</v>
      </c>
      <c r="G11" s="46"/>
      <c r="H11" s="276" t="s">
        <v>4</v>
      </c>
      <c r="L11" s="264"/>
    </row>
    <row r="12" spans="2:12" x14ac:dyDescent="0.2">
      <c r="B12" s="282" t="s">
        <v>74</v>
      </c>
      <c r="C12" s="276" t="s">
        <v>4</v>
      </c>
      <c r="D12" s="276" t="s">
        <v>4</v>
      </c>
      <c r="E12" s="276" t="s">
        <v>4</v>
      </c>
      <c r="F12" s="276" t="s">
        <v>4</v>
      </c>
      <c r="G12" s="46"/>
      <c r="H12" s="276" t="s">
        <v>4</v>
      </c>
      <c r="L12" s="264"/>
    </row>
    <row r="13" spans="2:12" x14ac:dyDescent="0.2">
      <c r="B13" s="282" t="s">
        <v>75</v>
      </c>
      <c r="C13" s="276" t="s">
        <v>4</v>
      </c>
      <c r="D13" s="276" t="s">
        <v>4</v>
      </c>
      <c r="E13" s="276" t="s">
        <v>4</v>
      </c>
      <c r="F13" s="276" t="s">
        <v>4</v>
      </c>
      <c r="G13" s="46"/>
      <c r="H13" s="276" t="s">
        <v>4</v>
      </c>
      <c r="L13" s="264"/>
    </row>
    <row r="14" spans="2:12" x14ac:dyDescent="0.2">
      <c r="B14" s="282" t="s">
        <v>76</v>
      </c>
      <c r="C14" s="276" t="s">
        <v>4</v>
      </c>
      <c r="D14" s="276" t="s">
        <v>4</v>
      </c>
      <c r="E14" s="276" t="s">
        <v>4</v>
      </c>
      <c r="F14" s="276" t="s">
        <v>4</v>
      </c>
      <c r="G14" s="46"/>
      <c r="H14" s="276" t="s">
        <v>4</v>
      </c>
      <c r="L14" s="264"/>
    </row>
    <row r="15" spans="2:12" x14ac:dyDescent="0.2">
      <c r="B15" s="282" t="s">
        <v>27</v>
      </c>
      <c r="C15" s="276" t="s">
        <v>4</v>
      </c>
      <c r="D15" s="276" t="s">
        <v>4</v>
      </c>
      <c r="E15" s="276" t="s">
        <v>4</v>
      </c>
      <c r="F15" s="276" t="s">
        <v>4</v>
      </c>
      <c r="G15" s="46"/>
      <c r="H15" s="276" t="s">
        <v>4</v>
      </c>
      <c r="L15" s="264"/>
    </row>
    <row r="16" spans="2:12" x14ac:dyDescent="0.2">
      <c r="B16" s="282"/>
      <c r="C16" s="276" t="s">
        <v>4</v>
      </c>
      <c r="D16" s="276" t="s">
        <v>4</v>
      </c>
      <c r="E16" s="276" t="s">
        <v>4</v>
      </c>
      <c r="F16" s="276" t="s">
        <v>4</v>
      </c>
      <c r="G16" s="46"/>
      <c r="H16" s="276" t="s">
        <v>4</v>
      </c>
      <c r="L16" s="264"/>
    </row>
    <row r="17" spans="2:12" x14ac:dyDescent="0.2">
      <c r="B17" s="282"/>
      <c r="C17" s="277" t="s">
        <v>4</v>
      </c>
      <c r="D17" s="277" t="s">
        <v>4</v>
      </c>
      <c r="E17" s="277" t="s">
        <v>4</v>
      </c>
      <c r="F17" s="277" t="s">
        <v>4</v>
      </c>
      <c r="G17" s="46"/>
      <c r="H17" s="277" t="s">
        <v>4</v>
      </c>
      <c r="L17" s="264"/>
    </row>
    <row r="18" spans="2:12" x14ac:dyDescent="0.2">
      <c r="B18" s="282"/>
      <c r="C18" s="276"/>
      <c r="D18" s="276"/>
      <c r="E18" s="276"/>
      <c r="F18" s="276"/>
      <c r="G18" s="46"/>
      <c r="H18" s="276"/>
      <c r="L18" s="264"/>
    </row>
    <row r="19" spans="2:12" x14ac:dyDescent="0.2">
      <c r="B19" s="281" t="s">
        <v>277</v>
      </c>
      <c r="C19" s="276"/>
      <c r="D19" s="276"/>
      <c r="E19" s="276"/>
      <c r="F19" s="276"/>
      <c r="G19" s="46"/>
      <c r="H19" s="276"/>
      <c r="L19" s="264"/>
    </row>
    <row r="20" spans="2:12" x14ac:dyDescent="0.2">
      <c r="B20" s="282" t="s">
        <v>344</v>
      </c>
      <c r="C20" s="276" t="s">
        <v>4</v>
      </c>
      <c r="D20" s="276" t="s">
        <v>4</v>
      </c>
      <c r="E20" s="276" t="s">
        <v>4</v>
      </c>
      <c r="F20" s="276" t="s">
        <v>4</v>
      </c>
      <c r="G20" s="46"/>
      <c r="H20" s="276" t="s">
        <v>4</v>
      </c>
      <c r="L20" s="264"/>
    </row>
    <row r="21" spans="2:12" x14ac:dyDescent="0.2">
      <c r="B21" s="282" t="s">
        <v>345</v>
      </c>
      <c r="C21" s="276" t="s">
        <v>4</v>
      </c>
      <c r="D21" s="276" t="s">
        <v>4</v>
      </c>
      <c r="E21" s="276" t="s">
        <v>4</v>
      </c>
      <c r="F21" s="276" t="s">
        <v>4</v>
      </c>
      <c r="G21" s="46"/>
      <c r="H21" s="276" t="s">
        <v>4</v>
      </c>
      <c r="L21" s="264"/>
    </row>
    <row r="22" spans="2:12" x14ac:dyDescent="0.2">
      <c r="B22" s="282" t="s">
        <v>279</v>
      </c>
      <c r="C22" s="276" t="s">
        <v>4</v>
      </c>
      <c r="D22" s="276" t="s">
        <v>4</v>
      </c>
      <c r="E22" s="276" t="s">
        <v>4</v>
      </c>
      <c r="F22" s="276" t="s">
        <v>4</v>
      </c>
      <c r="G22" s="46"/>
      <c r="H22" s="276" t="s">
        <v>4</v>
      </c>
      <c r="L22" s="264"/>
    </row>
    <row r="23" spans="2:12" x14ac:dyDescent="0.2">
      <c r="B23" s="282" t="s">
        <v>346</v>
      </c>
      <c r="C23" s="276" t="s">
        <v>4</v>
      </c>
      <c r="D23" s="276" t="s">
        <v>4</v>
      </c>
      <c r="E23" s="276" t="s">
        <v>4</v>
      </c>
      <c r="F23" s="276" t="s">
        <v>4</v>
      </c>
      <c r="G23" s="46"/>
      <c r="H23" s="276" t="s">
        <v>4</v>
      </c>
      <c r="L23" s="264"/>
    </row>
    <row r="24" spans="2:12" x14ac:dyDescent="0.2">
      <c r="B24" s="282" t="s">
        <v>307</v>
      </c>
      <c r="C24" s="276" t="s">
        <v>4</v>
      </c>
      <c r="D24" s="276" t="s">
        <v>4</v>
      </c>
      <c r="E24" s="276" t="s">
        <v>4</v>
      </c>
      <c r="F24" s="276" t="s">
        <v>4</v>
      </c>
      <c r="G24" s="46"/>
      <c r="H24" s="276" t="s">
        <v>4</v>
      </c>
      <c r="L24" s="264"/>
    </row>
    <row r="25" spans="2:12" x14ac:dyDescent="0.2">
      <c r="B25" s="282" t="s">
        <v>38</v>
      </c>
      <c r="C25" s="276" t="s">
        <v>4</v>
      </c>
      <c r="D25" s="276" t="s">
        <v>4</v>
      </c>
      <c r="E25" s="276" t="s">
        <v>4</v>
      </c>
      <c r="F25" s="276" t="s">
        <v>4</v>
      </c>
      <c r="G25" s="46"/>
      <c r="H25" s="276" t="s">
        <v>4</v>
      </c>
      <c r="L25" s="264"/>
    </row>
    <row r="26" spans="2:12" x14ac:dyDescent="0.2">
      <c r="B26" s="282" t="s">
        <v>351</v>
      </c>
      <c r="C26" s="276" t="s">
        <v>4</v>
      </c>
      <c r="D26" s="276" t="s">
        <v>4</v>
      </c>
      <c r="E26" s="276" t="s">
        <v>4</v>
      </c>
      <c r="F26" s="276" t="s">
        <v>4</v>
      </c>
      <c r="G26" s="46"/>
      <c r="H26" s="276" t="s">
        <v>4</v>
      </c>
      <c r="L26" s="264"/>
    </row>
    <row r="27" spans="2:12" x14ac:dyDescent="0.2">
      <c r="B27" s="282" t="s">
        <v>36</v>
      </c>
      <c r="C27" s="276"/>
      <c r="D27" s="276"/>
      <c r="E27" s="276"/>
      <c r="F27" s="276"/>
      <c r="G27" s="46"/>
      <c r="H27" s="276"/>
      <c r="L27" s="264"/>
    </row>
    <row r="28" spans="2:12" x14ac:dyDescent="0.2">
      <c r="B28" s="282" t="s">
        <v>309</v>
      </c>
      <c r="C28" s="276" t="s">
        <v>4</v>
      </c>
      <c r="D28" s="276" t="s">
        <v>4</v>
      </c>
      <c r="E28" s="276" t="s">
        <v>4</v>
      </c>
      <c r="F28" s="276" t="s">
        <v>4</v>
      </c>
      <c r="G28" s="46"/>
      <c r="H28" s="276" t="s">
        <v>4</v>
      </c>
      <c r="L28" s="264"/>
    </row>
    <row r="29" spans="2:12" x14ac:dyDescent="0.2">
      <c r="B29" s="282" t="s">
        <v>347</v>
      </c>
      <c r="C29" s="276" t="s">
        <v>4</v>
      </c>
      <c r="D29" s="276" t="s">
        <v>4</v>
      </c>
      <c r="E29" s="276" t="s">
        <v>4</v>
      </c>
      <c r="F29" s="276" t="s">
        <v>4</v>
      </c>
      <c r="G29" s="46"/>
      <c r="H29" s="276" t="s">
        <v>4</v>
      </c>
      <c r="L29" s="264"/>
    </row>
    <row r="30" spans="2:12" x14ac:dyDescent="0.2">
      <c r="B30" s="282" t="s">
        <v>348</v>
      </c>
      <c r="C30" s="276"/>
      <c r="D30" s="276"/>
      <c r="E30" s="276"/>
      <c r="F30" s="276"/>
      <c r="G30" s="46"/>
      <c r="H30" s="276"/>
      <c r="L30" s="264"/>
    </row>
    <row r="31" spans="2:12" x14ac:dyDescent="0.2">
      <c r="B31" s="282" t="s">
        <v>349</v>
      </c>
      <c r="C31" s="276"/>
      <c r="D31" s="276"/>
      <c r="E31" s="276"/>
      <c r="F31" s="276"/>
      <c r="G31" s="46"/>
      <c r="H31" s="276"/>
      <c r="L31" s="264"/>
    </row>
    <row r="32" spans="2:12" x14ac:dyDescent="0.2">
      <c r="B32" s="282" t="s">
        <v>559</v>
      </c>
      <c r="C32" s="276"/>
      <c r="D32" s="276"/>
      <c r="E32" s="276"/>
      <c r="F32" s="276"/>
      <c r="G32" s="46"/>
      <c r="H32" s="276"/>
      <c r="L32" s="264"/>
    </row>
    <row r="33" spans="2:12" x14ac:dyDescent="0.2">
      <c r="B33" s="282" t="s">
        <v>350</v>
      </c>
      <c r="C33" s="276"/>
      <c r="D33" s="276"/>
      <c r="E33" s="276"/>
      <c r="F33" s="276"/>
      <c r="G33" s="46"/>
      <c r="H33" s="276"/>
      <c r="L33" s="264"/>
    </row>
    <row r="34" spans="2:12" x14ac:dyDescent="0.2">
      <c r="B34" s="282" t="s">
        <v>78</v>
      </c>
      <c r="C34" s="276" t="s">
        <v>4</v>
      </c>
      <c r="D34" s="276" t="s">
        <v>4</v>
      </c>
      <c r="E34" s="276" t="s">
        <v>4</v>
      </c>
      <c r="F34" s="276" t="s">
        <v>4</v>
      </c>
      <c r="G34" s="46"/>
      <c r="H34" s="276" t="s">
        <v>4</v>
      </c>
      <c r="L34" s="264"/>
    </row>
    <row r="35" spans="2:12" x14ac:dyDescent="0.2">
      <c r="B35" s="282" t="s">
        <v>77</v>
      </c>
      <c r="C35" s="276"/>
      <c r="D35" s="276"/>
      <c r="E35" s="276"/>
      <c r="F35" s="276"/>
      <c r="G35" s="46"/>
      <c r="H35" s="276"/>
      <c r="L35" s="264"/>
    </row>
    <row r="36" spans="2:12" x14ac:dyDescent="0.2">
      <c r="B36" s="29" t="s">
        <v>328</v>
      </c>
      <c r="C36" s="276"/>
      <c r="D36" s="276"/>
      <c r="E36" s="276"/>
      <c r="F36" s="276"/>
      <c r="G36" s="46"/>
      <c r="H36" s="276"/>
      <c r="L36" s="264"/>
    </row>
    <row r="37" spans="2:12" x14ac:dyDescent="0.2">
      <c r="B37" s="282" t="s">
        <v>79</v>
      </c>
      <c r="C37" s="276" t="s">
        <v>4</v>
      </c>
      <c r="D37" s="276" t="s">
        <v>4</v>
      </c>
      <c r="E37" s="276" t="s">
        <v>4</v>
      </c>
      <c r="F37" s="276" t="s">
        <v>4</v>
      </c>
      <c r="G37" s="46"/>
      <c r="H37" s="276" t="s">
        <v>4</v>
      </c>
      <c r="L37" s="264"/>
    </row>
    <row r="38" spans="2:12" x14ac:dyDescent="0.2">
      <c r="B38" s="282"/>
      <c r="C38" s="277" t="s">
        <v>4</v>
      </c>
      <c r="D38" s="277" t="s">
        <v>4</v>
      </c>
      <c r="E38" s="277" t="s">
        <v>4</v>
      </c>
      <c r="F38" s="277" t="s">
        <v>4</v>
      </c>
      <c r="G38" s="46"/>
      <c r="H38" s="277" t="s">
        <v>4</v>
      </c>
      <c r="L38" s="264"/>
    </row>
    <row r="39" spans="2:12" x14ac:dyDescent="0.2">
      <c r="B39" s="118"/>
      <c r="C39" s="279"/>
      <c r="D39" s="279"/>
      <c r="E39" s="279"/>
      <c r="F39" s="279"/>
      <c r="H39" s="279"/>
      <c r="L39" s="264"/>
    </row>
    <row r="40" spans="2:12" ht="13.5" thickBot="1" x14ac:dyDescent="0.25">
      <c r="B40" s="119" t="s">
        <v>278</v>
      </c>
      <c r="C40" s="280" t="s">
        <v>4</v>
      </c>
      <c r="D40" s="280" t="s">
        <v>4</v>
      </c>
      <c r="E40" s="280" t="s">
        <v>4</v>
      </c>
      <c r="F40" s="280" t="s">
        <v>4</v>
      </c>
      <c r="H40" s="280" t="s">
        <v>4</v>
      </c>
      <c r="I40" s="110"/>
      <c r="L40" s="264"/>
    </row>
    <row r="41" spans="2:12" ht="13.5" thickTop="1" x14ac:dyDescent="0.2">
      <c r="B41" s="102"/>
      <c r="C41" s="3"/>
      <c r="D41" s="3"/>
      <c r="E41" s="3"/>
      <c r="F41" s="3"/>
      <c r="H41" s="3"/>
    </row>
    <row r="42" spans="2:12" x14ac:dyDescent="0.2">
      <c r="B42" s="102"/>
      <c r="C42" s="3"/>
      <c r="D42" s="3"/>
      <c r="E42" s="3"/>
      <c r="F42" s="3"/>
      <c r="G42" s="110"/>
      <c r="H42" s="110"/>
      <c r="I42" s="110"/>
    </row>
    <row r="43" spans="2:12" x14ac:dyDescent="0.2">
      <c r="B43" s="112" t="s">
        <v>0</v>
      </c>
      <c r="C43" s="12"/>
      <c r="D43" s="12"/>
      <c r="E43" s="275"/>
      <c r="F43" s="275"/>
      <c r="G43" s="110"/>
      <c r="H43" s="110"/>
      <c r="I43" s="110"/>
    </row>
    <row r="44" spans="2:12" ht="51.75" thickBot="1" x14ac:dyDescent="0.25">
      <c r="B44" s="113" t="s">
        <v>136</v>
      </c>
      <c r="C44" s="2" t="s">
        <v>1</v>
      </c>
      <c r="D44" s="98" t="s">
        <v>138</v>
      </c>
      <c r="E44" s="2" t="s">
        <v>139</v>
      </c>
      <c r="F44" s="2" t="s">
        <v>140</v>
      </c>
    </row>
    <row r="45" spans="2:12" x14ac:dyDescent="0.2">
      <c r="B45" s="3"/>
      <c r="C45" s="3"/>
      <c r="D45" s="3"/>
      <c r="E45" s="3"/>
      <c r="F45" s="3"/>
      <c r="G45" s="46"/>
    </row>
    <row r="46" spans="2:12" x14ac:dyDescent="0.2">
      <c r="B46" s="281" t="s">
        <v>276</v>
      </c>
      <c r="C46" s="276"/>
      <c r="D46" s="276"/>
      <c r="E46" s="276"/>
      <c r="F46" s="276"/>
      <c r="G46" s="46"/>
      <c r="H46" s="276"/>
    </row>
    <row r="47" spans="2:12" x14ac:dyDescent="0.2">
      <c r="B47" s="282" t="s">
        <v>72</v>
      </c>
      <c r="C47" s="276" t="s">
        <v>4</v>
      </c>
      <c r="D47" s="276" t="s">
        <v>4</v>
      </c>
      <c r="E47" s="276" t="s">
        <v>4</v>
      </c>
      <c r="F47" s="276" t="s">
        <v>4</v>
      </c>
      <c r="G47" s="46"/>
      <c r="H47" s="276"/>
      <c r="L47" s="264"/>
    </row>
    <row r="48" spans="2:12" x14ac:dyDescent="0.2">
      <c r="B48" s="282" t="s">
        <v>73</v>
      </c>
      <c r="C48" s="276" t="s">
        <v>4</v>
      </c>
      <c r="D48" s="276" t="s">
        <v>4</v>
      </c>
      <c r="E48" s="276" t="s">
        <v>4</v>
      </c>
      <c r="F48" s="276" t="s">
        <v>4</v>
      </c>
      <c r="G48" s="46"/>
      <c r="H48" s="276"/>
      <c r="L48" s="264"/>
    </row>
    <row r="49" spans="2:12" x14ac:dyDescent="0.2">
      <c r="B49" s="282" t="s">
        <v>74</v>
      </c>
      <c r="C49" s="276" t="s">
        <v>4</v>
      </c>
      <c r="D49" s="276" t="s">
        <v>4</v>
      </c>
      <c r="E49" s="276" t="s">
        <v>4</v>
      </c>
      <c r="F49" s="276" t="s">
        <v>4</v>
      </c>
      <c r="G49" s="46"/>
      <c r="H49" s="276"/>
      <c r="L49" s="264"/>
    </row>
    <row r="50" spans="2:12" x14ac:dyDescent="0.2">
      <c r="B50" s="282" t="s">
        <v>75</v>
      </c>
      <c r="C50" s="276" t="s">
        <v>4</v>
      </c>
      <c r="D50" s="276" t="s">
        <v>4</v>
      </c>
      <c r="E50" s="276" t="s">
        <v>4</v>
      </c>
      <c r="F50" s="276" t="s">
        <v>4</v>
      </c>
      <c r="G50" s="46"/>
      <c r="H50" s="276"/>
      <c r="L50" s="264"/>
    </row>
    <row r="51" spans="2:12" x14ac:dyDescent="0.2">
      <c r="B51" s="282" t="s">
        <v>76</v>
      </c>
      <c r="C51" s="276" t="s">
        <v>4</v>
      </c>
      <c r="D51" s="276" t="s">
        <v>4</v>
      </c>
      <c r="E51" s="276" t="s">
        <v>4</v>
      </c>
      <c r="F51" s="276" t="s">
        <v>4</v>
      </c>
      <c r="G51" s="46"/>
      <c r="H51" s="276"/>
      <c r="L51" s="264"/>
    </row>
    <row r="52" spans="2:12" x14ac:dyDescent="0.2">
      <c r="B52" s="282" t="s">
        <v>27</v>
      </c>
      <c r="C52" s="276" t="s">
        <v>4</v>
      </c>
      <c r="D52" s="276" t="s">
        <v>4</v>
      </c>
      <c r="E52" s="276" t="s">
        <v>4</v>
      </c>
      <c r="F52" s="276" t="s">
        <v>4</v>
      </c>
      <c r="G52" s="46"/>
      <c r="H52" s="276"/>
      <c r="L52" s="264"/>
    </row>
    <row r="53" spans="2:12" x14ac:dyDescent="0.2">
      <c r="B53" s="282"/>
      <c r="C53" s="276" t="s">
        <v>4</v>
      </c>
      <c r="D53" s="276" t="s">
        <v>4</v>
      </c>
      <c r="E53" s="276" t="s">
        <v>4</v>
      </c>
      <c r="F53" s="276" t="s">
        <v>4</v>
      </c>
      <c r="G53" s="46"/>
      <c r="H53" s="276"/>
      <c r="L53" s="264"/>
    </row>
    <row r="54" spans="2:12" x14ac:dyDescent="0.2">
      <c r="B54" s="282"/>
      <c r="C54" s="277" t="s">
        <v>4</v>
      </c>
      <c r="D54" s="277" t="s">
        <v>4</v>
      </c>
      <c r="E54" s="277" t="s">
        <v>4</v>
      </c>
      <c r="F54" s="277" t="s">
        <v>4</v>
      </c>
      <c r="G54" s="46"/>
      <c r="H54" s="276"/>
      <c r="L54" s="264"/>
    </row>
    <row r="55" spans="2:12" x14ac:dyDescent="0.2">
      <c r="B55" s="282"/>
      <c r="C55" s="276"/>
      <c r="D55" s="276"/>
      <c r="E55" s="276"/>
      <c r="F55" s="276"/>
      <c r="G55" s="46"/>
      <c r="H55" s="276"/>
      <c r="L55" s="264"/>
    </row>
    <row r="56" spans="2:12" x14ac:dyDescent="0.2">
      <c r="B56" s="281" t="s">
        <v>277</v>
      </c>
      <c r="C56" s="276"/>
      <c r="D56" s="276"/>
      <c r="E56" s="276"/>
      <c r="F56" s="276"/>
      <c r="G56" s="46"/>
      <c r="H56" s="276"/>
      <c r="L56" s="264"/>
    </row>
    <row r="57" spans="2:12" x14ac:dyDescent="0.2">
      <c r="B57" s="282" t="s">
        <v>344</v>
      </c>
      <c r="C57" s="276" t="s">
        <v>4</v>
      </c>
      <c r="D57" s="276" t="s">
        <v>4</v>
      </c>
      <c r="E57" s="276" t="s">
        <v>4</v>
      </c>
      <c r="F57" s="276" t="s">
        <v>4</v>
      </c>
      <c r="G57" s="46"/>
      <c r="H57" s="276"/>
      <c r="L57" s="264"/>
    </row>
    <row r="58" spans="2:12" x14ac:dyDescent="0.2">
      <c r="B58" s="282" t="s">
        <v>345</v>
      </c>
      <c r="C58" s="276" t="s">
        <v>4</v>
      </c>
      <c r="D58" s="276" t="s">
        <v>4</v>
      </c>
      <c r="E58" s="276" t="s">
        <v>4</v>
      </c>
      <c r="F58" s="276" t="s">
        <v>4</v>
      </c>
      <c r="G58" s="46"/>
      <c r="H58" s="276"/>
      <c r="L58" s="264"/>
    </row>
    <row r="59" spans="2:12" x14ac:dyDescent="0.2">
      <c r="B59" s="282" t="s">
        <v>279</v>
      </c>
      <c r="C59" s="276" t="s">
        <v>4</v>
      </c>
      <c r="D59" s="276" t="s">
        <v>4</v>
      </c>
      <c r="E59" s="276" t="s">
        <v>4</v>
      </c>
      <c r="F59" s="276" t="s">
        <v>4</v>
      </c>
      <c r="G59" s="46"/>
      <c r="H59" s="276"/>
      <c r="L59" s="264"/>
    </row>
    <row r="60" spans="2:12" x14ac:dyDescent="0.2">
      <c r="B60" s="282" t="s">
        <v>346</v>
      </c>
      <c r="C60" s="276" t="s">
        <v>4</v>
      </c>
      <c r="D60" s="276" t="s">
        <v>4</v>
      </c>
      <c r="E60" s="276" t="s">
        <v>4</v>
      </c>
      <c r="F60" s="276" t="s">
        <v>4</v>
      </c>
      <c r="G60" s="46"/>
      <c r="H60" s="276"/>
      <c r="L60" s="264"/>
    </row>
    <row r="61" spans="2:12" x14ac:dyDescent="0.2">
      <c r="B61" s="282" t="s">
        <v>307</v>
      </c>
      <c r="C61" s="276" t="s">
        <v>4</v>
      </c>
      <c r="D61" s="276" t="s">
        <v>4</v>
      </c>
      <c r="E61" s="276" t="s">
        <v>4</v>
      </c>
      <c r="F61" s="276" t="s">
        <v>4</v>
      </c>
      <c r="G61" s="278"/>
      <c r="H61" s="276"/>
      <c r="L61" s="264"/>
    </row>
    <row r="62" spans="2:12" x14ac:dyDescent="0.2">
      <c r="B62" s="282" t="s">
        <v>38</v>
      </c>
      <c r="C62" s="276" t="s">
        <v>4</v>
      </c>
      <c r="D62" s="276" t="s">
        <v>4</v>
      </c>
      <c r="E62" s="276" t="s">
        <v>4</v>
      </c>
      <c r="F62" s="276" t="s">
        <v>4</v>
      </c>
      <c r="G62" s="46"/>
      <c r="H62" s="276"/>
      <c r="L62" s="264"/>
    </row>
    <row r="63" spans="2:12" x14ac:dyDescent="0.2">
      <c r="B63" s="282" t="s">
        <v>351</v>
      </c>
      <c r="C63" s="276" t="s">
        <v>4</v>
      </c>
      <c r="D63" s="276" t="s">
        <v>4</v>
      </c>
      <c r="E63" s="276" t="s">
        <v>4</v>
      </c>
      <c r="F63" s="276" t="s">
        <v>4</v>
      </c>
      <c r="G63" s="46"/>
      <c r="H63" s="276"/>
      <c r="L63" s="264"/>
    </row>
    <row r="64" spans="2:12" x14ac:dyDescent="0.2">
      <c r="B64" s="282" t="s">
        <v>36</v>
      </c>
      <c r="C64" s="276"/>
      <c r="D64" s="276"/>
      <c r="E64" s="276"/>
      <c r="F64" s="276"/>
      <c r="G64" s="46"/>
      <c r="H64" s="276"/>
      <c r="L64" s="264"/>
    </row>
    <row r="65" spans="2:12" x14ac:dyDescent="0.2">
      <c r="B65" s="282" t="s">
        <v>309</v>
      </c>
      <c r="C65" s="276" t="s">
        <v>4</v>
      </c>
      <c r="D65" s="276" t="s">
        <v>4</v>
      </c>
      <c r="E65" s="276" t="s">
        <v>4</v>
      </c>
      <c r="F65" s="276" t="s">
        <v>4</v>
      </c>
      <c r="G65" s="46"/>
      <c r="H65" s="276"/>
      <c r="L65" s="264"/>
    </row>
    <row r="66" spans="2:12" x14ac:dyDescent="0.2">
      <c r="B66" s="282" t="s">
        <v>347</v>
      </c>
      <c r="C66" s="276" t="s">
        <v>4</v>
      </c>
      <c r="D66" s="276" t="s">
        <v>4</v>
      </c>
      <c r="E66" s="276" t="s">
        <v>4</v>
      </c>
      <c r="F66" s="276" t="s">
        <v>4</v>
      </c>
      <c r="G66" s="46"/>
      <c r="H66" s="276"/>
      <c r="L66" s="264"/>
    </row>
    <row r="67" spans="2:12" x14ac:dyDescent="0.2">
      <c r="B67" s="282" t="s">
        <v>348</v>
      </c>
      <c r="C67" s="276"/>
      <c r="D67" s="276"/>
      <c r="E67" s="276"/>
      <c r="F67" s="276"/>
      <c r="G67" s="46"/>
      <c r="H67" s="276"/>
      <c r="L67" s="264"/>
    </row>
    <row r="68" spans="2:12" x14ac:dyDescent="0.2">
      <c r="B68" s="282" t="s">
        <v>349</v>
      </c>
      <c r="C68" s="276"/>
      <c r="D68" s="276"/>
      <c r="E68" s="276"/>
      <c r="F68" s="276"/>
      <c r="G68" s="46"/>
      <c r="H68" s="276"/>
      <c r="L68" s="264"/>
    </row>
    <row r="69" spans="2:12" x14ac:dyDescent="0.2">
      <c r="B69" s="282" t="s">
        <v>559</v>
      </c>
      <c r="C69" s="276"/>
      <c r="D69" s="276"/>
      <c r="E69" s="276"/>
      <c r="F69" s="276"/>
      <c r="G69" s="46"/>
      <c r="H69" s="276"/>
      <c r="L69" s="264"/>
    </row>
    <row r="70" spans="2:12" x14ac:dyDescent="0.2">
      <c r="B70" s="282" t="s">
        <v>350</v>
      </c>
      <c r="C70" s="276"/>
      <c r="D70" s="276"/>
      <c r="E70" s="276"/>
      <c r="F70" s="276"/>
      <c r="G70" s="278"/>
      <c r="H70" s="276"/>
      <c r="L70" s="264"/>
    </row>
    <row r="71" spans="2:12" x14ac:dyDescent="0.2">
      <c r="B71" s="282" t="s">
        <v>78</v>
      </c>
      <c r="C71" s="276" t="s">
        <v>4</v>
      </c>
      <c r="D71" s="276" t="s">
        <v>4</v>
      </c>
      <c r="E71" s="276" t="s">
        <v>4</v>
      </c>
      <c r="F71" s="276" t="s">
        <v>4</v>
      </c>
      <c r="H71" s="276"/>
      <c r="L71" s="264"/>
    </row>
    <row r="72" spans="2:12" x14ac:dyDescent="0.2">
      <c r="B72" s="282" t="s">
        <v>77</v>
      </c>
      <c r="C72" s="276"/>
      <c r="D72" s="276"/>
      <c r="E72" s="276"/>
      <c r="F72" s="276"/>
      <c r="H72" s="276"/>
      <c r="L72" s="264"/>
    </row>
    <row r="73" spans="2:12" x14ac:dyDescent="0.2">
      <c r="B73" s="29" t="s">
        <v>328</v>
      </c>
      <c r="C73" s="276"/>
      <c r="D73" s="276"/>
      <c r="E73" s="276"/>
      <c r="F73" s="276"/>
      <c r="H73" s="276"/>
      <c r="L73" s="264"/>
    </row>
    <row r="74" spans="2:12" x14ac:dyDescent="0.2">
      <c r="B74" s="282" t="s">
        <v>79</v>
      </c>
      <c r="C74" s="276" t="s">
        <v>4</v>
      </c>
      <c r="D74" s="276" t="s">
        <v>4</v>
      </c>
      <c r="E74" s="276" t="s">
        <v>4</v>
      </c>
      <c r="F74" s="276" t="s">
        <v>4</v>
      </c>
      <c r="H74" s="276"/>
      <c r="L74" s="264"/>
    </row>
    <row r="75" spans="2:12" x14ac:dyDescent="0.2">
      <c r="B75" s="282"/>
      <c r="C75" s="277" t="s">
        <v>4</v>
      </c>
      <c r="D75" s="277" t="s">
        <v>4</v>
      </c>
      <c r="E75" s="277" t="s">
        <v>4</v>
      </c>
      <c r="F75" s="277" t="s">
        <v>4</v>
      </c>
      <c r="H75" s="276"/>
      <c r="L75" s="264"/>
    </row>
    <row r="76" spans="2:12" x14ac:dyDescent="0.2">
      <c r="B76" s="118"/>
      <c r="C76" s="279"/>
      <c r="D76" s="279"/>
      <c r="E76" s="279"/>
      <c r="F76" s="279"/>
      <c r="H76" s="276"/>
      <c r="L76" s="264"/>
    </row>
    <row r="77" spans="2:12" ht="13.5" thickBot="1" x14ac:dyDescent="0.25">
      <c r="B77" s="119" t="s">
        <v>278</v>
      </c>
      <c r="C77" s="280" t="s">
        <v>4</v>
      </c>
      <c r="D77" s="280" t="s">
        <v>4</v>
      </c>
      <c r="E77" s="280" t="s">
        <v>4</v>
      </c>
      <c r="F77" s="280" t="s">
        <v>4</v>
      </c>
      <c r="L77" s="264"/>
    </row>
    <row r="78" spans="2:12" ht="13.5" thickTop="1" x14ac:dyDescent="0.2">
      <c r="D78" s="45"/>
    </row>
    <row r="79" spans="2:12" ht="20.25" x14ac:dyDescent="0.3">
      <c r="B79" s="265" t="s">
        <v>330</v>
      </c>
      <c r="C79" s="46"/>
      <c r="D79" s="46"/>
      <c r="E79" s="46"/>
      <c r="F79" s="46"/>
      <c r="G79" s="46"/>
    </row>
    <row r="80" spans="2:12" x14ac:dyDescent="0.2">
      <c r="C80" s="46"/>
      <c r="D80" s="46"/>
      <c r="E80" s="46"/>
      <c r="F80" s="46"/>
      <c r="G80" s="46"/>
    </row>
    <row r="81" spans="2:12" x14ac:dyDescent="0.2">
      <c r="B81" s="112" t="s">
        <v>296</v>
      </c>
      <c r="C81" s="12"/>
      <c r="D81" s="12"/>
      <c r="E81" s="275"/>
      <c r="F81" s="275"/>
      <c r="G81" s="12"/>
    </row>
    <row r="82" spans="2:12" ht="51.75" thickBot="1" x14ac:dyDescent="0.25">
      <c r="B82" s="113" t="s">
        <v>136</v>
      </c>
      <c r="C82" s="2" t="s">
        <v>1</v>
      </c>
      <c r="D82" s="98" t="s">
        <v>138</v>
      </c>
      <c r="E82" s="2" t="s">
        <v>139</v>
      </c>
      <c r="F82" s="2" t="s">
        <v>140</v>
      </c>
      <c r="G82" s="46"/>
      <c r="H82" s="2" t="s">
        <v>142</v>
      </c>
    </row>
    <row r="83" spans="2:12" x14ac:dyDescent="0.2">
      <c r="B83" s="3"/>
      <c r="C83" s="3"/>
      <c r="D83" s="3"/>
      <c r="E83" s="3"/>
      <c r="F83" s="3"/>
      <c r="G83" s="46"/>
    </row>
    <row r="84" spans="2:12" x14ac:dyDescent="0.2">
      <c r="B84" s="281" t="s">
        <v>276</v>
      </c>
      <c r="C84" s="276"/>
      <c r="D84" s="276"/>
      <c r="E84" s="276"/>
      <c r="F84" s="276"/>
      <c r="G84" s="46"/>
      <c r="H84" s="276"/>
    </row>
    <row r="85" spans="2:12" x14ac:dyDescent="0.2">
      <c r="B85" s="282" t="s">
        <v>72</v>
      </c>
      <c r="C85" s="276" t="s">
        <v>4</v>
      </c>
      <c r="D85" s="276" t="s">
        <v>4</v>
      </c>
      <c r="E85" s="276" t="s">
        <v>4</v>
      </c>
      <c r="F85" s="276" t="s">
        <v>4</v>
      </c>
      <c r="G85" s="46"/>
      <c r="H85" s="276" t="s">
        <v>4</v>
      </c>
      <c r="L85" s="264"/>
    </row>
    <row r="86" spans="2:12" x14ac:dyDescent="0.2">
      <c r="B86" s="282" t="s">
        <v>73</v>
      </c>
      <c r="C86" s="276" t="s">
        <v>4</v>
      </c>
      <c r="D86" s="276" t="s">
        <v>4</v>
      </c>
      <c r="E86" s="276" t="s">
        <v>4</v>
      </c>
      <c r="F86" s="276" t="s">
        <v>4</v>
      </c>
      <c r="G86" s="46"/>
      <c r="H86" s="276" t="s">
        <v>4</v>
      </c>
      <c r="L86" s="264"/>
    </row>
    <row r="87" spans="2:12" x14ac:dyDescent="0.2">
      <c r="B87" s="282" t="s">
        <v>74</v>
      </c>
      <c r="C87" s="276" t="s">
        <v>4</v>
      </c>
      <c r="D87" s="276" t="s">
        <v>4</v>
      </c>
      <c r="E87" s="276" t="s">
        <v>4</v>
      </c>
      <c r="F87" s="276" t="s">
        <v>4</v>
      </c>
      <c r="G87" s="46"/>
      <c r="H87" s="276" t="s">
        <v>4</v>
      </c>
      <c r="L87" s="264"/>
    </row>
    <row r="88" spans="2:12" x14ac:dyDescent="0.2">
      <c r="B88" s="282" t="s">
        <v>75</v>
      </c>
      <c r="C88" s="276" t="s">
        <v>4</v>
      </c>
      <c r="D88" s="276" t="s">
        <v>4</v>
      </c>
      <c r="E88" s="276" t="s">
        <v>4</v>
      </c>
      <c r="F88" s="276" t="s">
        <v>4</v>
      </c>
      <c r="G88" s="46"/>
      <c r="H88" s="276" t="s">
        <v>4</v>
      </c>
      <c r="L88" s="264"/>
    </row>
    <row r="89" spans="2:12" x14ac:dyDescent="0.2">
      <c r="B89" s="282" t="s">
        <v>76</v>
      </c>
      <c r="C89" s="276" t="s">
        <v>4</v>
      </c>
      <c r="D89" s="276" t="s">
        <v>4</v>
      </c>
      <c r="E89" s="276" t="s">
        <v>4</v>
      </c>
      <c r="F89" s="276" t="s">
        <v>4</v>
      </c>
      <c r="G89" s="46"/>
      <c r="H89" s="276" t="s">
        <v>4</v>
      </c>
      <c r="L89" s="264"/>
    </row>
    <row r="90" spans="2:12" x14ac:dyDescent="0.2">
      <c r="B90" s="282" t="s">
        <v>27</v>
      </c>
      <c r="C90" s="276" t="s">
        <v>4</v>
      </c>
      <c r="D90" s="276" t="s">
        <v>4</v>
      </c>
      <c r="E90" s="276" t="s">
        <v>4</v>
      </c>
      <c r="F90" s="276" t="s">
        <v>4</v>
      </c>
      <c r="G90" s="46"/>
      <c r="H90" s="276" t="s">
        <v>4</v>
      </c>
      <c r="L90" s="264"/>
    </row>
    <row r="91" spans="2:12" x14ac:dyDescent="0.2">
      <c r="B91" s="282"/>
      <c r="C91" s="276" t="s">
        <v>4</v>
      </c>
      <c r="D91" s="276" t="s">
        <v>4</v>
      </c>
      <c r="E91" s="276" t="s">
        <v>4</v>
      </c>
      <c r="F91" s="276" t="s">
        <v>4</v>
      </c>
      <c r="G91" s="46"/>
      <c r="H91" s="276" t="s">
        <v>4</v>
      </c>
      <c r="L91" s="264"/>
    </row>
    <row r="92" spans="2:12" x14ac:dyDescent="0.2">
      <c r="B92" s="282"/>
      <c r="C92" s="277" t="s">
        <v>4</v>
      </c>
      <c r="D92" s="277" t="s">
        <v>4</v>
      </c>
      <c r="E92" s="277" t="s">
        <v>4</v>
      </c>
      <c r="F92" s="277" t="s">
        <v>4</v>
      </c>
      <c r="G92" s="46"/>
      <c r="H92" s="277" t="s">
        <v>4</v>
      </c>
      <c r="L92" s="264"/>
    </row>
    <row r="93" spans="2:12" x14ac:dyDescent="0.2">
      <c r="B93" s="282"/>
      <c r="C93" s="276"/>
      <c r="D93" s="276"/>
      <c r="E93" s="276"/>
      <c r="F93" s="276"/>
      <c r="G93" s="46"/>
      <c r="H93" s="276"/>
    </row>
    <row r="94" spans="2:12" x14ac:dyDescent="0.2">
      <c r="B94" s="281" t="s">
        <v>277</v>
      </c>
      <c r="C94" s="276"/>
      <c r="D94" s="276"/>
      <c r="E94" s="276"/>
      <c r="F94" s="276"/>
      <c r="G94" s="46"/>
      <c r="H94" s="276"/>
    </row>
    <row r="95" spans="2:12" x14ac:dyDescent="0.2">
      <c r="B95" s="282" t="s">
        <v>344</v>
      </c>
      <c r="C95" s="276" t="s">
        <v>4</v>
      </c>
      <c r="D95" s="276" t="s">
        <v>4</v>
      </c>
      <c r="E95" s="276" t="s">
        <v>4</v>
      </c>
      <c r="F95" s="276" t="s">
        <v>4</v>
      </c>
      <c r="G95" s="46"/>
      <c r="H95" s="276" t="s">
        <v>4</v>
      </c>
      <c r="L95" s="264"/>
    </row>
    <row r="96" spans="2:12" x14ac:dyDescent="0.2">
      <c r="B96" s="282" t="s">
        <v>345</v>
      </c>
      <c r="C96" s="276" t="s">
        <v>4</v>
      </c>
      <c r="D96" s="276" t="s">
        <v>4</v>
      </c>
      <c r="E96" s="276" t="s">
        <v>4</v>
      </c>
      <c r="F96" s="276" t="s">
        <v>4</v>
      </c>
      <c r="G96" s="46"/>
      <c r="H96" s="276" t="s">
        <v>4</v>
      </c>
      <c r="L96" s="264"/>
    </row>
    <row r="97" spans="2:12" x14ac:dyDescent="0.2">
      <c r="B97" s="282" t="s">
        <v>279</v>
      </c>
      <c r="C97" s="276" t="s">
        <v>4</v>
      </c>
      <c r="D97" s="276" t="s">
        <v>4</v>
      </c>
      <c r="E97" s="276" t="s">
        <v>4</v>
      </c>
      <c r="F97" s="276" t="s">
        <v>4</v>
      </c>
      <c r="G97" s="46"/>
      <c r="H97" s="276" t="s">
        <v>4</v>
      </c>
      <c r="L97" s="264"/>
    </row>
    <row r="98" spans="2:12" x14ac:dyDescent="0.2">
      <c r="B98" s="282" t="s">
        <v>346</v>
      </c>
      <c r="C98" s="276" t="s">
        <v>4</v>
      </c>
      <c r="D98" s="276" t="s">
        <v>4</v>
      </c>
      <c r="E98" s="276" t="s">
        <v>4</v>
      </c>
      <c r="F98" s="276" t="s">
        <v>4</v>
      </c>
      <c r="G98" s="46"/>
      <c r="H98" s="276" t="s">
        <v>4</v>
      </c>
      <c r="L98" s="264"/>
    </row>
    <row r="99" spans="2:12" x14ac:dyDescent="0.2">
      <c r="B99" s="282" t="s">
        <v>307</v>
      </c>
      <c r="C99" s="276" t="s">
        <v>4</v>
      </c>
      <c r="D99" s="276" t="s">
        <v>4</v>
      </c>
      <c r="E99" s="276" t="s">
        <v>4</v>
      </c>
      <c r="F99" s="276" t="s">
        <v>4</v>
      </c>
      <c r="G99" s="46"/>
      <c r="H99" s="276" t="s">
        <v>4</v>
      </c>
      <c r="L99" s="264"/>
    </row>
    <row r="100" spans="2:12" x14ac:dyDescent="0.2">
      <c r="B100" s="282" t="s">
        <v>38</v>
      </c>
      <c r="C100" s="276" t="s">
        <v>4</v>
      </c>
      <c r="D100" s="276" t="s">
        <v>4</v>
      </c>
      <c r="E100" s="276" t="s">
        <v>4</v>
      </c>
      <c r="F100" s="276" t="s">
        <v>4</v>
      </c>
      <c r="G100" s="46"/>
      <c r="H100" s="276" t="s">
        <v>4</v>
      </c>
      <c r="L100" s="264"/>
    </row>
    <row r="101" spans="2:12" x14ac:dyDescent="0.2">
      <c r="B101" s="282" t="s">
        <v>351</v>
      </c>
      <c r="C101" s="276" t="s">
        <v>4</v>
      </c>
      <c r="D101" s="276" t="s">
        <v>4</v>
      </c>
      <c r="E101" s="276" t="s">
        <v>4</v>
      </c>
      <c r="F101" s="276" t="s">
        <v>4</v>
      </c>
      <c r="G101" s="46"/>
      <c r="H101" s="276" t="s">
        <v>4</v>
      </c>
      <c r="L101" s="264"/>
    </row>
    <row r="102" spans="2:12" x14ac:dyDescent="0.2">
      <c r="B102" s="282" t="s">
        <v>36</v>
      </c>
      <c r="C102" s="276"/>
      <c r="D102" s="276"/>
      <c r="E102" s="276"/>
      <c r="F102" s="276"/>
      <c r="G102" s="46"/>
      <c r="H102" s="276"/>
      <c r="L102" s="264"/>
    </row>
    <row r="103" spans="2:12" x14ac:dyDescent="0.2">
      <c r="B103" s="282" t="s">
        <v>309</v>
      </c>
      <c r="C103" s="276" t="s">
        <v>4</v>
      </c>
      <c r="D103" s="276" t="s">
        <v>4</v>
      </c>
      <c r="E103" s="276" t="s">
        <v>4</v>
      </c>
      <c r="F103" s="276" t="s">
        <v>4</v>
      </c>
      <c r="G103" s="46"/>
      <c r="H103" s="276" t="s">
        <v>4</v>
      </c>
      <c r="L103" s="264"/>
    </row>
    <row r="104" spans="2:12" x14ac:dyDescent="0.2">
      <c r="B104" s="282" t="s">
        <v>347</v>
      </c>
      <c r="C104" s="276" t="s">
        <v>4</v>
      </c>
      <c r="D104" s="276" t="s">
        <v>4</v>
      </c>
      <c r="E104" s="276" t="s">
        <v>4</v>
      </c>
      <c r="F104" s="276" t="s">
        <v>4</v>
      </c>
      <c r="G104" s="46"/>
      <c r="H104" s="276" t="s">
        <v>4</v>
      </c>
      <c r="L104" s="264"/>
    </row>
    <row r="105" spans="2:12" x14ac:dyDescent="0.2">
      <c r="B105" s="282" t="s">
        <v>348</v>
      </c>
      <c r="C105" s="276"/>
      <c r="D105" s="276"/>
      <c r="E105" s="276"/>
      <c r="F105" s="276"/>
      <c r="G105" s="46"/>
      <c r="H105" s="276"/>
      <c r="L105" s="264"/>
    </row>
    <row r="106" spans="2:12" x14ac:dyDescent="0.2">
      <c r="B106" s="282" t="s">
        <v>349</v>
      </c>
      <c r="C106" s="276"/>
      <c r="D106" s="276"/>
      <c r="E106" s="276"/>
      <c r="F106" s="276"/>
      <c r="G106" s="46"/>
      <c r="H106" s="276"/>
      <c r="L106" s="264"/>
    </row>
    <row r="107" spans="2:12" x14ac:dyDescent="0.2">
      <c r="B107" s="282" t="s">
        <v>559</v>
      </c>
      <c r="C107" s="276"/>
      <c r="D107" s="276"/>
      <c r="E107" s="276"/>
      <c r="F107" s="276"/>
      <c r="G107" s="46"/>
      <c r="H107" s="276"/>
      <c r="L107" s="264"/>
    </row>
    <row r="108" spans="2:12" x14ac:dyDescent="0.2">
      <c r="B108" s="282" t="s">
        <v>350</v>
      </c>
      <c r="C108" s="276"/>
      <c r="D108" s="276"/>
      <c r="E108" s="276"/>
      <c r="F108" s="276"/>
      <c r="G108" s="46"/>
      <c r="H108" s="276"/>
      <c r="L108" s="264"/>
    </row>
    <row r="109" spans="2:12" x14ac:dyDescent="0.2">
      <c r="B109" s="282" t="s">
        <v>78</v>
      </c>
      <c r="C109" s="276" t="s">
        <v>4</v>
      </c>
      <c r="D109" s="276" t="s">
        <v>4</v>
      </c>
      <c r="E109" s="276" t="s">
        <v>4</v>
      </c>
      <c r="F109" s="276" t="s">
        <v>4</v>
      </c>
      <c r="G109" s="46"/>
      <c r="H109" s="276" t="s">
        <v>4</v>
      </c>
      <c r="L109" s="264"/>
    </row>
    <row r="110" spans="2:12" x14ac:dyDescent="0.2">
      <c r="B110" s="282" t="s">
        <v>77</v>
      </c>
      <c r="C110" s="276"/>
      <c r="D110" s="276"/>
      <c r="E110" s="276"/>
      <c r="F110" s="276"/>
      <c r="G110" s="46"/>
      <c r="H110" s="276"/>
      <c r="L110" s="264"/>
    </row>
    <row r="111" spans="2:12" x14ac:dyDescent="0.2">
      <c r="B111" s="29" t="s">
        <v>328</v>
      </c>
      <c r="C111" s="276"/>
      <c r="D111" s="276"/>
      <c r="E111" s="276"/>
      <c r="F111" s="276"/>
      <c r="G111" s="46"/>
      <c r="H111" s="276"/>
      <c r="L111" s="264"/>
    </row>
    <row r="112" spans="2:12" x14ac:dyDescent="0.2">
      <c r="B112" s="282" t="s">
        <v>79</v>
      </c>
      <c r="C112" s="276" t="s">
        <v>4</v>
      </c>
      <c r="D112" s="276" t="s">
        <v>4</v>
      </c>
      <c r="E112" s="276" t="s">
        <v>4</v>
      </c>
      <c r="F112" s="276" t="s">
        <v>4</v>
      </c>
      <c r="G112" s="46"/>
      <c r="H112" s="276" t="s">
        <v>4</v>
      </c>
      <c r="L112" s="264"/>
    </row>
    <row r="113" spans="2:12" x14ac:dyDescent="0.2">
      <c r="B113" s="282"/>
      <c r="C113" s="277" t="s">
        <v>4</v>
      </c>
      <c r="D113" s="277" t="s">
        <v>4</v>
      </c>
      <c r="E113" s="277" t="s">
        <v>4</v>
      </c>
      <c r="F113" s="277" t="s">
        <v>4</v>
      </c>
      <c r="G113" s="46"/>
      <c r="H113" s="277" t="s">
        <v>4</v>
      </c>
      <c r="L113" s="264"/>
    </row>
    <row r="114" spans="2:12" x14ac:dyDescent="0.2">
      <c r="B114" s="118"/>
      <c r="C114" s="279"/>
      <c r="D114" s="279"/>
      <c r="E114" s="279"/>
      <c r="F114" s="279"/>
      <c r="H114" s="279"/>
    </row>
    <row r="115" spans="2:12" ht="13.5" thickBot="1" x14ac:dyDescent="0.25">
      <c r="B115" s="119" t="s">
        <v>278</v>
      </c>
      <c r="C115" s="280" t="s">
        <v>4</v>
      </c>
      <c r="D115" s="280" t="s">
        <v>4</v>
      </c>
      <c r="E115" s="280" t="s">
        <v>4</v>
      </c>
      <c r="F115" s="280" t="s">
        <v>4</v>
      </c>
      <c r="H115" s="280" t="s">
        <v>4</v>
      </c>
      <c r="L115" s="264"/>
    </row>
    <row r="116" spans="2:12" ht="13.5" thickTop="1" x14ac:dyDescent="0.2">
      <c r="B116" s="102"/>
      <c r="C116" s="3"/>
      <c r="D116" s="3"/>
      <c r="E116" s="3"/>
      <c r="F116" s="3"/>
      <c r="H116" s="3"/>
    </row>
    <row r="117" spans="2:12" x14ac:dyDescent="0.2">
      <c r="B117" s="102"/>
      <c r="C117" s="3"/>
      <c r="D117" s="3"/>
      <c r="E117" s="3"/>
      <c r="F117" s="3"/>
      <c r="G117" s="110"/>
      <c r="H117" s="110"/>
    </row>
    <row r="118" spans="2:12" x14ac:dyDescent="0.2">
      <c r="B118" s="112" t="s">
        <v>0</v>
      </c>
      <c r="C118" s="12"/>
      <c r="D118" s="12"/>
      <c r="E118" s="275"/>
      <c r="F118" s="275"/>
      <c r="G118" s="110"/>
      <c r="H118" s="110"/>
    </row>
    <row r="119" spans="2:12" ht="51.75" thickBot="1" x14ac:dyDescent="0.25">
      <c r="B119" s="113" t="s">
        <v>136</v>
      </c>
      <c r="C119" s="2" t="s">
        <v>1</v>
      </c>
      <c r="D119" s="98" t="s">
        <v>138</v>
      </c>
      <c r="E119" s="2" t="s">
        <v>139</v>
      </c>
      <c r="F119" s="2" t="s">
        <v>140</v>
      </c>
    </row>
    <row r="120" spans="2:12" x14ac:dyDescent="0.2">
      <c r="B120" s="3"/>
      <c r="C120" s="3"/>
      <c r="D120" s="3"/>
      <c r="E120" s="3"/>
      <c r="F120" s="3"/>
      <c r="G120" s="46"/>
    </row>
    <row r="121" spans="2:12" x14ac:dyDescent="0.2">
      <c r="B121" s="281" t="s">
        <v>276</v>
      </c>
      <c r="C121" s="276"/>
      <c r="D121" s="276"/>
      <c r="E121" s="276"/>
      <c r="F121" s="276"/>
      <c r="G121" s="46"/>
      <c r="H121" s="276"/>
    </row>
    <row r="122" spans="2:12" x14ac:dyDescent="0.2">
      <c r="B122" s="282" t="s">
        <v>72</v>
      </c>
      <c r="C122" s="276" t="s">
        <v>4</v>
      </c>
      <c r="D122" s="276" t="s">
        <v>4</v>
      </c>
      <c r="E122" s="276" t="s">
        <v>4</v>
      </c>
      <c r="F122" s="276" t="s">
        <v>4</v>
      </c>
      <c r="G122" s="46"/>
      <c r="H122" s="276"/>
      <c r="L122" s="264"/>
    </row>
    <row r="123" spans="2:12" x14ac:dyDescent="0.2">
      <c r="B123" s="282" t="s">
        <v>73</v>
      </c>
      <c r="C123" s="276" t="s">
        <v>4</v>
      </c>
      <c r="D123" s="276" t="s">
        <v>4</v>
      </c>
      <c r="E123" s="276" t="s">
        <v>4</v>
      </c>
      <c r="F123" s="276" t="s">
        <v>4</v>
      </c>
      <c r="G123" s="46"/>
      <c r="H123" s="276"/>
      <c r="L123" s="264"/>
    </row>
    <row r="124" spans="2:12" x14ac:dyDescent="0.2">
      <c r="B124" s="282" t="s">
        <v>74</v>
      </c>
      <c r="C124" s="276" t="s">
        <v>4</v>
      </c>
      <c r="D124" s="276" t="s">
        <v>4</v>
      </c>
      <c r="E124" s="276" t="s">
        <v>4</v>
      </c>
      <c r="F124" s="276" t="s">
        <v>4</v>
      </c>
      <c r="G124" s="46"/>
      <c r="H124" s="276"/>
      <c r="L124" s="264"/>
    </row>
    <row r="125" spans="2:12" x14ac:dyDescent="0.2">
      <c r="B125" s="282" t="s">
        <v>75</v>
      </c>
      <c r="C125" s="276" t="s">
        <v>4</v>
      </c>
      <c r="D125" s="276" t="s">
        <v>4</v>
      </c>
      <c r="E125" s="276" t="s">
        <v>4</v>
      </c>
      <c r="F125" s="276" t="s">
        <v>4</v>
      </c>
      <c r="G125" s="46"/>
      <c r="H125" s="276"/>
      <c r="L125" s="264"/>
    </row>
    <row r="126" spans="2:12" x14ac:dyDescent="0.2">
      <c r="B126" s="282" t="s">
        <v>76</v>
      </c>
      <c r="C126" s="276" t="s">
        <v>4</v>
      </c>
      <c r="D126" s="276" t="s">
        <v>4</v>
      </c>
      <c r="E126" s="276" t="s">
        <v>4</v>
      </c>
      <c r="F126" s="276" t="s">
        <v>4</v>
      </c>
      <c r="G126" s="46"/>
      <c r="H126" s="276"/>
      <c r="L126" s="264"/>
    </row>
    <row r="127" spans="2:12" x14ac:dyDescent="0.2">
      <c r="B127" s="282" t="s">
        <v>27</v>
      </c>
      <c r="C127" s="276" t="s">
        <v>4</v>
      </c>
      <c r="D127" s="276" t="s">
        <v>4</v>
      </c>
      <c r="E127" s="276" t="s">
        <v>4</v>
      </c>
      <c r="F127" s="276" t="s">
        <v>4</v>
      </c>
      <c r="G127" s="46"/>
      <c r="H127" s="276"/>
      <c r="L127" s="264"/>
    </row>
    <row r="128" spans="2:12" x14ac:dyDescent="0.2">
      <c r="B128" s="282"/>
      <c r="C128" s="276" t="s">
        <v>4</v>
      </c>
      <c r="D128" s="276" t="s">
        <v>4</v>
      </c>
      <c r="E128" s="276" t="s">
        <v>4</v>
      </c>
      <c r="F128" s="276" t="s">
        <v>4</v>
      </c>
      <c r="G128" s="46"/>
      <c r="H128" s="276"/>
      <c r="L128" s="264"/>
    </row>
    <row r="129" spans="2:12" x14ac:dyDescent="0.2">
      <c r="B129" s="282"/>
      <c r="C129" s="277" t="s">
        <v>4</v>
      </c>
      <c r="D129" s="277" t="s">
        <v>4</v>
      </c>
      <c r="E129" s="277" t="s">
        <v>4</v>
      </c>
      <c r="F129" s="277" t="s">
        <v>4</v>
      </c>
      <c r="G129" s="46"/>
      <c r="H129" s="276"/>
      <c r="L129" s="264"/>
    </row>
    <row r="130" spans="2:12" x14ac:dyDescent="0.2">
      <c r="B130" s="282"/>
      <c r="C130" s="276"/>
      <c r="D130" s="276"/>
      <c r="E130" s="276"/>
      <c r="F130" s="276"/>
      <c r="G130" s="46"/>
      <c r="H130" s="276"/>
    </row>
    <row r="131" spans="2:12" x14ac:dyDescent="0.2">
      <c r="B131" s="281" t="s">
        <v>277</v>
      </c>
      <c r="C131" s="276"/>
      <c r="D131" s="276"/>
      <c r="E131" s="276"/>
      <c r="F131" s="276"/>
      <c r="G131" s="46"/>
      <c r="H131" s="276"/>
    </row>
    <row r="132" spans="2:12" x14ac:dyDescent="0.2">
      <c r="B132" s="282" t="s">
        <v>344</v>
      </c>
      <c r="C132" s="276" t="s">
        <v>4</v>
      </c>
      <c r="D132" s="276" t="s">
        <v>4</v>
      </c>
      <c r="E132" s="276" t="s">
        <v>4</v>
      </c>
      <c r="F132" s="276" t="s">
        <v>4</v>
      </c>
      <c r="G132" s="46"/>
      <c r="H132" s="276"/>
      <c r="L132" s="264"/>
    </row>
    <row r="133" spans="2:12" x14ac:dyDescent="0.2">
      <c r="B133" s="282" t="s">
        <v>345</v>
      </c>
      <c r="C133" s="276" t="s">
        <v>4</v>
      </c>
      <c r="D133" s="276" t="s">
        <v>4</v>
      </c>
      <c r="E133" s="276" t="s">
        <v>4</v>
      </c>
      <c r="F133" s="276" t="s">
        <v>4</v>
      </c>
      <c r="G133" s="46"/>
      <c r="H133" s="276"/>
      <c r="L133" s="264"/>
    </row>
    <row r="134" spans="2:12" x14ac:dyDescent="0.2">
      <c r="B134" s="282" t="s">
        <v>279</v>
      </c>
      <c r="C134" s="276" t="s">
        <v>4</v>
      </c>
      <c r="D134" s="276" t="s">
        <v>4</v>
      </c>
      <c r="E134" s="276" t="s">
        <v>4</v>
      </c>
      <c r="F134" s="276" t="s">
        <v>4</v>
      </c>
      <c r="G134" s="46"/>
      <c r="H134" s="276"/>
      <c r="L134" s="264"/>
    </row>
    <row r="135" spans="2:12" x14ac:dyDescent="0.2">
      <c r="B135" s="282" t="s">
        <v>346</v>
      </c>
      <c r="C135" s="276" t="s">
        <v>4</v>
      </c>
      <c r="D135" s="276" t="s">
        <v>4</v>
      </c>
      <c r="E135" s="276" t="s">
        <v>4</v>
      </c>
      <c r="F135" s="276" t="s">
        <v>4</v>
      </c>
      <c r="G135" s="46"/>
      <c r="H135" s="276"/>
      <c r="L135" s="264"/>
    </row>
    <row r="136" spans="2:12" x14ac:dyDescent="0.2">
      <c r="B136" s="282" t="s">
        <v>307</v>
      </c>
      <c r="C136" s="276" t="s">
        <v>4</v>
      </c>
      <c r="D136" s="276" t="s">
        <v>4</v>
      </c>
      <c r="E136" s="276" t="s">
        <v>4</v>
      </c>
      <c r="F136" s="276" t="s">
        <v>4</v>
      </c>
      <c r="G136" s="278"/>
      <c r="H136" s="276"/>
      <c r="L136" s="264"/>
    </row>
    <row r="137" spans="2:12" x14ac:dyDescent="0.2">
      <c r="B137" s="282" t="s">
        <v>38</v>
      </c>
      <c r="C137" s="276" t="s">
        <v>4</v>
      </c>
      <c r="D137" s="276" t="s">
        <v>4</v>
      </c>
      <c r="E137" s="276" t="s">
        <v>4</v>
      </c>
      <c r="F137" s="276" t="s">
        <v>4</v>
      </c>
      <c r="G137" s="46"/>
      <c r="H137" s="276"/>
      <c r="L137" s="264"/>
    </row>
    <row r="138" spans="2:12" x14ac:dyDescent="0.2">
      <c r="B138" s="282" t="s">
        <v>351</v>
      </c>
      <c r="C138" s="276" t="s">
        <v>4</v>
      </c>
      <c r="D138" s="276" t="s">
        <v>4</v>
      </c>
      <c r="E138" s="276" t="s">
        <v>4</v>
      </c>
      <c r="F138" s="276" t="s">
        <v>4</v>
      </c>
      <c r="G138" s="46"/>
      <c r="H138" s="276"/>
      <c r="L138" s="264"/>
    </row>
    <row r="139" spans="2:12" x14ac:dyDescent="0.2">
      <c r="B139" s="282" t="s">
        <v>36</v>
      </c>
      <c r="C139" s="276"/>
      <c r="D139" s="276"/>
      <c r="E139" s="276"/>
      <c r="F139" s="276"/>
      <c r="G139" s="46"/>
      <c r="H139" s="276"/>
      <c r="L139" s="264"/>
    </row>
    <row r="140" spans="2:12" x14ac:dyDescent="0.2">
      <c r="B140" s="282" t="s">
        <v>309</v>
      </c>
      <c r="C140" s="276" t="s">
        <v>4</v>
      </c>
      <c r="D140" s="276" t="s">
        <v>4</v>
      </c>
      <c r="E140" s="276" t="s">
        <v>4</v>
      </c>
      <c r="F140" s="276" t="s">
        <v>4</v>
      </c>
      <c r="G140" s="46"/>
      <c r="H140" s="276"/>
      <c r="L140" s="264"/>
    </row>
    <row r="141" spans="2:12" x14ac:dyDescent="0.2">
      <c r="B141" s="282" t="s">
        <v>347</v>
      </c>
      <c r="C141" s="276" t="s">
        <v>4</v>
      </c>
      <c r="D141" s="276" t="s">
        <v>4</v>
      </c>
      <c r="E141" s="276" t="s">
        <v>4</v>
      </c>
      <c r="F141" s="276" t="s">
        <v>4</v>
      </c>
      <c r="G141" s="46"/>
      <c r="H141" s="276"/>
      <c r="L141" s="264"/>
    </row>
    <row r="142" spans="2:12" x14ac:dyDescent="0.2">
      <c r="B142" s="282" t="s">
        <v>348</v>
      </c>
      <c r="C142" s="276"/>
      <c r="D142" s="276"/>
      <c r="E142" s="276"/>
      <c r="F142" s="276"/>
      <c r="G142" s="46"/>
      <c r="H142" s="276"/>
      <c r="L142" s="264"/>
    </row>
    <row r="143" spans="2:12" x14ac:dyDescent="0.2">
      <c r="B143" s="282" t="s">
        <v>349</v>
      </c>
      <c r="C143" s="276"/>
      <c r="D143" s="276"/>
      <c r="E143" s="276"/>
      <c r="F143" s="276"/>
      <c r="G143" s="46"/>
      <c r="H143" s="276"/>
      <c r="L143" s="264"/>
    </row>
    <row r="144" spans="2:12" x14ac:dyDescent="0.2">
      <c r="B144" s="282" t="s">
        <v>559</v>
      </c>
      <c r="C144" s="276"/>
      <c r="D144" s="276"/>
      <c r="E144" s="276"/>
      <c r="F144" s="276"/>
      <c r="G144" s="46"/>
      <c r="H144" s="276"/>
      <c r="L144" s="264"/>
    </row>
    <row r="145" spans="2:12" x14ac:dyDescent="0.2">
      <c r="B145" s="282" t="s">
        <v>350</v>
      </c>
      <c r="C145" s="276"/>
      <c r="D145" s="276"/>
      <c r="E145" s="276"/>
      <c r="F145" s="276"/>
      <c r="G145" s="278"/>
      <c r="H145" s="276"/>
      <c r="L145" s="264"/>
    </row>
    <row r="146" spans="2:12" x14ac:dyDescent="0.2">
      <c r="B146" s="282" t="s">
        <v>78</v>
      </c>
      <c r="C146" s="276" t="s">
        <v>4</v>
      </c>
      <c r="D146" s="276" t="s">
        <v>4</v>
      </c>
      <c r="E146" s="276" t="s">
        <v>4</v>
      </c>
      <c r="F146" s="276" t="s">
        <v>4</v>
      </c>
      <c r="H146" s="276"/>
      <c r="L146" s="264"/>
    </row>
    <row r="147" spans="2:12" x14ac:dyDescent="0.2">
      <c r="B147" s="282" t="s">
        <v>77</v>
      </c>
      <c r="C147" s="276"/>
      <c r="D147" s="276"/>
      <c r="E147" s="276"/>
      <c r="F147" s="276"/>
      <c r="H147" s="276"/>
      <c r="L147" s="264"/>
    </row>
    <row r="148" spans="2:12" x14ac:dyDescent="0.2">
      <c r="B148" s="29" t="s">
        <v>328</v>
      </c>
      <c r="C148" s="276"/>
      <c r="D148" s="276"/>
      <c r="E148" s="276"/>
      <c r="F148" s="276"/>
      <c r="H148" s="276"/>
      <c r="L148" s="264"/>
    </row>
    <row r="149" spans="2:12" x14ac:dyDescent="0.2">
      <c r="B149" s="282" t="s">
        <v>79</v>
      </c>
      <c r="C149" s="276" t="s">
        <v>4</v>
      </c>
      <c r="D149" s="276" t="s">
        <v>4</v>
      </c>
      <c r="E149" s="276" t="s">
        <v>4</v>
      </c>
      <c r="F149" s="276" t="s">
        <v>4</v>
      </c>
      <c r="H149" s="276"/>
      <c r="L149" s="264"/>
    </row>
    <row r="150" spans="2:12" x14ac:dyDescent="0.2">
      <c r="B150" s="282"/>
      <c r="C150" s="277" t="s">
        <v>4</v>
      </c>
      <c r="D150" s="277" t="s">
        <v>4</v>
      </c>
      <c r="E150" s="277" t="s">
        <v>4</v>
      </c>
      <c r="F150" s="277" t="s">
        <v>4</v>
      </c>
      <c r="H150" s="276"/>
      <c r="L150" s="264"/>
    </row>
    <row r="151" spans="2:12" x14ac:dyDescent="0.2">
      <c r="B151" s="118"/>
      <c r="C151" s="279"/>
      <c r="D151" s="279"/>
      <c r="E151" s="279"/>
      <c r="F151" s="279"/>
      <c r="H151" s="276"/>
    </row>
    <row r="152" spans="2:12" ht="13.5" thickBot="1" x14ac:dyDescent="0.25">
      <c r="B152" s="119" t="s">
        <v>278</v>
      </c>
      <c r="C152" s="280" t="s">
        <v>4</v>
      </c>
      <c r="D152" s="280" t="s">
        <v>4</v>
      </c>
      <c r="E152" s="280" t="s">
        <v>4</v>
      </c>
      <c r="F152" s="280" t="s">
        <v>4</v>
      </c>
      <c r="L152" s="264"/>
    </row>
    <row r="153" spans="2:12" ht="13.5" thickTop="1" x14ac:dyDescent="0.2">
      <c r="D153" s="45"/>
    </row>
    <row r="154" spans="2:12" ht="20.25" x14ac:dyDescent="0.3">
      <c r="B154" s="265" t="s">
        <v>331</v>
      </c>
      <c r="C154" s="46"/>
      <c r="D154" s="46"/>
      <c r="E154" s="46"/>
      <c r="F154" s="46"/>
      <c r="G154" s="46"/>
    </row>
    <row r="155" spans="2:12" x14ac:dyDescent="0.2">
      <c r="C155" s="46"/>
      <c r="D155" s="46"/>
      <c r="E155" s="46"/>
      <c r="F155" s="46"/>
      <c r="G155" s="46"/>
    </row>
    <row r="156" spans="2:12" x14ac:dyDescent="0.2">
      <c r="B156" s="112" t="s">
        <v>296</v>
      </c>
      <c r="C156" s="12"/>
      <c r="D156" s="12"/>
      <c r="E156" s="275"/>
      <c r="F156" s="275"/>
      <c r="G156" s="12"/>
    </row>
    <row r="157" spans="2:12" ht="51.75" thickBot="1" x14ac:dyDescent="0.25">
      <c r="B157" s="113" t="s">
        <v>136</v>
      </c>
      <c r="C157" s="2" t="s">
        <v>1</v>
      </c>
      <c r="D157" s="98" t="s">
        <v>138</v>
      </c>
      <c r="E157" s="2" t="s">
        <v>139</v>
      </c>
      <c r="F157" s="2" t="s">
        <v>140</v>
      </c>
      <c r="G157" s="46"/>
      <c r="H157" s="2" t="s">
        <v>142</v>
      </c>
    </row>
    <row r="158" spans="2:12" x14ac:dyDescent="0.2">
      <c r="B158" s="3"/>
      <c r="C158" s="3"/>
      <c r="D158" s="3"/>
      <c r="E158" s="3"/>
      <c r="F158" s="3"/>
      <c r="G158" s="46"/>
    </row>
    <row r="159" spans="2:12" x14ac:dyDescent="0.2">
      <c r="B159" s="281" t="s">
        <v>276</v>
      </c>
      <c r="C159" s="276"/>
      <c r="D159" s="276"/>
      <c r="E159" s="276"/>
      <c r="F159" s="276"/>
      <c r="G159" s="46"/>
      <c r="H159" s="276"/>
    </row>
    <row r="160" spans="2:12" x14ac:dyDescent="0.2">
      <c r="B160" s="282" t="s">
        <v>72</v>
      </c>
      <c r="C160" s="276" t="s">
        <v>4</v>
      </c>
      <c r="D160" s="276" t="s">
        <v>4</v>
      </c>
      <c r="E160" s="276" t="s">
        <v>4</v>
      </c>
      <c r="F160" s="276" t="s">
        <v>4</v>
      </c>
      <c r="G160" s="46"/>
      <c r="H160" s="276" t="s">
        <v>4</v>
      </c>
    </row>
    <row r="161" spans="2:8" x14ac:dyDescent="0.2">
      <c r="B161" s="282" t="s">
        <v>73</v>
      </c>
      <c r="C161" s="276" t="s">
        <v>4</v>
      </c>
      <c r="D161" s="276" t="s">
        <v>4</v>
      </c>
      <c r="E161" s="276" t="s">
        <v>4</v>
      </c>
      <c r="F161" s="276" t="s">
        <v>4</v>
      </c>
      <c r="G161" s="46"/>
      <c r="H161" s="276" t="s">
        <v>4</v>
      </c>
    </row>
    <row r="162" spans="2:8" x14ac:dyDescent="0.2">
      <c r="B162" s="282" t="s">
        <v>74</v>
      </c>
      <c r="C162" s="276" t="s">
        <v>4</v>
      </c>
      <c r="D162" s="276" t="s">
        <v>4</v>
      </c>
      <c r="E162" s="276" t="s">
        <v>4</v>
      </c>
      <c r="F162" s="276" t="s">
        <v>4</v>
      </c>
      <c r="G162" s="46"/>
      <c r="H162" s="276" t="s">
        <v>4</v>
      </c>
    </row>
    <row r="163" spans="2:8" x14ac:dyDescent="0.2">
      <c r="B163" s="282" t="s">
        <v>75</v>
      </c>
      <c r="C163" s="276" t="s">
        <v>4</v>
      </c>
      <c r="D163" s="276" t="s">
        <v>4</v>
      </c>
      <c r="E163" s="276" t="s">
        <v>4</v>
      </c>
      <c r="F163" s="276" t="s">
        <v>4</v>
      </c>
      <c r="G163" s="46"/>
      <c r="H163" s="276" t="s">
        <v>4</v>
      </c>
    </row>
    <row r="164" spans="2:8" x14ac:dyDescent="0.2">
      <c r="B164" s="282" t="s">
        <v>76</v>
      </c>
      <c r="C164" s="276" t="s">
        <v>4</v>
      </c>
      <c r="D164" s="276" t="s">
        <v>4</v>
      </c>
      <c r="E164" s="276" t="s">
        <v>4</v>
      </c>
      <c r="F164" s="276" t="s">
        <v>4</v>
      </c>
      <c r="G164" s="46"/>
      <c r="H164" s="276" t="s">
        <v>4</v>
      </c>
    </row>
    <row r="165" spans="2:8" x14ac:dyDescent="0.2">
      <c r="B165" s="282" t="s">
        <v>27</v>
      </c>
      <c r="C165" s="276" t="s">
        <v>4</v>
      </c>
      <c r="D165" s="276" t="s">
        <v>4</v>
      </c>
      <c r="E165" s="276" t="s">
        <v>4</v>
      </c>
      <c r="F165" s="276" t="s">
        <v>4</v>
      </c>
      <c r="G165" s="46"/>
      <c r="H165" s="276" t="s">
        <v>4</v>
      </c>
    </row>
    <row r="166" spans="2:8" x14ac:dyDescent="0.2">
      <c r="B166" s="282"/>
      <c r="C166" s="276" t="s">
        <v>4</v>
      </c>
      <c r="D166" s="276" t="s">
        <v>4</v>
      </c>
      <c r="E166" s="276" t="s">
        <v>4</v>
      </c>
      <c r="F166" s="276" t="s">
        <v>4</v>
      </c>
      <c r="G166" s="46"/>
      <c r="H166" s="276" t="s">
        <v>4</v>
      </c>
    </row>
    <row r="167" spans="2:8" x14ac:dyDescent="0.2">
      <c r="B167" s="282"/>
      <c r="C167" s="277" t="s">
        <v>4</v>
      </c>
      <c r="D167" s="277" t="s">
        <v>4</v>
      </c>
      <c r="E167" s="277" t="s">
        <v>4</v>
      </c>
      <c r="F167" s="277" t="s">
        <v>4</v>
      </c>
      <c r="G167" s="46"/>
      <c r="H167" s="277" t="s">
        <v>4</v>
      </c>
    </row>
    <row r="168" spans="2:8" x14ac:dyDescent="0.2">
      <c r="B168" s="282"/>
      <c r="C168" s="276"/>
      <c r="D168" s="276"/>
      <c r="E168" s="276"/>
      <c r="F168" s="276"/>
      <c r="G168" s="46"/>
      <c r="H168" s="276"/>
    </row>
    <row r="169" spans="2:8" x14ac:dyDescent="0.2">
      <c r="B169" s="281" t="s">
        <v>277</v>
      </c>
      <c r="C169" s="276"/>
      <c r="D169" s="276"/>
      <c r="E169" s="276"/>
      <c r="F169" s="276"/>
      <c r="G169" s="46"/>
      <c r="H169" s="276"/>
    </row>
    <row r="170" spans="2:8" x14ac:dyDescent="0.2">
      <c r="B170" s="282" t="s">
        <v>344</v>
      </c>
      <c r="C170" s="276" t="s">
        <v>4</v>
      </c>
      <c r="D170" s="276" t="s">
        <v>4</v>
      </c>
      <c r="E170" s="276" t="s">
        <v>4</v>
      </c>
      <c r="F170" s="276" t="s">
        <v>4</v>
      </c>
      <c r="G170" s="46"/>
      <c r="H170" s="276" t="s">
        <v>4</v>
      </c>
    </row>
    <row r="171" spans="2:8" x14ac:dyDescent="0.2">
      <c r="B171" s="282" t="s">
        <v>345</v>
      </c>
      <c r="C171" s="276" t="s">
        <v>4</v>
      </c>
      <c r="D171" s="276" t="s">
        <v>4</v>
      </c>
      <c r="E171" s="276" t="s">
        <v>4</v>
      </c>
      <c r="F171" s="276" t="s">
        <v>4</v>
      </c>
      <c r="G171" s="46"/>
      <c r="H171" s="276" t="s">
        <v>4</v>
      </c>
    </row>
    <row r="172" spans="2:8" x14ac:dyDescent="0.2">
      <c r="B172" s="282" t="s">
        <v>279</v>
      </c>
      <c r="C172" s="276" t="s">
        <v>4</v>
      </c>
      <c r="D172" s="276" t="s">
        <v>4</v>
      </c>
      <c r="E172" s="276" t="s">
        <v>4</v>
      </c>
      <c r="F172" s="276" t="s">
        <v>4</v>
      </c>
      <c r="G172" s="46"/>
      <c r="H172" s="276" t="s">
        <v>4</v>
      </c>
    </row>
    <row r="173" spans="2:8" x14ac:dyDescent="0.2">
      <c r="B173" s="282" t="s">
        <v>346</v>
      </c>
      <c r="C173" s="276" t="s">
        <v>4</v>
      </c>
      <c r="D173" s="276" t="s">
        <v>4</v>
      </c>
      <c r="E173" s="276" t="s">
        <v>4</v>
      </c>
      <c r="F173" s="276" t="s">
        <v>4</v>
      </c>
      <c r="G173" s="46"/>
      <c r="H173" s="276" t="s">
        <v>4</v>
      </c>
    </row>
    <row r="174" spans="2:8" x14ac:dyDescent="0.2">
      <c r="B174" s="282" t="s">
        <v>307</v>
      </c>
      <c r="C174" s="276" t="s">
        <v>4</v>
      </c>
      <c r="D174" s="276" t="s">
        <v>4</v>
      </c>
      <c r="E174" s="276" t="s">
        <v>4</v>
      </c>
      <c r="F174" s="276" t="s">
        <v>4</v>
      </c>
      <c r="G174" s="46"/>
      <c r="H174" s="276" t="s">
        <v>4</v>
      </c>
    </row>
    <row r="175" spans="2:8" x14ac:dyDescent="0.2">
      <c r="B175" s="282" t="s">
        <v>38</v>
      </c>
      <c r="C175" s="276" t="s">
        <v>4</v>
      </c>
      <c r="D175" s="276" t="s">
        <v>4</v>
      </c>
      <c r="E175" s="276" t="s">
        <v>4</v>
      </c>
      <c r="F175" s="276" t="s">
        <v>4</v>
      </c>
      <c r="G175" s="46"/>
      <c r="H175" s="276" t="s">
        <v>4</v>
      </c>
    </row>
    <row r="176" spans="2:8" x14ac:dyDescent="0.2">
      <c r="B176" s="282" t="s">
        <v>351</v>
      </c>
      <c r="C176" s="276" t="s">
        <v>4</v>
      </c>
      <c r="D176" s="276" t="s">
        <v>4</v>
      </c>
      <c r="E176" s="276" t="s">
        <v>4</v>
      </c>
      <c r="F176" s="276" t="s">
        <v>4</v>
      </c>
      <c r="G176" s="46"/>
      <c r="H176" s="276" t="s">
        <v>4</v>
      </c>
    </row>
    <row r="177" spans="2:8" x14ac:dyDescent="0.2">
      <c r="B177" s="282" t="s">
        <v>36</v>
      </c>
      <c r="C177" s="276"/>
      <c r="D177" s="276"/>
      <c r="E177" s="276"/>
      <c r="F177" s="276"/>
      <c r="G177" s="46"/>
      <c r="H177" s="276"/>
    </row>
    <row r="178" spans="2:8" x14ac:dyDescent="0.2">
      <c r="B178" s="282" t="s">
        <v>309</v>
      </c>
      <c r="C178" s="276" t="s">
        <v>4</v>
      </c>
      <c r="D178" s="276" t="s">
        <v>4</v>
      </c>
      <c r="E178" s="276" t="s">
        <v>4</v>
      </c>
      <c r="F178" s="276" t="s">
        <v>4</v>
      </c>
      <c r="G178" s="46"/>
      <c r="H178" s="276" t="s">
        <v>4</v>
      </c>
    </row>
    <row r="179" spans="2:8" x14ac:dyDescent="0.2">
      <c r="B179" s="282" t="s">
        <v>347</v>
      </c>
      <c r="C179" s="276" t="s">
        <v>4</v>
      </c>
      <c r="D179" s="276" t="s">
        <v>4</v>
      </c>
      <c r="E179" s="276" t="s">
        <v>4</v>
      </c>
      <c r="F179" s="276" t="s">
        <v>4</v>
      </c>
      <c r="G179" s="46"/>
      <c r="H179" s="276" t="s">
        <v>4</v>
      </c>
    </row>
    <row r="180" spans="2:8" x14ac:dyDescent="0.2">
      <c r="B180" s="282" t="s">
        <v>348</v>
      </c>
      <c r="C180" s="276"/>
      <c r="D180" s="276"/>
      <c r="E180" s="276"/>
      <c r="F180" s="276"/>
      <c r="G180" s="46"/>
      <c r="H180" s="276"/>
    </row>
    <row r="181" spans="2:8" x14ac:dyDescent="0.2">
      <c r="B181" s="282" t="s">
        <v>349</v>
      </c>
      <c r="C181" s="276"/>
      <c r="D181" s="276"/>
      <c r="E181" s="276"/>
      <c r="F181" s="276"/>
      <c r="G181" s="46"/>
      <c r="H181" s="276"/>
    </row>
    <row r="182" spans="2:8" x14ac:dyDescent="0.2">
      <c r="B182" s="282" t="s">
        <v>559</v>
      </c>
      <c r="C182" s="276"/>
      <c r="D182" s="276"/>
      <c r="E182" s="276"/>
      <c r="F182" s="276"/>
      <c r="G182" s="46"/>
      <c r="H182" s="276"/>
    </row>
    <row r="183" spans="2:8" x14ac:dyDescent="0.2">
      <c r="B183" s="282" t="s">
        <v>350</v>
      </c>
      <c r="C183" s="276"/>
      <c r="D183" s="276"/>
      <c r="E183" s="276"/>
      <c r="F183" s="276"/>
      <c r="G183" s="46"/>
      <c r="H183" s="276"/>
    </row>
    <row r="184" spans="2:8" x14ac:dyDescent="0.2">
      <c r="B184" s="282" t="s">
        <v>78</v>
      </c>
      <c r="C184" s="276" t="s">
        <v>4</v>
      </c>
      <c r="D184" s="276" t="s">
        <v>4</v>
      </c>
      <c r="E184" s="276" t="s">
        <v>4</v>
      </c>
      <c r="F184" s="276" t="s">
        <v>4</v>
      </c>
      <c r="G184" s="46"/>
      <c r="H184" s="276" t="s">
        <v>4</v>
      </c>
    </row>
    <row r="185" spans="2:8" x14ac:dyDescent="0.2">
      <c r="B185" s="282" t="s">
        <v>77</v>
      </c>
      <c r="C185" s="276"/>
      <c r="D185" s="276"/>
      <c r="E185" s="276"/>
      <c r="F185" s="276"/>
      <c r="G185" s="46"/>
      <c r="H185" s="276"/>
    </row>
    <row r="186" spans="2:8" x14ac:dyDescent="0.2">
      <c r="B186" s="29" t="s">
        <v>328</v>
      </c>
      <c r="C186" s="276"/>
      <c r="D186" s="276"/>
      <c r="E186" s="276"/>
      <c r="F186" s="276"/>
      <c r="G186" s="46"/>
      <c r="H186" s="276"/>
    </row>
    <row r="187" spans="2:8" x14ac:dyDescent="0.2">
      <c r="B187" s="282" t="s">
        <v>79</v>
      </c>
      <c r="C187" s="276" t="s">
        <v>4</v>
      </c>
      <c r="D187" s="276" t="s">
        <v>4</v>
      </c>
      <c r="E187" s="276" t="s">
        <v>4</v>
      </c>
      <c r="F187" s="276" t="s">
        <v>4</v>
      </c>
      <c r="G187" s="46"/>
      <c r="H187" s="276" t="s">
        <v>4</v>
      </c>
    </row>
    <row r="188" spans="2:8" x14ac:dyDescent="0.2">
      <c r="B188" s="282"/>
      <c r="C188" s="277" t="s">
        <v>4</v>
      </c>
      <c r="D188" s="277" t="s">
        <v>4</v>
      </c>
      <c r="E188" s="277" t="s">
        <v>4</v>
      </c>
      <c r="F188" s="277" t="s">
        <v>4</v>
      </c>
      <c r="G188" s="46"/>
      <c r="H188" s="277" t="s">
        <v>4</v>
      </c>
    </row>
    <row r="189" spans="2:8" x14ac:dyDescent="0.2">
      <c r="B189" s="118"/>
      <c r="C189" s="279"/>
      <c r="D189" s="279"/>
      <c r="E189" s="279"/>
      <c r="F189" s="279"/>
      <c r="H189" s="279"/>
    </row>
    <row r="190" spans="2:8" ht="13.5" thickBot="1" x14ac:dyDescent="0.25">
      <c r="B190" s="119" t="s">
        <v>278</v>
      </c>
      <c r="C190" s="280" t="s">
        <v>4</v>
      </c>
      <c r="D190" s="280" t="s">
        <v>4</v>
      </c>
      <c r="E190" s="280" t="s">
        <v>4</v>
      </c>
      <c r="F190" s="280" t="s">
        <v>4</v>
      </c>
      <c r="H190" s="280" t="s">
        <v>4</v>
      </c>
    </row>
    <row r="191" spans="2:8" ht="13.5" thickTop="1" x14ac:dyDescent="0.2">
      <c r="B191" s="102"/>
      <c r="C191" s="3"/>
      <c r="D191" s="3"/>
      <c r="E191" s="3"/>
      <c r="F191" s="3"/>
      <c r="H191" s="3"/>
    </row>
    <row r="192" spans="2:8" x14ac:dyDescent="0.2">
      <c r="B192" s="102"/>
      <c r="C192" s="3"/>
      <c r="D192" s="3"/>
      <c r="E192" s="3"/>
      <c r="F192" s="3"/>
      <c r="G192" s="110"/>
      <c r="H192" s="110"/>
    </row>
    <row r="193" spans="2:8" x14ac:dyDescent="0.2">
      <c r="B193" s="112" t="s">
        <v>0</v>
      </c>
      <c r="C193" s="12"/>
      <c r="D193" s="12"/>
      <c r="E193" s="275"/>
      <c r="F193" s="275"/>
      <c r="G193" s="110"/>
      <c r="H193" s="110"/>
    </row>
    <row r="194" spans="2:8" ht="51.75" thickBot="1" x14ac:dyDescent="0.25">
      <c r="B194" s="113" t="s">
        <v>136</v>
      </c>
      <c r="C194" s="2" t="s">
        <v>1</v>
      </c>
      <c r="D194" s="98" t="s">
        <v>138</v>
      </c>
      <c r="E194" s="2" t="s">
        <v>139</v>
      </c>
      <c r="F194" s="2" t="s">
        <v>140</v>
      </c>
    </row>
    <row r="195" spans="2:8" x14ac:dyDescent="0.2">
      <c r="B195" s="3"/>
      <c r="C195" s="3"/>
      <c r="D195" s="3"/>
      <c r="E195" s="3"/>
      <c r="F195" s="3"/>
      <c r="G195" s="46"/>
    </row>
    <row r="196" spans="2:8" x14ac:dyDescent="0.2">
      <c r="B196" s="281" t="s">
        <v>276</v>
      </c>
      <c r="C196" s="276"/>
      <c r="D196" s="276"/>
      <c r="E196" s="276"/>
      <c r="F196" s="276"/>
      <c r="G196" s="46"/>
      <c r="H196" s="276"/>
    </row>
    <row r="197" spans="2:8" x14ac:dyDescent="0.2">
      <c r="B197" s="282" t="s">
        <v>72</v>
      </c>
      <c r="C197" s="276" t="s">
        <v>4</v>
      </c>
      <c r="D197" s="276" t="s">
        <v>4</v>
      </c>
      <c r="E197" s="276" t="s">
        <v>4</v>
      </c>
      <c r="F197" s="276" t="s">
        <v>4</v>
      </c>
      <c r="G197" s="46"/>
      <c r="H197" s="276"/>
    </row>
    <row r="198" spans="2:8" x14ac:dyDescent="0.2">
      <c r="B198" s="282" t="s">
        <v>73</v>
      </c>
      <c r="C198" s="276" t="s">
        <v>4</v>
      </c>
      <c r="D198" s="276" t="s">
        <v>4</v>
      </c>
      <c r="E198" s="276" t="s">
        <v>4</v>
      </c>
      <c r="F198" s="276" t="s">
        <v>4</v>
      </c>
      <c r="G198" s="46"/>
      <c r="H198" s="276"/>
    </row>
    <row r="199" spans="2:8" x14ac:dyDescent="0.2">
      <c r="B199" s="282" t="s">
        <v>74</v>
      </c>
      <c r="C199" s="276" t="s">
        <v>4</v>
      </c>
      <c r="D199" s="276" t="s">
        <v>4</v>
      </c>
      <c r="E199" s="276" t="s">
        <v>4</v>
      </c>
      <c r="F199" s="276" t="s">
        <v>4</v>
      </c>
      <c r="G199" s="46"/>
      <c r="H199" s="276"/>
    </row>
    <row r="200" spans="2:8" x14ac:dyDescent="0.2">
      <c r="B200" s="282" t="s">
        <v>75</v>
      </c>
      <c r="C200" s="276" t="s">
        <v>4</v>
      </c>
      <c r="D200" s="276" t="s">
        <v>4</v>
      </c>
      <c r="E200" s="276" t="s">
        <v>4</v>
      </c>
      <c r="F200" s="276" t="s">
        <v>4</v>
      </c>
      <c r="G200" s="46"/>
      <c r="H200" s="276"/>
    </row>
    <row r="201" spans="2:8" x14ac:dyDescent="0.2">
      <c r="B201" s="282" t="s">
        <v>76</v>
      </c>
      <c r="C201" s="276" t="s">
        <v>4</v>
      </c>
      <c r="D201" s="276" t="s">
        <v>4</v>
      </c>
      <c r="E201" s="276" t="s">
        <v>4</v>
      </c>
      <c r="F201" s="276" t="s">
        <v>4</v>
      </c>
      <c r="G201" s="46"/>
      <c r="H201" s="276"/>
    </row>
    <row r="202" spans="2:8" x14ac:dyDescent="0.2">
      <c r="B202" s="282" t="s">
        <v>27</v>
      </c>
      <c r="C202" s="276" t="s">
        <v>4</v>
      </c>
      <c r="D202" s="276" t="s">
        <v>4</v>
      </c>
      <c r="E202" s="276" t="s">
        <v>4</v>
      </c>
      <c r="F202" s="276" t="s">
        <v>4</v>
      </c>
      <c r="G202" s="46"/>
      <c r="H202" s="276"/>
    </row>
    <row r="203" spans="2:8" x14ac:dyDescent="0.2">
      <c r="B203" s="282"/>
      <c r="C203" s="276" t="s">
        <v>4</v>
      </c>
      <c r="D203" s="276" t="s">
        <v>4</v>
      </c>
      <c r="E203" s="276" t="s">
        <v>4</v>
      </c>
      <c r="F203" s="276" t="s">
        <v>4</v>
      </c>
      <c r="G203" s="46"/>
      <c r="H203" s="276"/>
    </row>
    <row r="204" spans="2:8" x14ac:dyDescent="0.2">
      <c r="B204" s="282"/>
      <c r="C204" s="277" t="s">
        <v>4</v>
      </c>
      <c r="D204" s="277" t="s">
        <v>4</v>
      </c>
      <c r="E204" s="277" t="s">
        <v>4</v>
      </c>
      <c r="F204" s="277" t="s">
        <v>4</v>
      </c>
      <c r="G204" s="46"/>
      <c r="H204" s="276"/>
    </row>
    <row r="205" spans="2:8" x14ac:dyDescent="0.2">
      <c r="B205" s="282"/>
      <c r="C205" s="276"/>
      <c r="D205" s="276"/>
      <c r="E205" s="276"/>
      <c r="F205" s="276"/>
      <c r="G205" s="46"/>
      <c r="H205" s="276"/>
    </row>
    <row r="206" spans="2:8" x14ac:dyDescent="0.2">
      <c r="B206" s="281" t="s">
        <v>277</v>
      </c>
      <c r="C206" s="276"/>
      <c r="D206" s="276"/>
      <c r="E206" s="276"/>
      <c r="F206" s="276"/>
      <c r="G206" s="46"/>
      <c r="H206" s="276"/>
    </row>
    <row r="207" spans="2:8" x14ac:dyDescent="0.2">
      <c r="B207" s="282" t="s">
        <v>344</v>
      </c>
      <c r="C207" s="276" t="s">
        <v>4</v>
      </c>
      <c r="D207" s="276" t="s">
        <v>4</v>
      </c>
      <c r="E207" s="276" t="s">
        <v>4</v>
      </c>
      <c r="F207" s="276" t="s">
        <v>4</v>
      </c>
      <c r="G207" s="46"/>
      <c r="H207" s="276"/>
    </row>
    <row r="208" spans="2:8" x14ac:dyDescent="0.2">
      <c r="B208" s="282" t="s">
        <v>345</v>
      </c>
      <c r="C208" s="276" t="s">
        <v>4</v>
      </c>
      <c r="D208" s="276" t="s">
        <v>4</v>
      </c>
      <c r="E208" s="276" t="s">
        <v>4</v>
      </c>
      <c r="F208" s="276" t="s">
        <v>4</v>
      </c>
      <c r="G208" s="46"/>
      <c r="H208" s="276"/>
    </row>
    <row r="209" spans="2:8" x14ac:dyDescent="0.2">
      <c r="B209" s="282" t="s">
        <v>279</v>
      </c>
      <c r="C209" s="276" t="s">
        <v>4</v>
      </c>
      <c r="D209" s="276" t="s">
        <v>4</v>
      </c>
      <c r="E209" s="276" t="s">
        <v>4</v>
      </c>
      <c r="F209" s="276" t="s">
        <v>4</v>
      </c>
      <c r="G209" s="46"/>
      <c r="H209" s="276"/>
    </row>
    <row r="210" spans="2:8" x14ac:dyDescent="0.2">
      <c r="B210" s="282" t="s">
        <v>346</v>
      </c>
      <c r="C210" s="276" t="s">
        <v>4</v>
      </c>
      <c r="D210" s="276" t="s">
        <v>4</v>
      </c>
      <c r="E210" s="276" t="s">
        <v>4</v>
      </c>
      <c r="F210" s="276" t="s">
        <v>4</v>
      </c>
      <c r="G210" s="46"/>
      <c r="H210" s="276"/>
    </row>
    <row r="211" spans="2:8" x14ac:dyDescent="0.2">
      <c r="B211" s="282" t="s">
        <v>307</v>
      </c>
      <c r="C211" s="276" t="s">
        <v>4</v>
      </c>
      <c r="D211" s="276" t="s">
        <v>4</v>
      </c>
      <c r="E211" s="276" t="s">
        <v>4</v>
      </c>
      <c r="F211" s="276" t="s">
        <v>4</v>
      </c>
      <c r="G211" s="278"/>
      <c r="H211" s="276"/>
    </row>
    <row r="212" spans="2:8" x14ac:dyDescent="0.2">
      <c r="B212" s="282" t="s">
        <v>38</v>
      </c>
      <c r="C212" s="276" t="s">
        <v>4</v>
      </c>
      <c r="D212" s="276" t="s">
        <v>4</v>
      </c>
      <c r="E212" s="276" t="s">
        <v>4</v>
      </c>
      <c r="F212" s="276" t="s">
        <v>4</v>
      </c>
      <c r="G212" s="46"/>
      <c r="H212" s="276"/>
    </row>
    <row r="213" spans="2:8" x14ac:dyDescent="0.2">
      <c r="B213" s="282" t="s">
        <v>351</v>
      </c>
      <c r="C213" s="276" t="s">
        <v>4</v>
      </c>
      <c r="D213" s="276" t="s">
        <v>4</v>
      </c>
      <c r="E213" s="276" t="s">
        <v>4</v>
      </c>
      <c r="F213" s="276" t="s">
        <v>4</v>
      </c>
      <c r="G213" s="46"/>
      <c r="H213" s="276"/>
    </row>
    <row r="214" spans="2:8" x14ac:dyDescent="0.2">
      <c r="B214" s="282" t="s">
        <v>36</v>
      </c>
      <c r="C214" s="276"/>
      <c r="D214" s="276"/>
      <c r="E214" s="276"/>
      <c r="F214" s="276"/>
      <c r="G214" s="46"/>
      <c r="H214" s="276"/>
    </row>
    <row r="215" spans="2:8" x14ac:dyDescent="0.2">
      <c r="B215" s="282" t="s">
        <v>309</v>
      </c>
      <c r="C215" s="276" t="s">
        <v>4</v>
      </c>
      <c r="D215" s="276" t="s">
        <v>4</v>
      </c>
      <c r="E215" s="276" t="s">
        <v>4</v>
      </c>
      <c r="F215" s="276" t="s">
        <v>4</v>
      </c>
      <c r="G215" s="46"/>
      <c r="H215" s="276"/>
    </row>
    <row r="216" spans="2:8" x14ac:dyDescent="0.2">
      <c r="B216" s="282" t="s">
        <v>347</v>
      </c>
      <c r="C216" s="276" t="s">
        <v>4</v>
      </c>
      <c r="D216" s="276" t="s">
        <v>4</v>
      </c>
      <c r="E216" s="276" t="s">
        <v>4</v>
      </c>
      <c r="F216" s="276" t="s">
        <v>4</v>
      </c>
      <c r="G216" s="46"/>
      <c r="H216" s="276"/>
    </row>
    <row r="217" spans="2:8" x14ac:dyDescent="0.2">
      <c r="B217" s="282" t="s">
        <v>348</v>
      </c>
      <c r="C217" s="276"/>
      <c r="D217" s="276"/>
      <c r="E217" s="276"/>
      <c r="F217" s="276"/>
      <c r="G217" s="46"/>
      <c r="H217" s="276"/>
    </row>
    <row r="218" spans="2:8" x14ac:dyDescent="0.2">
      <c r="B218" s="282" t="s">
        <v>349</v>
      </c>
      <c r="C218" s="276"/>
      <c r="D218" s="276"/>
      <c r="E218" s="276"/>
      <c r="F218" s="276"/>
      <c r="G218" s="46"/>
      <c r="H218" s="276"/>
    </row>
    <row r="219" spans="2:8" x14ac:dyDescent="0.2">
      <c r="B219" s="282" t="s">
        <v>559</v>
      </c>
      <c r="C219" s="276"/>
      <c r="D219" s="276"/>
      <c r="E219" s="276"/>
      <c r="F219" s="276"/>
      <c r="G219" s="46"/>
      <c r="H219" s="276"/>
    </row>
    <row r="220" spans="2:8" x14ac:dyDescent="0.2">
      <c r="B220" s="282" t="s">
        <v>350</v>
      </c>
      <c r="C220" s="276"/>
      <c r="D220" s="276"/>
      <c r="E220" s="276"/>
      <c r="F220" s="276"/>
      <c r="G220" s="278"/>
      <c r="H220" s="276"/>
    </row>
    <row r="221" spans="2:8" x14ac:dyDescent="0.2">
      <c r="B221" s="282" t="s">
        <v>78</v>
      </c>
      <c r="C221" s="276" t="s">
        <v>4</v>
      </c>
      <c r="D221" s="276" t="s">
        <v>4</v>
      </c>
      <c r="E221" s="276" t="s">
        <v>4</v>
      </c>
      <c r="F221" s="276" t="s">
        <v>4</v>
      </c>
      <c r="H221" s="276"/>
    </row>
    <row r="222" spans="2:8" x14ac:dyDescent="0.2">
      <c r="B222" s="282" t="s">
        <v>77</v>
      </c>
      <c r="C222" s="276"/>
      <c r="D222" s="276"/>
      <c r="E222" s="276"/>
      <c r="F222" s="276"/>
      <c r="H222" s="276"/>
    </row>
    <row r="223" spans="2:8" x14ac:dyDescent="0.2">
      <c r="B223" s="29" t="s">
        <v>328</v>
      </c>
      <c r="C223" s="276"/>
      <c r="D223" s="276"/>
      <c r="E223" s="276"/>
      <c r="F223" s="276"/>
      <c r="H223" s="276"/>
    </row>
    <row r="224" spans="2:8" x14ac:dyDescent="0.2">
      <c r="B224" s="282" t="s">
        <v>79</v>
      </c>
      <c r="C224" s="276" t="s">
        <v>4</v>
      </c>
      <c r="D224" s="276" t="s">
        <v>4</v>
      </c>
      <c r="E224" s="276" t="s">
        <v>4</v>
      </c>
      <c r="F224" s="276" t="s">
        <v>4</v>
      </c>
      <c r="H224" s="276"/>
    </row>
    <row r="225" spans="2:8" x14ac:dyDescent="0.2">
      <c r="B225" s="282"/>
      <c r="C225" s="277" t="s">
        <v>4</v>
      </c>
      <c r="D225" s="277" t="s">
        <v>4</v>
      </c>
      <c r="E225" s="277" t="s">
        <v>4</v>
      </c>
      <c r="F225" s="277" t="s">
        <v>4</v>
      </c>
      <c r="H225" s="276"/>
    </row>
    <row r="226" spans="2:8" x14ac:dyDescent="0.2">
      <c r="B226" s="118"/>
      <c r="C226" s="279"/>
      <c r="D226" s="279"/>
      <c r="E226" s="279"/>
      <c r="F226" s="279"/>
      <c r="H226" s="276"/>
    </row>
    <row r="227" spans="2:8" ht="13.5" thickBot="1" x14ac:dyDescent="0.25">
      <c r="B227" s="119" t="s">
        <v>278</v>
      </c>
      <c r="C227" s="280" t="s">
        <v>4</v>
      </c>
      <c r="D227" s="280" t="s">
        <v>4</v>
      </c>
      <c r="E227" s="280" t="s">
        <v>4</v>
      </c>
      <c r="F227" s="280" t="s">
        <v>4</v>
      </c>
    </row>
    <row r="228" spans="2:8" ht="13.5" thickTop="1" x14ac:dyDescent="0.2">
      <c r="D228" s="45"/>
    </row>
    <row r="229" spans="2:8" ht="20.25" x14ac:dyDescent="0.3">
      <c r="B229" s="265" t="s">
        <v>332</v>
      </c>
      <c r="C229" s="46"/>
      <c r="D229" s="46"/>
      <c r="E229" s="46"/>
      <c r="F229" s="46"/>
      <c r="G229" s="46"/>
    </row>
    <row r="230" spans="2:8" x14ac:dyDescent="0.2">
      <c r="C230" s="46"/>
      <c r="D230" s="46"/>
      <c r="E230" s="46"/>
      <c r="F230" s="46"/>
      <c r="G230" s="46"/>
    </row>
    <row r="231" spans="2:8" x14ac:dyDescent="0.2">
      <c r="B231" s="112" t="s">
        <v>296</v>
      </c>
      <c r="C231" s="12"/>
      <c r="D231" s="12"/>
      <c r="E231" s="275"/>
      <c r="F231" s="275"/>
      <c r="G231" s="12"/>
    </row>
    <row r="232" spans="2:8" ht="51.75" thickBot="1" x14ac:dyDescent="0.25">
      <c r="B232" s="113" t="s">
        <v>136</v>
      </c>
      <c r="C232" s="2" t="s">
        <v>1</v>
      </c>
      <c r="D232" s="98" t="s">
        <v>138</v>
      </c>
      <c r="E232" s="2" t="s">
        <v>139</v>
      </c>
      <c r="F232" s="2" t="s">
        <v>140</v>
      </c>
      <c r="G232" s="46"/>
      <c r="H232" s="2" t="s">
        <v>142</v>
      </c>
    </row>
    <row r="233" spans="2:8" x14ac:dyDescent="0.2">
      <c r="B233" s="3"/>
      <c r="C233" s="3"/>
      <c r="D233" s="3"/>
      <c r="E233" s="3"/>
      <c r="F233" s="3"/>
      <c r="G233" s="46"/>
    </row>
    <row r="234" spans="2:8" x14ac:dyDescent="0.2">
      <c r="B234" s="281" t="s">
        <v>276</v>
      </c>
      <c r="C234" s="276"/>
      <c r="D234" s="276"/>
      <c r="E234" s="276"/>
      <c r="F234" s="276"/>
      <c r="G234" s="46"/>
      <c r="H234" s="276"/>
    </row>
    <row r="235" spans="2:8" x14ac:dyDescent="0.2">
      <c r="B235" s="282" t="s">
        <v>72</v>
      </c>
      <c r="C235" s="276" t="s">
        <v>4</v>
      </c>
      <c r="D235" s="276" t="s">
        <v>4</v>
      </c>
      <c r="E235" s="276" t="s">
        <v>4</v>
      </c>
      <c r="F235" s="276" t="s">
        <v>4</v>
      </c>
      <c r="G235" s="46"/>
      <c r="H235" s="276" t="s">
        <v>4</v>
      </c>
    </row>
    <row r="236" spans="2:8" x14ac:dyDescent="0.2">
      <c r="B236" s="282" t="s">
        <v>73</v>
      </c>
      <c r="C236" s="276" t="s">
        <v>4</v>
      </c>
      <c r="D236" s="276" t="s">
        <v>4</v>
      </c>
      <c r="E236" s="276" t="s">
        <v>4</v>
      </c>
      <c r="F236" s="276" t="s">
        <v>4</v>
      </c>
      <c r="G236" s="46"/>
      <c r="H236" s="276" t="s">
        <v>4</v>
      </c>
    </row>
    <row r="237" spans="2:8" x14ac:dyDescent="0.2">
      <c r="B237" s="282" t="s">
        <v>74</v>
      </c>
      <c r="C237" s="276" t="s">
        <v>4</v>
      </c>
      <c r="D237" s="276" t="s">
        <v>4</v>
      </c>
      <c r="E237" s="276" t="s">
        <v>4</v>
      </c>
      <c r="F237" s="276" t="s">
        <v>4</v>
      </c>
      <c r="G237" s="46"/>
      <c r="H237" s="276" t="s">
        <v>4</v>
      </c>
    </row>
    <row r="238" spans="2:8" x14ac:dyDescent="0.2">
      <c r="B238" s="282" t="s">
        <v>75</v>
      </c>
      <c r="C238" s="276" t="s">
        <v>4</v>
      </c>
      <c r="D238" s="276" t="s">
        <v>4</v>
      </c>
      <c r="E238" s="276" t="s">
        <v>4</v>
      </c>
      <c r="F238" s="276" t="s">
        <v>4</v>
      </c>
      <c r="G238" s="46"/>
      <c r="H238" s="276" t="s">
        <v>4</v>
      </c>
    </row>
    <row r="239" spans="2:8" x14ac:dyDescent="0.2">
      <c r="B239" s="282" t="s">
        <v>76</v>
      </c>
      <c r="C239" s="276" t="s">
        <v>4</v>
      </c>
      <c r="D239" s="276" t="s">
        <v>4</v>
      </c>
      <c r="E239" s="276" t="s">
        <v>4</v>
      </c>
      <c r="F239" s="276" t="s">
        <v>4</v>
      </c>
      <c r="G239" s="46"/>
      <c r="H239" s="276" t="s">
        <v>4</v>
      </c>
    </row>
    <row r="240" spans="2:8" x14ac:dyDescent="0.2">
      <c r="B240" s="282" t="s">
        <v>27</v>
      </c>
      <c r="C240" s="276" t="s">
        <v>4</v>
      </c>
      <c r="D240" s="276" t="s">
        <v>4</v>
      </c>
      <c r="E240" s="276" t="s">
        <v>4</v>
      </c>
      <c r="F240" s="276" t="s">
        <v>4</v>
      </c>
      <c r="G240" s="46"/>
      <c r="H240" s="276" t="s">
        <v>4</v>
      </c>
    </row>
    <row r="241" spans="2:8" x14ac:dyDescent="0.2">
      <c r="B241" s="282"/>
      <c r="C241" s="276" t="s">
        <v>4</v>
      </c>
      <c r="D241" s="276" t="s">
        <v>4</v>
      </c>
      <c r="E241" s="276" t="s">
        <v>4</v>
      </c>
      <c r="F241" s="276" t="s">
        <v>4</v>
      </c>
      <c r="G241" s="46"/>
      <c r="H241" s="276" t="s">
        <v>4</v>
      </c>
    </row>
    <row r="242" spans="2:8" x14ac:dyDescent="0.2">
      <c r="B242" s="282"/>
      <c r="C242" s="277" t="s">
        <v>4</v>
      </c>
      <c r="D242" s="277" t="s">
        <v>4</v>
      </c>
      <c r="E242" s="277" t="s">
        <v>4</v>
      </c>
      <c r="F242" s="277" t="s">
        <v>4</v>
      </c>
      <c r="G242" s="46"/>
      <c r="H242" s="277" t="s">
        <v>4</v>
      </c>
    </row>
    <row r="243" spans="2:8" x14ac:dyDescent="0.2">
      <c r="B243" s="282"/>
      <c r="C243" s="276"/>
      <c r="D243" s="276"/>
      <c r="E243" s="276"/>
      <c r="F243" s="276"/>
      <c r="G243" s="46"/>
      <c r="H243" s="276"/>
    </row>
    <row r="244" spans="2:8" x14ac:dyDescent="0.2">
      <c r="B244" s="281" t="s">
        <v>277</v>
      </c>
      <c r="C244" s="276"/>
      <c r="D244" s="276"/>
      <c r="E244" s="276"/>
      <c r="F244" s="276"/>
      <c r="G244" s="46"/>
      <c r="H244" s="276"/>
    </row>
    <row r="245" spans="2:8" x14ac:dyDescent="0.2">
      <c r="B245" s="282" t="s">
        <v>344</v>
      </c>
      <c r="C245" s="276" t="s">
        <v>4</v>
      </c>
      <c r="D245" s="276" t="s">
        <v>4</v>
      </c>
      <c r="E245" s="276" t="s">
        <v>4</v>
      </c>
      <c r="F245" s="276" t="s">
        <v>4</v>
      </c>
      <c r="G245" s="46"/>
      <c r="H245" s="276" t="s">
        <v>4</v>
      </c>
    </row>
    <row r="246" spans="2:8" x14ac:dyDescent="0.2">
      <c r="B246" s="282" t="s">
        <v>345</v>
      </c>
      <c r="C246" s="276" t="s">
        <v>4</v>
      </c>
      <c r="D246" s="276" t="s">
        <v>4</v>
      </c>
      <c r="E246" s="276" t="s">
        <v>4</v>
      </c>
      <c r="F246" s="276" t="s">
        <v>4</v>
      </c>
      <c r="G246" s="46"/>
      <c r="H246" s="276" t="s">
        <v>4</v>
      </c>
    </row>
    <row r="247" spans="2:8" x14ac:dyDescent="0.2">
      <c r="B247" s="282" t="s">
        <v>279</v>
      </c>
      <c r="C247" s="276" t="s">
        <v>4</v>
      </c>
      <c r="D247" s="276" t="s">
        <v>4</v>
      </c>
      <c r="E247" s="276" t="s">
        <v>4</v>
      </c>
      <c r="F247" s="276" t="s">
        <v>4</v>
      </c>
      <c r="G247" s="46"/>
      <c r="H247" s="276" t="s">
        <v>4</v>
      </c>
    </row>
    <row r="248" spans="2:8" x14ac:dyDescent="0.2">
      <c r="B248" s="282" t="s">
        <v>346</v>
      </c>
      <c r="C248" s="276" t="s">
        <v>4</v>
      </c>
      <c r="D248" s="276" t="s">
        <v>4</v>
      </c>
      <c r="E248" s="276" t="s">
        <v>4</v>
      </c>
      <c r="F248" s="276" t="s">
        <v>4</v>
      </c>
      <c r="G248" s="46"/>
      <c r="H248" s="276" t="s">
        <v>4</v>
      </c>
    </row>
    <row r="249" spans="2:8" x14ac:dyDescent="0.2">
      <c r="B249" s="282" t="s">
        <v>307</v>
      </c>
      <c r="C249" s="276" t="s">
        <v>4</v>
      </c>
      <c r="D249" s="276" t="s">
        <v>4</v>
      </c>
      <c r="E249" s="276" t="s">
        <v>4</v>
      </c>
      <c r="F249" s="276" t="s">
        <v>4</v>
      </c>
      <c r="G249" s="46"/>
      <c r="H249" s="276" t="s">
        <v>4</v>
      </c>
    </row>
    <row r="250" spans="2:8" x14ac:dyDescent="0.2">
      <c r="B250" s="282" t="s">
        <v>38</v>
      </c>
      <c r="C250" s="276" t="s">
        <v>4</v>
      </c>
      <c r="D250" s="276" t="s">
        <v>4</v>
      </c>
      <c r="E250" s="276" t="s">
        <v>4</v>
      </c>
      <c r="F250" s="276" t="s">
        <v>4</v>
      </c>
      <c r="G250" s="46"/>
      <c r="H250" s="276" t="s">
        <v>4</v>
      </c>
    </row>
    <row r="251" spans="2:8" x14ac:dyDescent="0.2">
      <c r="B251" s="282" t="s">
        <v>351</v>
      </c>
      <c r="C251" s="276" t="s">
        <v>4</v>
      </c>
      <c r="D251" s="276" t="s">
        <v>4</v>
      </c>
      <c r="E251" s="276" t="s">
        <v>4</v>
      </c>
      <c r="F251" s="276" t="s">
        <v>4</v>
      </c>
      <c r="G251" s="46"/>
      <c r="H251" s="276" t="s">
        <v>4</v>
      </c>
    </row>
    <row r="252" spans="2:8" x14ac:dyDescent="0.2">
      <c r="B252" s="282" t="s">
        <v>36</v>
      </c>
      <c r="C252" s="276"/>
      <c r="D252" s="276"/>
      <c r="E252" s="276"/>
      <c r="F252" s="276"/>
      <c r="G252" s="46"/>
      <c r="H252" s="276"/>
    </row>
    <row r="253" spans="2:8" x14ac:dyDescent="0.2">
      <c r="B253" s="282" t="s">
        <v>309</v>
      </c>
      <c r="C253" s="276" t="s">
        <v>4</v>
      </c>
      <c r="D253" s="276" t="s">
        <v>4</v>
      </c>
      <c r="E253" s="276" t="s">
        <v>4</v>
      </c>
      <c r="F253" s="276" t="s">
        <v>4</v>
      </c>
      <c r="G253" s="46"/>
      <c r="H253" s="276" t="s">
        <v>4</v>
      </c>
    </row>
    <row r="254" spans="2:8" x14ac:dyDescent="0.2">
      <c r="B254" s="282" t="s">
        <v>347</v>
      </c>
      <c r="C254" s="276" t="s">
        <v>4</v>
      </c>
      <c r="D254" s="276" t="s">
        <v>4</v>
      </c>
      <c r="E254" s="276" t="s">
        <v>4</v>
      </c>
      <c r="F254" s="276" t="s">
        <v>4</v>
      </c>
      <c r="G254" s="46"/>
      <c r="H254" s="276" t="s">
        <v>4</v>
      </c>
    </row>
    <row r="255" spans="2:8" x14ac:dyDescent="0.2">
      <c r="B255" s="282" t="s">
        <v>348</v>
      </c>
      <c r="C255" s="276"/>
      <c r="D255" s="276"/>
      <c r="E255" s="276"/>
      <c r="F255" s="276"/>
      <c r="G255" s="46"/>
      <c r="H255" s="276"/>
    </row>
    <row r="256" spans="2:8" x14ac:dyDescent="0.2">
      <c r="B256" s="282" t="s">
        <v>349</v>
      </c>
      <c r="C256" s="276"/>
      <c r="D256" s="276"/>
      <c r="E256" s="276"/>
      <c r="F256" s="276"/>
      <c r="G256" s="46"/>
      <c r="H256" s="276"/>
    </row>
    <row r="257" spans="2:8" x14ac:dyDescent="0.2">
      <c r="B257" s="282" t="s">
        <v>559</v>
      </c>
      <c r="C257" s="276"/>
      <c r="D257" s="276"/>
      <c r="E257" s="276"/>
      <c r="F257" s="276"/>
      <c r="G257" s="46"/>
      <c r="H257" s="276"/>
    </row>
    <row r="258" spans="2:8" x14ac:dyDescent="0.2">
      <c r="B258" s="282" t="s">
        <v>350</v>
      </c>
      <c r="C258" s="276"/>
      <c r="D258" s="276"/>
      <c r="E258" s="276"/>
      <c r="F258" s="276"/>
      <c r="G258" s="46"/>
      <c r="H258" s="276"/>
    </row>
    <row r="259" spans="2:8" x14ac:dyDescent="0.2">
      <c r="B259" s="282" t="s">
        <v>78</v>
      </c>
      <c r="C259" s="276" t="s">
        <v>4</v>
      </c>
      <c r="D259" s="276" t="s">
        <v>4</v>
      </c>
      <c r="E259" s="276" t="s">
        <v>4</v>
      </c>
      <c r="F259" s="276" t="s">
        <v>4</v>
      </c>
      <c r="G259" s="46"/>
      <c r="H259" s="276" t="s">
        <v>4</v>
      </c>
    </row>
    <row r="260" spans="2:8" x14ac:dyDescent="0.2">
      <c r="B260" s="282" t="s">
        <v>77</v>
      </c>
      <c r="C260" s="276"/>
      <c r="D260" s="276"/>
      <c r="E260" s="276"/>
      <c r="F260" s="276"/>
      <c r="G260" s="46"/>
      <c r="H260" s="276"/>
    </row>
    <row r="261" spans="2:8" x14ac:dyDescent="0.2">
      <c r="B261" s="29" t="s">
        <v>328</v>
      </c>
      <c r="C261" s="276"/>
      <c r="D261" s="276"/>
      <c r="E261" s="276"/>
      <c r="F261" s="276"/>
      <c r="G261" s="46"/>
      <c r="H261" s="276"/>
    </row>
    <row r="262" spans="2:8" x14ac:dyDescent="0.2">
      <c r="B262" s="282" t="s">
        <v>79</v>
      </c>
      <c r="C262" s="276" t="s">
        <v>4</v>
      </c>
      <c r="D262" s="276" t="s">
        <v>4</v>
      </c>
      <c r="E262" s="276" t="s">
        <v>4</v>
      </c>
      <c r="F262" s="276" t="s">
        <v>4</v>
      </c>
      <c r="G262" s="46"/>
      <c r="H262" s="276" t="s">
        <v>4</v>
      </c>
    </row>
    <row r="263" spans="2:8" x14ac:dyDescent="0.2">
      <c r="B263" s="282"/>
      <c r="C263" s="277" t="s">
        <v>4</v>
      </c>
      <c r="D263" s="277" t="s">
        <v>4</v>
      </c>
      <c r="E263" s="277" t="s">
        <v>4</v>
      </c>
      <c r="F263" s="277" t="s">
        <v>4</v>
      </c>
      <c r="G263" s="46"/>
      <c r="H263" s="277" t="s">
        <v>4</v>
      </c>
    </row>
    <row r="264" spans="2:8" x14ac:dyDescent="0.2">
      <c r="B264" s="118"/>
      <c r="C264" s="279"/>
      <c r="D264" s="279"/>
      <c r="E264" s="279"/>
      <c r="F264" s="279"/>
      <c r="H264" s="279"/>
    </row>
    <row r="265" spans="2:8" ht="13.5" thickBot="1" x14ac:dyDescent="0.25">
      <c r="B265" s="119" t="s">
        <v>278</v>
      </c>
      <c r="C265" s="280" t="s">
        <v>4</v>
      </c>
      <c r="D265" s="280" t="s">
        <v>4</v>
      </c>
      <c r="E265" s="280" t="s">
        <v>4</v>
      </c>
      <c r="F265" s="280" t="s">
        <v>4</v>
      </c>
      <c r="H265" s="280" t="s">
        <v>4</v>
      </c>
    </row>
    <row r="266" spans="2:8" ht="13.5" thickTop="1" x14ac:dyDescent="0.2">
      <c r="B266" s="102"/>
      <c r="C266" s="3"/>
      <c r="D266" s="3"/>
      <c r="E266" s="3"/>
      <c r="F266" s="3"/>
      <c r="H266" s="3"/>
    </row>
    <row r="267" spans="2:8" x14ac:dyDescent="0.2">
      <c r="B267" s="102"/>
      <c r="C267" s="3"/>
      <c r="D267" s="3"/>
      <c r="E267" s="3"/>
      <c r="F267" s="3"/>
      <c r="G267" s="110"/>
      <c r="H267" s="110"/>
    </row>
    <row r="268" spans="2:8" x14ac:dyDescent="0.2">
      <c r="B268" s="112" t="s">
        <v>0</v>
      </c>
      <c r="C268" s="12"/>
      <c r="D268" s="12"/>
      <c r="E268" s="275"/>
      <c r="F268" s="275"/>
      <c r="G268" s="110"/>
      <c r="H268" s="110"/>
    </row>
    <row r="269" spans="2:8" ht="51.75" thickBot="1" x14ac:dyDescent="0.25">
      <c r="B269" s="113" t="s">
        <v>136</v>
      </c>
      <c r="C269" s="2" t="s">
        <v>1</v>
      </c>
      <c r="D269" s="98" t="s">
        <v>138</v>
      </c>
      <c r="E269" s="2" t="s">
        <v>139</v>
      </c>
      <c r="F269" s="2" t="s">
        <v>140</v>
      </c>
    </row>
    <row r="270" spans="2:8" x14ac:dyDescent="0.2">
      <c r="B270" s="3"/>
      <c r="C270" s="3"/>
      <c r="D270" s="3"/>
      <c r="E270" s="3"/>
      <c r="F270" s="3"/>
      <c r="G270" s="46"/>
    </row>
    <row r="271" spans="2:8" x14ac:dyDescent="0.2">
      <c r="B271" s="281" t="s">
        <v>276</v>
      </c>
      <c r="C271" s="276"/>
      <c r="D271" s="276"/>
      <c r="E271" s="276"/>
      <c r="F271" s="276"/>
      <c r="G271" s="46"/>
      <c r="H271" s="276"/>
    </row>
    <row r="272" spans="2:8" x14ac:dyDescent="0.2">
      <c r="B272" s="282" t="s">
        <v>72</v>
      </c>
      <c r="C272" s="276" t="s">
        <v>4</v>
      </c>
      <c r="D272" s="276" t="s">
        <v>4</v>
      </c>
      <c r="E272" s="276" t="s">
        <v>4</v>
      </c>
      <c r="F272" s="276" t="s">
        <v>4</v>
      </c>
      <c r="G272" s="46"/>
      <c r="H272" s="276"/>
    </row>
    <row r="273" spans="2:8" x14ac:dyDescent="0.2">
      <c r="B273" s="282" t="s">
        <v>73</v>
      </c>
      <c r="C273" s="276" t="s">
        <v>4</v>
      </c>
      <c r="D273" s="276" t="s">
        <v>4</v>
      </c>
      <c r="E273" s="276" t="s">
        <v>4</v>
      </c>
      <c r="F273" s="276" t="s">
        <v>4</v>
      </c>
      <c r="G273" s="46"/>
      <c r="H273" s="276"/>
    </row>
    <row r="274" spans="2:8" x14ac:dyDescent="0.2">
      <c r="B274" s="282" t="s">
        <v>74</v>
      </c>
      <c r="C274" s="276" t="s">
        <v>4</v>
      </c>
      <c r="D274" s="276" t="s">
        <v>4</v>
      </c>
      <c r="E274" s="276" t="s">
        <v>4</v>
      </c>
      <c r="F274" s="276" t="s">
        <v>4</v>
      </c>
      <c r="G274" s="46"/>
      <c r="H274" s="276"/>
    </row>
    <row r="275" spans="2:8" x14ac:dyDescent="0.2">
      <c r="B275" s="282" t="s">
        <v>75</v>
      </c>
      <c r="C275" s="276" t="s">
        <v>4</v>
      </c>
      <c r="D275" s="276" t="s">
        <v>4</v>
      </c>
      <c r="E275" s="276" t="s">
        <v>4</v>
      </c>
      <c r="F275" s="276" t="s">
        <v>4</v>
      </c>
      <c r="G275" s="46"/>
      <c r="H275" s="276"/>
    </row>
    <row r="276" spans="2:8" x14ac:dyDescent="0.2">
      <c r="B276" s="282" t="s">
        <v>76</v>
      </c>
      <c r="C276" s="276" t="s">
        <v>4</v>
      </c>
      <c r="D276" s="276" t="s">
        <v>4</v>
      </c>
      <c r="E276" s="276" t="s">
        <v>4</v>
      </c>
      <c r="F276" s="276" t="s">
        <v>4</v>
      </c>
      <c r="G276" s="46"/>
      <c r="H276" s="276"/>
    </row>
    <row r="277" spans="2:8" x14ac:dyDescent="0.2">
      <c r="B277" s="282" t="s">
        <v>27</v>
      </c>
      <c r="C277" s="276" t="s">
        <v>4</v>
      </c>
      <c r="D277" s="276" t="s">
        <v>4</v>
      </c>
      <c r="E277" s="276" t="s">
        <v>4</v>
      </c>
      <c r="F277" s="276" t="s">
        <v>4</v>
      </c>
      <c r="G277" s="46"/>
      <c r="H277" s="276"/>
    </row>
    <row r="278" spans="2:8" x14ac:dyDescent="0.2">
      <c r="B278" s="282"/>
      <c r="C278" s="276" t="s">
        <v>4</v>
      </c>
      <c r="D278" s="276" t="s">
        <v>4</v>
      </c>
      <c r="E278" s="276" t="s">
        <v>4</v>
      </c>
      <c r="F278" s="276" t="s">
        <v>4</v>
      </c>
      <c r="G278" s="46"/>
      <c r="H278" s="276"/>
    </row>
    <row r="279" spans="2:8" x14ac:dyDescent="0.2">
      <c r="B279" s="282"/>
      <c r="C279" s="277" t="s">
        <v>4</v>
      </c>
      <c r="D279" s="277" t="s">
        <v>4</v>
      </c>
      <c r="E279" s="277" t="s">
        <v>4</v>
      </c>
      <c r="F279" s="277" t="s">
        <v>4</v>
      </c>
      <c r="G279" s="46"/>
      <c r="H279" s="276"/>
    </row>
    <row r="280" spans="2:8" x14ac:dyDescent="0.2">
      <c r="B280" s="282"/>
      <c r="C280" s="276"/>
      <c r="D280" s="276"/>
      <c r="E280" s="276"/>
      <c r="F280" s="276"/>
      <c r="G280" s="46"/>
      <c r="H280" s="276"/>
    </row>
    <row r="281" spans="2:8" x14ac:dyDescent="0.2">
      <c r="B281" s="281" t="s">
        <v>277</v>
      </c>
      <c r="C281" s="276"/>
      <c r="D281" s="276"/>
      <c r="E281" s="276"/>
      <c r="F281" s="276"/>
      <c r="G281" s="46"/>
      <c r="H281" s="276"/>
    </row>
    <row r="282" spans="2:8" x14ac:dyDescent="0.2">
      <c r="B282" s="282" t="s">
        <v>344</v>
      </c>
      <c r="C282" s="276" t="s">
        <v>4</v>
      </c>
      <c r="D282" s="276" t="s">
        <v>4</v>
      </c>
      <c r="E282" s="276" t="s">
        <v>4</v>
      </c>
      <c r="F282" s="276" t="s">
        <v>4</v>
      </c>
      <c r="G282" s="46"/>
      <c r="H282" s="276"/>
    </row>
    <row r="283" spans="2:8" x14ac:dyDescent="0.2">
      <c r="B283" s="282" t="s">
        <v>345</v>
      </c>
      <c r="C283" s="276" t="s">
        <v>4</v>
      </c>
      <c r="D283" s="276" t="s">
        <v>4</v>
      </c>
      <c r="E283" s="276" t="s">
        <v>4</v>
      </c>
      <c r="F283" s="276" t="s">
        <v>4</v>
      </c>
      <c r="G283" s="46"/>
      <c r="H283" s="276"/>
    </row>
    <row r="284" spans="2:8" x14ac:dyDescent="0.2">
      <c r="B284" s="282" t="s">
        <v>279</v>
      </c>
      <c r="C284" s="276" t="s">
        <v>4</v>
      </c>
      <c r="D284" s="276" t="s">
        <v>4</v>
      </c>
      <c r="E284" s="276" t="s">
        <v>4</v>
      </c>
      <c r="F284" s="276" t="s">
        <v>4</v>
      </c>
      <c r="G284" s="46"/>
      <c r="H284" s="276"/>
    </row>
    <row r="285" spans="2:8" x14ac:dyDescent="0.2">
      <c r="B285" s="282" t="s">
        <v>346</v>
      </c>
      <c r="C285" s="276" t="s">
        <v>4</v>
      </c>
      <c r="D285" s="276" t="s">
        <v>4</v>
      </c>
      <c r="E285" s="276" t="s">
        <v>4</v>
      </c>
      <c r="F285" s="276" t="s">
        <v>4</v>
      </c>
      <c r="G285" s="46"/>
      <c r="H285" s="276"/>
    </row>
    <row r="286" spans="2:8" x14ac:dyDescent="0.2">
      <c r="B286" s="282" t="s">
        <v>307</v>
      </c>
      <c r="C286" s="276" t="s">
        <v>4</v>
      </c>
      <c r="D286" s="276" t="s">
        <v>4</v>
      </c>
      <c r="E286" s="276" t="s">
        <v>4</v>
      </c>
      <c r="F286" s="276" t="s">
        <v>4</v>
      </c>
      <c r="G286" s="278"/>
      <c r="H286" s="276"/>
    </row>
    <row r="287" spans="2:8" x14ac:dyDescent="0.2">
      <c r="B287" s="282" t="s">
        <v>38</v>
      </c>
      <c r="C287" s="276" t="s">
        <v>4</v>
      </c>
      <c r="D287" s="276" t="s">
        <v>4</v>
      </c>
      <c r="E287" s="276" t="s">
        <v>4</v>
      </c>
      <c r="F287" s="276" t="s">
        <v>4</v>
      </c>
      <c r="G287" s="46"/>
      <c r="H287" s="276"/>
    </row>
    <row r="288" spans="2:8" x14ac:dyDescent="0.2">
      <c r="B288" s="282" t="s">
        <v>351</v>
      </c>
      <c r="C288" s="276" t="s">
        <v>4</v>
      </c>
      <c r="D288" s="276" t="s">
        <v>4</v>
      </c>
      <c r="E288" s="276" t="s">
        <v>4</v>
      </c>
      <c r="F288" s="276" t="s">
        <v>4</v>
      </c>
      <c r="G288" s="46"/>
      <c r="H288" s="276"/>
    </row>
    <row r="289" spans="2:8" x14ac:dyDescent="0.2">
      <c r="B289" s="282" t="s">
        <v>36</v>
      </c>
      <c r="C289" s="276"/>
      <c r="D289" s="276"/>
      <c r="E289" s="276"/>
      <c r="F289" s="276"/>
      <c r="G289" s="46"/>
      <c r="H289" s="276"/>
    </row>
    <row r="290" spans="2:8" x14ac:dyDescent="0.2">
      <c r="B290" s="282" t="s">
        <v>309</v>
      </c>
      <c r="C290" s="276" t="s">
        <v>4</v>
      </c>
      <c r="D290" s="276" t="s">
        <v>4</v>
      </c>
      <c r="E290" s="276" t="s">
        <v>4</v>
      </c>
      <c r="F290" s="276" t="s">
        <v>4</v>
      </c>
      <c r="G290" s="46"/>
      <c r="H290" s="276"/>
    </row>
    <row r="291" spans="2:8" x14ac:dyDescent="0.2">
      <c r="B291" s="282" t="s">
        <v>347</v>
      </c>
      <c r="C291" s="276" t="s">
        <v>4</v>
      </c>
      <c r="D291" s="276" t="s">
        <v>4</v>
      </c>
      <c r="E291" s="276" t="s">
        <v>4</v>
      </c>
      <c r="F291" s="276" t="s">
        <v>4</v>
      </c>
      <c r="G291" s="46"/>
      <c r="H291" s="276"/>
    </row>
    <row r="292" spans="2:8" x14ac:dyDescent="0.2">
      <c r="B292" s="282" t="s">
        <v>348</v>
      </c>
      <c r="C292" s="276"/>
      <c r="D292" s="276"/>
      <c r="E292" s="276"/>
      <c r="F292" s="276"/>
      <c r="G292" s="46"/>
      <c r="H292" s="276"/>
    </row>
    <row r="293" spans="2:8" x14ac:dyDescent="0.2">
      <c r="B293" s="282" t="s">
        <v>349</v>
      </c>
      <c r="C293" s="276"/>
      <c r="D293" s="276"/>
      <c r="E293" s="276"/>
      <c r="F293" s="276"/>
      <c r="G293" s="46"/>
      <c r="H293" s="276"/>
    </row>
    <row r="294" spans="2:8" x14ac:dyDescent="0.2">
      <c r="B294" s="282" t="s">
        <v>559</v>
      </c>
      <c r="C294" s="276"/>
      <c r="D294" s="276"/>
      <c r="E294" s="276"/>
      <c r="F294" s="276"/>
      <c r="G294" s="46"/>
      <c r="H294" s="276"/>
    </row>
    <row r="295" spans="2:8" x14ac:dyDescent="0.2">
      <c r="B295" s="282" t="s">
        <v>350</v>
      </c>
      <c r="C295" s="276"/>
      <c r="D295" s="276"/>
      <c r="E295" s="276"/>
      <c r="F295" s="276"/>
      <c r="G295" s="278"/>
      <c r="H295" s="276"/>
    </row>
    <row r="296" spans="2:8" x14ac:dyDescent="0.2">
      <c r="B296" s="282" t="s">
        <v>78</v>
      </c>
      <c r="C296" s="276" t="s">
        <v>4</v>
      </c>
      <c r="D296" s="276" t="s">
        <v>4</v>
      </c>
      <c r="E296" s="276" t="s">
        <v>4</v>
      </c>
      <c r="F296" s="276" t="s">
        <v>4</v>
      </c>
      <c r="H296" s="276"/>
    </row>
    <row r="297" spans="2:8" x14ac:dyDescent="0.2">
      <c r="B297" s="282" t="s">
        <v>77</v>
      </c>
      <c r="C297" s="276"/>
      <c r="D297" s="276"/>
      <c r="E297" s="276"/>
      <c r="F297" s="276"/>
      <c r="H297" s="276"/>
    </row>
    <row r="298" spans="2:8" x14ac:dyDescent="0.2">
      <c r="B298" s="29" t="s">
        <v>328</v>
      </c>
      <c r="C298" s="276"/>
      <c r="D298" s="276"/>
      <c r="E298" s="276"/>
      <c r="F298" s="276"/>
      <c r="H298" s="276"/>
    </row>
    <row r="299" spans="2:8" x14ac:dyDescent="0.2">
      <c r="B299" s="282" t="s">
        <v>79</v>
      </c>
      <c r="C299" s="276" t="s">
        <v>4</v>
      </c>
      <c r="D299" s="276" t="s">
        <v>4</v>
      </c>
      <c r="E299" s="276" t="s">
        <v>4</v>
      </c>
      <c r="F299" s="276" t="s">
        <v>4</v>
      </c>
      <c r="H299" s="276"/>
    </row>
    <row r="300" spans="2:8" x14ac:dyDescent="0.2">
      <c r="B300" s="282"/>
      <c r="C300" s="277" t="s">
        <v>4</v>
      </c>
      <c r="D300" s="277" t="s">
        <v>4</v>
      </c>
      <c r="E300" s="277" t="s">
        <v>4</v>
      </c>
      <c r="F300" s="277" t="s">
        <v>4</v>
      </c>
      <c r="H300" s="276"/>
    </row>
    <row r="301" spans="2:8" x14ac:dyDescent="0.2">
      <c r="B301" s="118"/>
      <c r="C301" s="279"/>
      <c r="D301" s="279"/>
      <c r="E301" s="279"/>
      <c r="F301" s="279"/>
      <c r="H301" s="276"/>
    </row>
    <row r="302" spans="2:8" ht="13.5" thickBot="1" x14ac:dyDescent="0.25">
      <c r="B302" s="119" t="s">
        <v>278</v>
      </c>
      <c r="C302" s="280" t="s">
        <v>4</v>
      </c>
      <c r="D302" s="280" t="s">
        <v>4</v>
      </c>
      <c r="E302" s="280" t="s">
        <v>4</v>
      </c>
      <c r="F302" s="280" t="s">
        <v>4</v>
      </c>
    </row>
    <row r="303" spans="2:8" ht="13.5" thickTop="1" x14ac:dyDescent="0.2">
      <c r="D303" s="45"/>
    </row>
    <row r="304" spans="2:8" ht="20.25" x14ac:dyDescent="0.3">
      <c r="B304" s="265" t="s">
        <v>333</v>
      </c>
      <c r="C304" s="46"/>
      <c r="D304" s="46"/>
      <c r="E304" s="46"/>
      <c r="F304" s="46"/>
      <c r="G304" s="46"/>
    </row>
    <row r="305" spans="2:8" x14ac:dyDescent="0.2">
      <c r="C305" s="46"/>
      <c r="D305" s="46"/>
      <c r="E305" s="46"/>
      <c r="F305" s="46"/>
      <c r="G305" s="46"/>
    </row>
    <row r="306" spans="2:8" x14ac:dyDescent="0.2">
      <c r="B306" s="112" t="s">
        <v>296</v>
      </c>
      <c r="C306" s="12"/>
      <c r="D306" s="12"/>
      <c r="E306" s="275"/>
      <c r="F306" s="275"/>
      <c r="G306" s="12"/>
    </row>
    <row r="307" spans="2:8" ht="51.75" thickBot="1" x14ac:dyDescent="0.25">
      <c r="B307" s="113" t="s">
        <v>136</v>
      </c>
      <c r="C307" s="2" t="s">
        <v>1</v>
      </c>
      <c r="D307" s="98" t="s">
        <v>138</v>
      </c>
      <c r="E307" s="2" t="s">
        <v>139</v>
      </c>
      <c r="F307" s="2" t="s">
        <v>140</v>
      </c>
      <c r="G307" s="46"/>
      <c r="H307" s="2" t="s">
        <v>142</v>
      </c>
    </row>
    <row r="308" spans="2:8" x14ac:dyDescent="0.2">
      <c r="B308" s="3"/>
      <c r="C308" s="3"/>
      <c r="D308" s="3"/>
      <c r="E308" s="3"/>
      <c r="F308" s="3"/>
      <c r="G308" s="46"/>
    </row>
    <row r="309" spans="2:8" x14ac:dyDescent="0.2">
      <c r="B309" s="281" t="s">
        <v>276</v>
      </c>
      <c r="C309" s="276"/>
      <c r="D309" s="276"/>
      <c r="E309" s="276"/>
      <c r="F309" s="276"/>
      <c r="G309" s="46"/>
      <c r="H309" s="276"/>
    </row>
    <row r="310" spans="2:8" x14ac:dyDescent="0.2">
      <c r="B310" s="282" t="s">
        <v>72</v>
      </c>
      <c r="C310" s="276" t="s">
        <v>4</v>
      </c>
      <c r="D310" s="276" t="s">
        <v>4</v>
      </c>
      <c r="E310" s="276" t="s">
        <v>4</v>
      </c>
      <c r="F310" s="276" t="s">
        <v>4</v>
      </c>
      <c r="G310" s="46"/>
      <c r="H310" s="276" t="s">
        <v>4</v>
      </c>
    </row>
    <row r="311" spans="2:8" x14ac:dyDescent="0.2">
      <c r="B311" s="282" t="s">
        <v>73</v>
      </c>
      <c r="C311" s="276" t="s">
        <v>4</v>
      </c>
      <c r="D311" s="276" t="s">
        <v>4</v>
      </c>
      <c r="E311" s="276" t="s">
        <v>4</v>
      </c>
      <c r="F311" s="276" t="s">
        <v>4</v>
      </c>
      <c r="G311" s="46"/>
      <c r="H311" s="276" t="s">
        <v>4</v>
      </c>
    </row>
    <row r="312" spans="2:8" x14ac:dyDescent="0.2">
      <c r="B312" s="282" t="s">
        <v>74</v>
      </c>
      <c r="C312" s="276" t="s">
        <v>4</v>
      </c>
      <c r="D312" s="276" t="s">
        <v>4</v>
      </c>
      <c r="E312" s="276" t="s">
        <v>4</v>
      </c>
      <c r="F312" s="276" t="s">
        <v>4</v>
      </c>
      <c r="G312" s="46"/>
      <c r="H312" s="276" t="s">
        <v>4</v>
      </c>
    </row>
    <row r="313" spans="2:8" x14ac:dyDescent="0.2">
      <c r="B313" s="282" t="s">
        <v>75</v>
      </c>
      <c r="C313" s="276" t="s">
        <v>4</v>
      </c>
      <c r="D313" s="276" t="s">
        <v>4</v>
      </c>
      <c r="E313" s="276" t="s">
        <v>4</v>
      </c>
      <c r="F313" s="276" t="s">
        <v>4</v>
      </c>
      <c r="G313" s="46"/>
      <c r="H313" s="276" t="s">
        <v>4</v>
      </c>
    </row>
    <row r="314" spans="2:8" x14ac:dyDescent="0.2">
      <c r="B314" s="282" t="s">
        <v>76</v>
      </c>
      <c r="C314" s="276" t="s">
        <v>4</v>
      </c>
      <c r="D314" s="276" t="s">
        <v>4</v>
      </c>
      <c r="E314" s="276" t="s">
        <v>4</v>
      </c>
      <c r="F314" s="276" t="s">
        <v>4</v>
      </c>
      <c r="G314" s="46"/>
      <c r="H314" s="276" t="s">
        <v>4</v>
      </c>
    </row>
    <row r="315" spans="2:8" x14ac:dyDescent="0.2">
      <c r="B315" s="282" t="s">
        <v>27</v>
      </c>
      <c r="C315" s="276" t="s">
        <v>4</v>
      </c>
      <c r="D315" s="276" t="s">
        <v>4</v>
      </c>
      <c r="E315" s="276" t="s">
        <v>4</v>
      </c>
      <c r="F315" s="276" t="s">
        <v>4</v>
      </c>
      <c r="G315" s="46"/>
      <c r="H315" s="276" t="s">
        <v>4</v>
      </c>
    </row>
    <row r="316" spans="2:8" x14ac:dyDescent="0.2">
      <c r="B316" s="282"/>
      <c r="C316" s="276" t="s">
        <v>4</v>
      </c>
      <c r="D316" s="276" t="s">
        <v>4</v>
      </c>
      <c r="E316" s="276" t="s">
        <v>4</v>
      </c>
      <c r="F316" s="276" t="s">
        <v>4</v>
      </c>
      <c r="G316" s="46"/>
      <c r="H316" s="276" t="s">
        <v>4</v>
      </c>
    </row>
    <row r="317" spans="2:8" x14ac:dyDescent="0.2">
      <c r="B317" s="282"/>
      <c r="C317" s="277" t="s">
        <v>4</v>
      </c>
      <c r="D317" s="277" t="s">
        <v>4</v>
      </c>
      <c r="E317" s="277" t="s">
        <v>4</v>
      </c>
      <c r="F317" s="277" t="s">
        <v>4</v>
      </c>
      <c r="G317" s="46"/>
      <c r="H317" s="277" t="s">
        <v>4</v>
      </c>
    </row>
    <row r="318" spans="2:8" x14ac:dyDescent="0.2">
      <c r="B318" s="282"/>
      <c r="C318" s="276"/>
      <c r="D318" s="276"/>
      <c r="E318" s="276"/>
      <c r="F318" s="276"/>
      <c r="G318" s="46"/>
      <c r="H318" s="276"/>
    </row>
    <row r="319" spans="2:8" x14ac:dyDescent="0.2">
      <c r="B319" s="281" t="s">
        <v>277</v>
      </c>
      <c r="C319" s="276"/>
      <c r="D319" s="276"/>
      <c r="E319" s="276"/>
      <c r="F319" s="276"/>
      <c r="G319" s="46"/>
      <c r="H319" s="276"/>
    </row>
    <row r="320" spans="2:8" x14ac:dyDescent="0.2">
      <c r="B320" s="282" t="s">
        <v>344</v>
      </c>
      <c r="C320" s="276" t="s">
        <v>4</v>
      </c>
      <c r="D320" s="276" t="s">
        <v>4</v>
      </c>
      <c r="E320" s="276" t="s">
        <v>4</v>
      </c>
      <c r="F320" s="276" t="s">
        <v>4</v>
      </c>
      <c r="G320" s="46"/>
      <c r="H320" s="276" t="s">
        <v>4</v>
      </c>
    </row>
    <row r="321" spans="2:8" x14ac:dyDescent="0.2">
      <c r="B321" s="282" t="s">
        <v>345</v>
      </c>
      <c r="C321" s="276" t="s">
        <v>4</v>
      </c>
      <c r="D321" s="276" t="s">
        <v>4</v>
      </c>
      <c r="E321" s="276" t="s">
        <v>4</v>
      </c>
      <c r="F321" s="276" t="s">
        <v>4</v>
      </c>
      <c r="G321" s="46"/>
      <c r="H321" s="276" t="s">
        <v>4</v>
      </c>
    </row>
    <row r="322" spans="2:8" x14ac:dyDescent="0.2">
      <c r="B322" s="282" t="s">
        <v>279</v>
      </c>
      <c r="C322" s="276" t="s">
        <v>4</v>
      </c>
      <c r="D322" s="276" t="s">
        <v>4</v>
      </c>
      <c r="E322" s="276" t="s">
        <v>4</v>
      </c>
      <c r="F322" s="276" t="s">
        <v>4</v>
      </c>
      <c r="G322" s="46"/>
      <c r="H322" s="276" t="s">
        <v>4</v>
      </c>
    </row>
    <row r="323" spans="2:8" x14ac:dyDescent="0.2">
      <c r="B323" s="282" t="s">
        <v>346</v>
      </c>
      <c r="C323" s="276" t="s">
        <v>4</v>
      </c>
      <c r="D323" s="276" t="s">
        <v>4</v>
      </c>
      <c r="E323" s="276" t="s">
        <v>4</v>
      </c>
      <c r="F323" s="276" t="s">
        <v>4</v>
      </c>
      <c r="G323" s="46"/>
      <c r="H323" s="276" t="s">
        <v>4</v>
      </c>
    </row>
    <row r="324" spans="2:8" x14ac:dyDescent="0.2">
      <c r="B324" s="282" t="s">
        <v>307</v>
      </c>
      <c r="C324" s="276" t="s">
        <v>4</v>
      </c>
      <c r="D324" s="276" t="s">
        <v>4</v>
      </c>
      <c r="E324" s="276" t="s">
        <v>4</v>
      </c>
      <c r="F324" s="276" t="s">
        <v>4</v>
      </c>
      <c r="G324" s="46"/>
      <c r="H324" s="276" t="s">
        <v>4</v>
      </c>
    </row>
    <row r="325" spans="2:8" x14ac:dyDescent="0.2">
      <c r="B325" s="282" t="s">
        <v>38</v>
      </c>
      <c r="C325" s="276" t="s">
        <v>4</v>
      </c>
      <c r="D325" s="276" t="s">
        <v>4</v>
      </c>
      <c r="E325" s="276" t="s">
        <v>4</v>
      </c>
      <c r="F325" s="276" t="s">
        <v>4</v>
      </c>
      <c r="G325" s="46"/>
      <c r="H325" s="276" t="s">
        <v>4</v>
      </c>
    </row>
    <row r="326" spans="2:8" x14ac:dyDescent="0.2">
      <c r="B326" s="282" t="s">
        <v>351</v>
      </c>
      <c r="C326" s="276" t="s">
        <v>4</v>
      </c>
      <c r="D326" s="276" t="s">
        <v>4</v>
      </c>
      <c r="E326" s="276" t="s">
        <v>4</v>
      </c>
      <c r="F326" s="276" t="s">
        <v>4</v>
      </c>
      <c r="G326" s="46"/>
      <c r="H326" s="276" t="s">
        <v>4</v>
      </c>
    </row>
    <row r="327" spans="2:8" x14ac:dyDescent="0.2">
      <c r="B327" s="282" t="s">
        <v>36</v>
      </c>
      <c r="C327" s="276"/>
      <c r="D327" s="276"/>
      <c r="E327" s="276"/>
      <c r="F327" s="276"/>
      <c r="G327" s="46"/>
      <c r="H327" s="276"/>
    </row>
    <row r="328" spans="2:8" x14ac:dyDescent="0.2">
      <c r="B328" s="282" t="s">
        <v>309</v>
      </c>
      <c r="C328" s="276" t="s">
        <v>4</v>
      </c>
      <c r="D328" s="276" t="s">
        <v>4</v>
      </c>
      <c r="E328" s="276" t="s">
        <v>4</v>
      </c>
      <c r="F328" s="276" t="s">
        <v>4</v>
      </c>
      <c r="G328" s="46"/>
      <c r="H328" s="276" t="s">
        <v>4</v>
      </c>
    </row>
    <row r="329" spans="2:8" x14ac:dyDescent="0.2">
      <c r="B329" s="282" t="s">
        <v>347</v>
      </c>
      <c r="C329" s="276" t="s">
        <v>4</v>
      </c>
      <c r="D329" s="276" t="s">
        <v>4</v>
      </c>
      <c r="E329" s="276" t="s">
        <v>4</v>
      </c>
      <c r="F329" s="276" t="s">
        <v>4</v>
      </c>
      <c r="G329" s="46"/>
      <c r="H329" s="276" t="s">
        <v>4</v>
      </c>
    </row>
    <row r="330" spans="2:8" x14ac:dyDescent="0.2">
      <c r="B330" s="282" t="s">
        <v>348</v>
      </c>
      <c r="C330" s="276"/>
      <c r="D330" s="276"/>
      <c r="E330" s="276"/>
      <c r="F330" s="276"/>
      <c r="G330" s="46"/>
      <c r="H330" s="276"/>
    </row>
    <row r="331" spans="2:8" x14ac:dyDescent="0.2">
      <c r="B331" s="282" t="s">
        <v>349</v>
      </c>
      <c r="C331" s="276"/>
      <c r="D331" s="276"/>
      <c r="E331" s="276"/>
      <c r="F331" s="276"/>
      <c r="G331" s="46"/>
      <c r="H331" s="276"/>
    </row>
    <row r="332" spans="2:8" x14ac:dyDescent="0.2">
      <c r="B332" s="282" t="s">
        <v>559</v>
      </c>
      <c r="C332" s="276"/>
      <c r="D332" s="276"/>
      <c r="E332" s="276"/>
      <c r="F332" s="276"/>
      <c r="G332" s="46"/>
      <c r="H332" s="276"/>
    </row>
    <row r="333" spans="2:8" x14ac:dyDescent="0.2">
      <c r="B333" s="282" t="s">
        <v>350</v>
      </c>
      <c r="C333" s="276"/>
      <c r="D333" s="276"/>
      <c r="E333" s="276"/>
      <c r="F333" s="276"/>
      <c r="G333" s="46"/>
      <c r="H333" s="276"/>
    </row>
    <row r="334" spans="2:8" x14ac:dyDescent="0.2">
      <c r="B334" s="282" t="s">
        <v>78</v>
      </c>
      <c r="C334" s="276" t="s">
        <v>4</v>
      </c>
      <c r="D334" s="276" t="s">
        <v>4</v>
      </c>
      <c r="E334" s="276" t="s">
        <v>4</v>
      </c>
      <c r="F334" s="276" t="s">
        <v>4</v>
      </c>
      <c r="G334" s="46"/>
      <c r="H334" s="276" t="s">
        <v>4</v>
      </c>
    </row>
    <row r="335" spans="2:8" x14ac:dyDescent="0.2">
      <c r="B335" s="282" t="s">
        <v>77</v>
      </c>
      <c r="C335" s="276"/>
      <c r="D335" s="276"/>
      <c r="E335" s="276"/>
      <c r="F335" s="276"/>
      <c r="G335" s="46"/>
      <c r="H335" s="276"/>
    </row>
    <row r="336" spans="2:8" x14ac:dyDescent="0.2">
      <c r="B336" s="29" t="s">
        <v>328</v>
      </c>
      <c r="C336" s="276"/>
      <c r="D336" s="276"/>
      <c r="E336" s="276"/>
      <c r="F336" s="276"/>
      <c r="G336" s="46"/>
      <c r="H336" s="276"/>
    </row>
    <row r="337" spans="2:8" x14ac:dyDescent="0.2">
      <c r="B337" s="282" t="s">
        <v>79</v>
      </c>
      <c r="C337" s="276" t="s">
        <v>4</v>
      </c>
      <c r="D337" s="276" t="s">
        <v>4</v>
      </c>
      <c r="E337" s="276" t="s">
        <v>4</v>
      </c>
      <c r="F337" s="276" t="s">
        <v>4</v>
      </c>
      <c r="G337" s="46"/>
      <c r="H337" s="276" t="s">
        <v>4</v>
      </c>
    </row>
    <row r="338" spans="2:8" x14ac:dyDescent="0.2">
      <c r="B338" s="282"/>
      <c r="C338" s="277" t="s">
        <v>4</v>
      </c>
      <c r="D338" s="277" t="s">
        <v>4</v>
      </c>
      <c r="E338" s="277" t="s">
        <v>4</v>
      </c>
      <c r="F338" s="277" t="s">
        <v>4</v>
      </c>
      <c r="G338" s="46"/>
      <c r="H338" s="277" t="s">
        <v>4</v>
      </c>
    </row>
    <row r="339" spans="2:8" x14ac:dyDescent="0.2">
      <c r="B339" s="118"/>
      <c r="C339" s="279"/>
      <c r="D339" s="279"/>
      <c r="E339" s="279"/>
      <c r="F339" s="279"/>
      <c r="H339" s="279"/>
    </row>
    <row r="340" spans="2:8" ht="13.5" thickBot="1" x14ac:dyDescent="0.25">
      <c r="B340" s="119" t="s">
        <v>278</v>
      </c>
      <c r="C340" s="280" t="s">
        <v>4</v>
      </c>
      <c r="D340" s="280" t="s">
        <v>4</v>
      </c>
      <c r="E340" s="280" t="s">
        <v>4</v>
      </c>
      <c r="F340" s="280" t="s">
        <v>4</v>
      </c>
      <c r="H340" s="280" t="s">
        <v>4</v>
      </c>
    </row>
    <row r="341" spans="2:8" ht="13.5" thickTop="1" x14ac:dyDescent="0.2">
      <c r="B341" s="102"/>
      <c r="C341" s="3"/>
      <c r="D341" s="3"/>
      <c r="E341" s="3"/>
      <c r="F341" s="3"/>
      <c r="H341" s="3"/>
    </row>
    <row r="342" spans="2:8" x14ac:dyDescent="0.2">
      <c r="B342" s="102"/>
      <c r="C342" s="3"/>
      <c r="D342" s="3"/>
      <c r="E342" s="3"/>
      <c r="F342" s="3"/>
      <c r="G342" s="110"/>
      <c r="H342" s="110"/>
    </row>
    <row r="343" spans="2:8" x14ac:dyDescent="0.2">
      <c r="B343" s="112" t="s">
        <v>0</v>
      </c>
      <c r="C343" s="12"/>
      <c r="D343" s="12"/>
      <c r="E343" s="275"/>
      <c r="F343" s="275"/>
      <c r="G343" s="110"/>
      <c r="H343" s="110"/>
    </row>
    <row r="344" spans="2:8" ht="51.75" thickBot="1" x14ac:dyDescent="0.25">
      <c r="B344" s="113" t="s">
        <v>136</v>
      </c>
      <c r="C344" s="2" t="s">
        <v>1</v>
      </c>
      <c r="D344" s="98" t="s">
        <v>138</v>
      </c>
      <c r="E344" s="2" t="s">
        <v>139</v>
      </c>
      <c r="F344" s="2" t="s">
        <v>140</v>
      </c>
    </row>
    <row r="345" spans="2:8" x14ac:dyDescent="0.2">
      <c r="B345" s="3"/>
      <c r="C345" s="3"/>
      <c r="D345" s="3"/>
      <c r="E345" s="3"/>
      <c r="F345" s="3"/>
      <c r="G345" s="46"/>
    </row>
    <row r="346" spans="2:8" x14ac:dyDescent="0.2">
      <c r="B346" s="281" t="s">
        <v>276</v>
      </c>
      <c r="C346" s="276"/>
      <c r="D346" s="276"/>
      <c r="E346" s="276"/>
      <c r="F346" s="276"/>
      <c r="G346" s="46"/>
      <c r="H346" s="276"/>
    </row>
    <row r="347" spans="2:8" x14ac:dyDescent="0.2">
      <c r="B347" s="282" t="s">
        <v>72</v>
      </c>
      <c r="C347" s="276" t="s">
        <v>4</v>
      </c>
      <c r="D347" s="276" t="s">
        <v>4</v>
      </c>
      <c r="E347" s="276" t="s">
        <v>4</v>
      </c>
      <c r="F347" s="276" t="s">
        <v>4</v>
      </c>
      <c r="G347" s="46"/>
      <c r="H347" s="276"/>
    </row>
    <row r="348" spans="2:8" x14ac:dyDescent="0.2">
      <c r="B348" s="282" t="s">
        <v>73</v>
      </c>
      <c r="C348" s="276" t="s">
        <v>4</v>
      </c>
      <c r="D348" s="276" t="s">
        <v>4</v>
      </c>
      <c r="E348" s="276" t="s">
        <v>4</v>
      </c>
      <c r="F348" s="276" t="s">
        <v>4</v>
      </c>
      <c r="G348" s="46"/>
      <c r="H348" s="276"/>
    </row>
    <row r="349" spans="2:8" x14ac:dyDescent="0.2">
      <c r="B349" s="282" t="s">
        <v>74</v>
      </c>
      <c r="C349" s="276" t="s">
        <v>4</v>
      </c>
      <c r="D349" s="276" t="s">
        <v>4</v>
      </c>
      <c r="E349" s="276" t="s">
        <v>4</v>
      </c>
      <c r="F349" s="276" t="s">
        <v>4</v>
      </c>
      <c r="G349" s="46"/>
      <c r="H349" s="276"/>
    </row>
    <row r="350" spans="2:8" x14ac:dyDescent="0.2">
      <c r="B350" s="282" t="s">
        <v>75</v>
      </c>
      <c r="C350" s="276" t="s">
        <v>4</v>
      </c>
      <c r="D350" s="276" t="s">
        <v>4</v>
      </c>
      <c r="E350" s="276" t="s">
        <v>4</v>
      </c>
      <c r="F350" s="276" t="s">
        <v>4</v>
      </c>
      <c r="G350" s="46"/>
      <c r="H350" s="276"/>
    </row>
    <row r="351" spans="2:8" x14ac:dyDescent="0.2">
      <c r="B351" s="282" t="s">
        <v>76</v>
      </c>
      <c r="C351" s="276" t="s">
        <v>4</v>
      </c>
      <c r="D351" s="276" t="s">
        <v>4</v>
      </c>
      <c r="E351" s="276" t="s">
        <v>4</v>
      </c>
      <c r="F351" s="276" t="s">
        <v>4</v>
      </c>
      <c r="G351" s="46"/>
      <c r="H351" s="276"/>
    </row>
    <row r="352" spans="2:8" x14ac:dyDescent="0.2">
      <c r="B352" s="282" t="s">
        <v>27</v>
      </c>
      <c r="C352" s="276" t="s">
        <v>4</v>
      </c>
      <c r="D352" s="276" t="s">
        <v>4</v>
      </c>
      <c r="E352" s="276" t="s">
        <v>4</v>
      </c>
      <c r="F352" s="276" t="s">
        <v>4</v>
      </c>
      <c r="G352" s="46"/>
      <c r="H352" s="276"/>
    </row>
    <row r="353" spans="2:8" x14ac:dyDescent="0.2">
      <c r="B353" s="282"/>
      <c r="C353" s="276" t="s">
        <v>4</v>
      </c>
      <c r="D353" s="276" t="s">
        <v>4</v>
      </c>
      <c r="E353" s="276" t="s">
        <v>4</v>
      </c>
      <c r="F353" s="276" t="s">
        <v>4</v>
      </c>
      <c r="G353" s="46"/>
      <c r="H353" s="276"/>
    </row>
    <row r="354" spans="2:8" x14ac:dyDescent="0.2">
      <c r="B354" s="282"/>
      <c r="C354" s="277" t="s">
        <v>4</v>
      </c>
      <c r="D354" s="277" t="s">
        <v>4</v>
      </c>
      <c r="E354" s="277" t="s">
        <v>4</v>
      </c>
      <c r="F354" s="277" t="s">
        <v>4</v>
      </c>
      <c r="G354" s="46"/>
      <c r="H354" s="276"/>
    </row>
    <row r="355" spans="2:8" x14ac:dyDescent="0.2">
      <c r="B355" s="282"/>
      <c r="C355" s="276"/>
      <c r="D355" s="276"/>
      <c r="E355" s="276"/>
      <c r="F355" s="276"/>
      <c r="G355" s="46"/>
      <c r="H355" s="276"/>
    </row>
    <row r="356" spans="2:8" x14ac:dyDescent="0.2">
      <c r="B356" s="281" t="s">
        <v>277</v>
      </c>
      <c r="C356" s="276"/>
      <c r="D356" s="276"/>
      <c r="E356" s="276"/>
      <c r="F356" s="276"/>
      <c r="G356" s="46"/>
      <c r="H356" s="276"/>
    </row>
    <row r="357" spans="2:8" x14ac:dyDescent="0.2">
      <c r="B357" s="282" t="s">
        <v>344</v>
      </c>
      <c r="C357" s="276" t="s">
        <v>4</v>
      </c>
      <c r="D357" s="276" t="s">
        <v>4</v>
      </c>
      <c r="E357" s="276" t="s">
        <v>4</v>
      </c>
      <c r="F357" s="276" t="s">
        <v>4</v>
      </c>
      <c r="G357" s="46"/>
      <c r="H357" s="276"/>
    </row>
    <row r="358" spans="2:8" x14ac:dyDescent="0.2">
      <c r="B358" s="282" t="s">
        <v>345</v>
      </c>
      <c r="C358" s="276" t="s">
        <v>4</v>
      </c>
      <c r="D358" s="276" t="s">
        <v>4</v>
      </c>
      <c r="E358" s="276" t="s">
        <v>4</v>
      </c>
      <c r="F358" s="276" t="s">
        <v>4</v>
      </c>
      <c r="G358" s="46"/>
      <c r="H358" s="276"/>
    </row>
    <row r="359" spans="2:8" x14ac:dyDescent="0.2">
      <c r="B359" s="282" t="s">
        <v>279</v>
      </c>
      <c r="C359" s="276" t="s">
        <v>4</v>
      </c>
      <c r="D359" s="276" t="s">
        <v>4</v>
      </c>
      <c r="E359" s="276" t="s">
        <v>4</v>
      </c>
      <c r="F359" s="276" t="s">
        <v>4</v>
      </c>
      <c r="G359" s="46"/>
      <c r="H359" s="276"/>
    </row>
    <row r="360" spans="2:8" x14ac:dyDescent="0.2">
      <c r="B360" s="282" t="s">
        <v>346</v>
      </c>
      <c r="C360" s="276" t="s">
        <v>4</v>
      </c>
      <c r="D360" s="276" t="s">
        <v>4</v>
      </c>
      <c r="E360" s="276" t="s">
        <v>4</v>
      </c>
      <c r="F360" s="276" t="s">
        <v>4</v>
      </c>
      <c r="G360" s="46"/>
      <c r="H360" s="276"/>
    </row>
    <row r="361" spans="2:8" x14ac:dyDescent="0.2">
      <c r="B361" s="282" t="s">
        <v>307</v>
      </c>
      <c r="C361" s="276" t="s">
        <v>4</v>
      </c>
      <c r="D361" s="276" t="s">
        <v>4</v>
      </c>
      <c r="E361" s="276" t="s">
        <v>4</v>
      </c>
      <c r="F361" s="276" t="s">
        <v>4</v>
      </c>
      <c r="G361" s="278"/>
      <c r="H361" s="276"/>
    </row>
    <row r="362" spans="2:8" x14ac:dyDescent="0.2">
      <c r="B362" s="282" t="s">
        <v>38</v>
      </c>
      <c r="C362" s="276" t="s">
        <v>4</v>
      </c>
      <c r="D362" s="276" t="s">
        <v>4</v>
      </c>
      <c r="E362" s="276" t="s">
        <v>4</v>
      </c>
      <c r="F362" s="276" t="s">
        <v>4</v>
      </c>
      <c r="G362" s="46"/>
      <c r="H362" s="276"/>
    </row>
    <row r="363" spans="2:8" x14ac:dyDescent="0.2">
      <c r="B363" s="282" t="s">
        <v>351</v>
      </c>
      <c r="C363" s="276" t="s">
        <v>4</v>
      </c>
      <c r="D363" s="276" t="s">
        <v>4</v>
      </c>
      <c r="E363" s="276" t="s">
        <v>4</v>
      </c>
      <c r="F363" s="276" t="s">
        <v>4</v>
      </c>
      <c r="G363" s="46"/>
      <c r="H363" s="276"/>
    </row>
    <row r="364" spans="2:8" x14ac:dyDescent="0.2">
      <c r="B364" s="282" t="s">
        <v>36</v>
      </c>
      <c r="C364" s="276"/>
      <c r="D364" s="276"/>
      <c r="E364" s="276"/>
      <c r="F364" s="276"/>
      <c r="G364" s="46"/>
      <c r="H364" s="276"/>
    </row>
    <row r="365" spans="2:8" x14ac:dyDescent="0.2">
      <c r="B365" s="282" t="s">
        <v>309</v>
      </c>
      <c r="C365" s="276" t="s">
        <v>4</v>
      </c>
      <c r="D365" s="276" t="s">
        <v>4</v>
      </c>
      <c r="E365" s="276" t="s">
        <v>4</v>
      </c>
      <c r="F365" s="276" t="s">
        <v>4</v>
      </c>
      <c r="G365" s="46"/>
      <c r="H365" s="276"/>
    </row>
    <row r="366" spans="2:8" x14ac:dyDescent="0.2">
      <c r="B366" s="282" t="s">
        <v>347</v>
      </c>
      <c r="C366" s="276" t="s">
        <v>4</v>
      </c>
      <c r="D366" s="276" t="s">
        <v>4</v>
      </c>
      <c r="E366" s="276" t="s">
        <v>4</v>
      </c>
      <c r="F366" s="276" t="s">
        <v>4</v>
      </c>
      <c r="G366" s="46"/>
      <c r="H366" s="276"/>
    </row>
    <row r="367" spans="2:8" x14ac:dyDescent="0.2">
      <c r="B367" s="282" t="s">
        <v>348</v>
      </c>
      <c r="C367" s="276"/>
      <c r="D367" s="276"/>
      <c r="E367" s="276"/>
      <c r="F367" s="276"/>
      <c r="G367" s="46"/>
      <c r="H367" s="276"/>
    </row>
    <row r="368" spans="2:8" x14ac:dyDescent="0.2">
      <c r="B368" s="282" t="s">
        <v>349</v>
      </c>
      <c r="C368" s="276"/>
      <c r="D368" s="276"/>
      <c r="E368" s="276"/>
      <c r="F368" s="276"/>
      <c r="G368" s="46"/>
      <c r="H368" s="276"/>
    </row>
    <row r="369" spans="2:8" x14ac:dyDescent="0.2">
      <c r="B369" s="282" t="s">
        <v>559</v>
      </c>
      <c r="C369" s="276"/>
      <c r="D369" s="276"/>
      <c r="E369" s="276"/>
      <c r="F369" s="276"/>
      <c r="G369" s="46"/>
      <c r="H369" s="276"/>
    </row>
    <row r="370" spans="2:8" x14ac:dyDescent="0.2">
      <c r="B370" s="282" t="s">
        <v>350</v>
      </c>
      <c r="C370" s="276"/>
      <c r="D370" s="276"/>
      <c r="E370" s="276"/>
      <c r="F370" s="276"/>
      <c r="G370" s="278"/>
      <c r="H370" s="276"/>
    </row>
    <row r="371" spans="2:8" x14ac:dyDescent="0.2">
      <c r="B371" s="282" t="s">
        <v>78</v>
      </c>
      <c r="C371" s="276" t="s">
        <v>4</v>
      </c>
      <c r="D371" s="276" t="s">
        <v>4</v>
      </c>
      <c r="E371" s="276" t="s">
        <v>4</v>
      </c>
      <c r="F371" s="276" t="s">
        <v>4</v>
      </c>
      <c r="H371" s="276"/>
    </row>
    <row r="372" spans="2:8" x14ac:dyDescent="0.2">
      <c r="B372" s="282" t="s">
        <v>77</v>
      </c>
      <c r="C372" s="276"/>
      <c r="D372" s="276"/>
      <c r="E372" s="276"/>
      <c r="F372" s="276"/>
      <c r="H372" s="276"/>
    </row>
    <row r="373" spans="2:8" x14ac:dyDescent="0.2">
      <c r="B373" s="29" t="s">
        <v>328</v>
      </c>
      <c r="C373" s="276"/>
      <c r="D373" s="276"/>
      <c r="E373" s="276"/>
      <c r="F373" s="276"/>
      <c r="H373" s="276"/>
    </row>
    <row r="374" spans="2:8" x14ac:dyDescent="0.2">
      <c r="B374" s="282" t="s">
        <v>79</v>
      </c>
      <c r="C374" s="276" t="s">
        <v>4</v>
      </c>
      <c r="D374" s="276" t="s">
        <v>4</v>
      </c>
      <c r="E374" s="276" t="s">
        <v>4</v>
      </c>
      <c r="F374" s="276" t="s">
        <v>4</v>
      </c>
      <c r="H374" s="276"/>
    </row>
    <row r="375" spans="2:8" x14ac:dyDescent="0.2">
      <c r="B375" s="282"/>
      <c r="C375" s="277" t="s">
        <v>4</v>
      </c>
      <c r="D375" s="277" t="s">
        <v>4</v>
      </c>
      <c r="E375" s="277" t="s">
        <v>4</v>
      </c>
      <c r="F375" s="277" t="s">
        <v>4</v>
      </c>
      <c r="H375" s="276"/>
    </row>
    <row r="376" spans="2:8" x14ac:dyDescent="0.2">
      <c r="B376" s="118"/>
      <c r="C376" s="279"/>
      <c r="D376" s="279"/>
      <c r="E376" s="279"/>
      <c r="F376" s="279"/>
      <c r="H376" s="276"/>
    </row>
    <row r="377" spans="2:8" ht="13.5" thickBot="1" x14ac:dyDescent="0.25">
      <c r="B377" s="119" t="s">
        <v>278</v>
      </c>
      <c r="C377" s="280" t="s">
        <v>4</v>
      </c>
      <c r="D377" s="280" t="s">
        <v>4</v>
      </c>
      <c r="E377" s="280" t="s">
        <v>4</v>
      </c>
      <c r="F377" s="280" t="s">
        <v>4</v>
      </c>
    </row>
    <row r="378" spans="2:8" ht="13.5" thickTop="1" x14ac:dyDescent="0.2">
      <c r="D378" s="45"/>
    </row>
    <row r="379" spans="2:8" ht="20.25" x14ac:dyDescent="0.3">
      <c r="B379" s="265" t="s">
        <v>334</v>
      </c>
      <c r="C379" s="46"/>
      <c r="D379" s="46"/>
      <c r="E379" s="46"/>
      <c r="F379" s="46"/>
      <c r="G379" s="46"/>
    </row>
    <row r="380" spans="2:8" x14ac:dyDescent="0.2">
      <c r="C380" s="46"/>
      <c r="D380" s="46"/>
      <c r="E380" s="46"/>
      <c r="F380" s="46"/>
      <c r="G380" s="46"/>
    </row>
    <row r="381" spans="2:8" x14ac:dyDescent="0.2">
      <c r="B381" s="112" t="s">
        <v>296</v>
      </c>
      <c r="C381" s="12"/>
      <c r="D381" s="12"/>
      <c r="E381" s="275"/>
      <c r="F381" s="275"/>
      <c r="G381" s="12"/>
    </row>
    <row r="382" spans="2:8" ht="51.75" thickBot="1" x14ac:dyDescent="0.25">
      <c r="B382" s="113" t="s">
        <v>136</v>
      </c>
      <c r="C382" s="2" t="s">
        <v>1</v>
      </c>
      <c r="D382" s="98" t="s">
        <v>138</v>
      </c>
      <c r="E382" s="2" t="s">
        <v>139</v>
      </c>
      <c r="F382" s="2" t="s">
        <v>140</v>
      </c>
      <c r="G382" s="46"/>
      <c r="H382" s="2" t="s">
        <v>142</v>
      </c>
    </row>
    <row r="383" spans="2:8" x14ac:dyDescent="0.2">
      <c r="B383" s="3"/>
      <c r="C383" s="3"/>
      <c r="D383" s="3"/>
      <c r="E383" s="3"/>
      <c r="F383" s="3"/>
      <c r="G383" s="46"/>
    </row>
    <row r="384" spans="2:8" x14ac:dyDescent="0.2">
      <c r="B384" s="281" t="s">
        <v>276</v>
      </c>
      <c r="C384" s="276"/>
      <c r="D384" s="276"/>
      <c r="E384" s="276"/>
      <c r="F384" s="276"/>
      <c r="G384" s="46"/>
      <c r="H384" s="276"/>
    </row>
    <row r="385" spans="2:8" x14ac:dyDescent="0.2">
      <c r="B385" s="282" t="s">
        <v>72</v>
      </c>
      <c r="C385" s="276" t="s">
        <v>4</v>
      </c>
      <c r="D385" s="276" t="s">
        <v>4</v>
      </c>
      <c r="E385" s="276" t="s">
        <v>4</v>
      </c>
      <c r="F385" s="276" t="s">
        <v>4</v>
      </c>
      <c r="G385" s="46"/>
      <c r="H385" s="276" t="s">
        <v>4</v>
      </c>
    </row>
    <row r="386" spans="2:8" x14ac:dyDescent="0.2">
      <c r="B386" s="282" t="s">
        <v>73</v>
      </c>
      <c r="C386" s="276" t="s">
        <v>4</v>
      </c>
      <c r="D386" s="276" t="s">
        <v>4</v>
      </c>
      <c r="E386" s="276" t="s">
        <v>4</v>
      </c>
      <c r="F386" s="276" t="s">
        <v>4</v>
      </c>
      <c r="G386" s="46"/>
      <c r="H386" s="276" t="s">
        <v>4</v>
      </c>
    </row>
    <row r="387" spans="2:8" x14ac:dyDescent="0.2">
      <c r="B387" s="282" t="s">
        <v>74</v>
      </c>
      <c r="C387" s="276" t="s">
        <v>4</v>
      </c>
      <c r="D387" s="276" t="s">
        <v>4</v>
      </c>
      <c r="E387" s="276" t="s">
        <v>4</v>
      </c>
      <c r="F387" s="276" t="s">
        <v>4</v>
      </c>
      <c r="G387" s="46"/>
      <c r="H387" s="276" t="s">
        <v>4</v>
      </c>
    </row>
    <row r="388" spans="2:8" x14ac:dyDescent="0.2">
      <c r="B388" s="282" t="s">
        <v>75</v>
      </c>
      <c r="C388" s="276" t="s">
        <v>4</v>
      </c>
      <c r="D388" s="276" t="s">
        <v>4</v>
      </c>
      <c r="E388" s="276" t="s">
        <v>4</v>
      </c>
      <c r="F388" s="276" t="s">
        <v>4</v>
      </c>
      <c r="G388" s="46"/>
      <c r="H388" s="276" t="s">
        <v>4</v>
      </c>
    </row>
    <row r="389" spans="2:8" x14ac:dyDescent="0.2">
      <c r="B389" s="282" t="s">
        <v>76</v>
      </c>
      <c r="C389" s="276" t="s">
        <v>4</v>
      </c>
      <c r="D389" s="276" t="s">
        <v>4</v>
      </c>
      <c r="E389" s="276" t="s">
        <v>4</v>
      </c>
      <c r="F389" s="276" t="s">
        <v>4</v>
      </c>
      <c r="G389" s="46"/>
      <c r="H389" s="276" t="s">
        <v>4</v>
      </c>
    </row>
    <row r="390" spans="2:8" x14ac:dyDescent="0.2">
      <c r="B390" s="282" t="s">
        <v>27</v>
      </c>
      <c r="C390" s="276" t="s">
        <v>4</v>
      </c>
      <c r="D390" s="276" t="s">
        <v>4</v>
      </c>
      <c r="E390" s="276" t="s">
        <v>4</v>
      </c>
      <c r="F390" s="276" t="s">
        <v>4</v>
      </c>
      <c r="G390" s="46"/>
      <c r="H390" s="276" t="s">
        <v>4</v>
      </c>
    </row>
    <row r="391" spans="2:8" x14ac:dyDescent="0.2">
      <c r="B391" s="282"/>
      <c r="C391" s="276" t="s">
        <v>4</v>
      </c>
      <c r="D391" s="276" t="s">
        <v>4</v>
      </c>
      <c r="E391" s="276" t="s">
        <v>4</v>
      </c>
      <c r="F391" s="276" t="s">
        <v>4</v>
      </c>
      <c r="G391" s="46"/>
      <c r="H391" s="276" t="s">
        <v>4</v>
      </c>
    </row>
    <row r="392" spans="2:8" x14ac:dyDescent="0.2">
      <c r="B392" s="282"/>
      <c r="C392" s="277" t="s">
        <v>4</v>
      </c>
      <c r="D392" s="277" t="s">
        <v>4</v>
      </c>
      <c r="E392" s="277" t="s">
        <v>4</v>
      </c>
      <c r="F392" s="277" t="s">
        <v>4</v>
      </c>
      <c r="G392" s="46"/>
      <c r="H392" s="277" t="s">
        <v>4</v>
      </c>
    </row>
    <row r="393" spans="2:8" x14ac:dyDescent="0.2">
      <c r="B393" s="282"/>
      <c r="C393" s="276"/>
      <c r="D393" s="276"/>
      <c r="E393" s="276"/>
      <c r="F393" s="276"/>
      <c r="G393" s="46"/>
      <c r="H393" s="276"/>
    </row>
    <row r="394" spans="2:8" x14ac:dyDescent="0.2">
      <c r="B394" s="281" t="s">
        <v>277</v>
      </c>
      <c r="C394" s="276"/>
      <c r="D394" s="276"/>
      <c r="E394" s="276"/>
      <c r="F394" s="276"/>
      <c r="G394" s="46"/>
      <c r="H394" s="276"/>
    </row>
    <row r="395" spans="2:8" x14ac:dyDescent="0.2">
      <c r="B395" s="282" t="s">
        <v>344</v>
      </c>
      <c r="C395" s="276" t="s">
        <v>4</v>
      </c>
      <c r="D395" s="276" t="s">
        <v>4</v>
      </c>
      <c r="E395" s="276" t="s">
        <v>4</v>
      </c>
      <c r="F395" s="276" t="s">
        <v>4</v>
      </c>
      <c r="G395" s="46"/>
      <c r="H395" s="276" t="s">
        <v>4</v>
      </c>
    </row>
    <row r="396" spans="2:8" x14ac:dyDescent="0.2">
      <c r="B396" s="282" t="s">
        <v>345</v>
      </c>
      <c r="C396" s="276" t="s">
        <v>4</v>
      </c>
      <c r="D396" s="276" t="s">
        <v>4</v>
      </c>
      <c r="E396" s="276" t="s">
        <v>4</v>
      </c>
      <c r="F396" s="276" t="s">
        <v>4</v>
      </c>
      <c r="G396" s="46"/>
      <c r="H396" s="276" t="s">
        <v>4</v>
      </c>
    </row>
    <row r="397" spans="2:8" x14ac:dyDescent="0.2">
      <c r="B397" s="282" t="s">
        <v>279</v>
      </c>
      <c r="C397" s="276" t="s">
        <v>4</v>
      </c>
      <c r="D397" s="276" t="s">
        <v>4</v>
      </c>
      <c r="E397" s="276" t="s">
        <v>4</v>
      </c>
      <c r="F397" s="276" t="s">
        <v>4</v>
      </c>
      <c r="G397" s="46"/>
      <c r="H397" s="276" t="s">
        <v>4</v>
      </c>
    </row>
    <row r="398" spans="2:8" x14ac:dyDescent="0.2">
      <c r="B398" s="282" t="s">
        <v>346</v>
      </c>
      <c r="C398" s="276" t="s">
        <v>4</v>
      </c>
      <c r="D398" s="276" t="s">
        <v>4</v>
      </c>
      <c r="E398" s="276" t="s">
        <v>4</v>
      </c>
      <c r="F398" s="276" t="s">
        <v>4</v>
      </c>
      <c r="G398" s="46"/>
      <c r="H398" s="276" t="s">
        <v>4</v>
      </c>
    </row>
    <row r="399" spans="2:8" x14ac:dyDescent="0.2">
      <c r="B399" s="282" t="s">
        <v>307</v>
      </c>
      <c r="C399" s="276" t="s">
        <v>4</v>
      </c>
      <c r="D399" s="276" t="s">
        <v>4</v>
      </c>
      <c r="E399" s="276" t="s">
        <v>4</v>
      </c>
      <c r="F399" s="276" t="s">
        <v>4</v>
      </c>
      <c r="G399" s="46"/>
      <c r="H399" s="276" t="s">
        <v>4</v>
      </c>
    </row>
    <row r="400" spans="2:8" x14ac:dyDescent="0.2">
      <c r="B400" s="282" t="s">
        <v>38</v>
      </c>
      <c r="C400" s="276" t="s">
        <v>4</v>
      </c>
      <c r="D400" s="276" t="s">
        <v>4</v>
      </c>
      <c r="E400" s="276" t="s">
        <v>4</v>
      </c>
      <c r="F400" s="276" t="s">
        <v>4</v>
      </c>
      <c r="G400" s="46"/>
      <c r="H400" s="276" t="s">
        <v>4</v>
      </c>
    </row>
    <row r="401" spans="2:8" x14ac:dyDescent="0.2">
      <c r="B401" s="282" t="s">
        <v>351</v>
      </c>
      <c r="C401" s="276" t="s">
        <v>4</v>
      </c>
      <c r="D401" s="276" t="s">
        <v>4</v>
      </c>
      <c r="E401" s="276" t="s">
        <v>4</v>
      </c>
      <c r="F401" s="276" t="s">
        <v>4</v>
      </c>
      <c r="G401" s="46"/>
      <c r="H401" s="276" t="s">
        <v>4</v>
      </c>
    </row>
    <row r="402" spans="2:8" x14ac:dyDescent="0.2">
      <c r="B402" s="282" t="s">
        <v>36</v>
      </c>
      <c r="C402" s="276"/>
      <c r="D402" s="276"/>
      <c r="E402" s="276"/>
      <c r="F402" s="276"/>
      <c r="G402" s="46"/>
      <c r="H402" s="276"/>
    </row>
    <row r="403" spans="2:8" x14ac:dyDescent="0.2">
      <c r="B403" s="282" t="s">
        <v>309</v>
      </c>
      <c r="C403" s="276" t="s">
        <v>4</v>
      </c>
      <c r="D403" s="276" t="s">
        <v>4</v>
      </c>
      <c r="E403" s="276" t="s">
        <v>4</v>
      </c>
      <c r="F403" s="276" t="s">
        <v>4</v>
      </c>
      <c r="G403" s="46"/>
      <c r="H403" s="276" t="s">
        <v>4</v>
      </c>
    </row>
    <row r="404" spans="2:8" x14ac:dyDescent="0.2">
      <c r="B404" s="282" t="s">
        <v>347</v>
      </c>
      <c r="C404" s="276" t="s">
        <v>4</v>
      </c>
      <c r="D404" s="276" t="s">
        <v>4</v>
      </c>
      <c r="E404" s="276" t="s">
        <v>4</v>
      </c>
      <c r="F404" s="276" t="s">
        <v>4</v>
      </c>
      <c r="G404" s="46"/>
      <c r="H404" s="276" t="s">
        <v>4</v>
      </c>
    </row>
    <row r="405" spans="2:8" x14ac:dyDescent="0.2">
      <c r="B405" s="282" t="s">
        <v>348</v>
      </c>
      <c r="C405" s="276"/>
      <c r="D405" s="276"/>
      <c r="E405" s="276"/>
      <c r="F405" s="276"/>
      <c r="G405" s="46"/>
      <c r="H405" s="276"/>
    </row>
    <row r="406" spans="2:8" x14ac:dyDescent="0.2">
      <c r="B406" s="282" t="s">
        <v>349</v>
      </c>
      <c r="C406" s="276"/>
      <c r="D406" s="276"/>
      <c r="E406" s="276"/>
      <c r="F406" s="276"/>
      <c r="G406" s="46"/>
      <c r="H406" s="276"/>
    </row>
    <row r="407" spans="2:8" x14ac:dyDescent="0.2">
      <c r="B407" s="282" t="s">
        <v>559</v>
      </c>
      <c r="C407" s="276"/>
      <c r="D407" s="276"/>
      <c r="E407" s="276"/>
      <c r="F407" s="276"/>
      <c r="G407" s="46"/>
      <c r="H407" s="276"/>
    </row>
    <row r="408" spans="2:8" x14ac:dyDescent="0.2">
      <c r="B408" s="282" t="s">
        <v>350</v>
      </c>
      <c r="C408" s="276"/>
      <c r="D408" s="276"/>
      <c r="E408" s="276"/>
      <c r="F408" s="276"/>
      <c r="G408" s="46"/>
      <c r="H408" s="276"/>
    </row>
    <row r="409" spans="2:8" x14ac:dyDescent="0.2">
      <c r="B409" s="282" t="s">
        <v>78</v>
      </c>
      <c r="C409" s="276" t="s">
        <v>4</v>
      </c>
      <c r="D409" s="276" t="s">
        <v>4</v>
      </c>
      <c r="E409" s="276" t="s">
        <v>4</v>
      </c>
      <c r="F409" s="276" t="s">
        <v>4</v>
      </c>
      <c r="G409" s="46"/>
      <c r="H409" s="276" t="s">
        <v>4</v>
      </c>
    </row>
    <row r="410" spans="2:8" x14ac:dyDescent="0.2">
      <c r="B410" s="282" t="s">
        <v>77</v>
      </c>
      <c r="C410" s="276"/>
      <c r="D410" s="276"/>
      <c r="E410" s="276"/>
      <c r="F410" s="276"/>
      <c r="G410" s="46"/>
      <c r="H410" s="276"/>
    </row>
    <row r="411" spans="2:8" x14ac:dyDescent="0.2">
      <c r="B411" s="29" t="s">
        <v>328</v>
      </c>
      <c r="C411" s="276"/>
      <c r="D411" s="276"/>
      <c r="E411" s="276"/>
      <c r="F411" s="276"/>
      <c r="G411" s="46"/>
      <c r="H411" s="276"/>
    </row>
    <row r="412" spans="2:8" x14ac:dyDescent="0.2">
      <c r="B412" s="282" t="s">
        <v>79</v>
      </c>
      <c r="C412" s="276" t="s">
        <v>4</v>
      </c>
      <c r="D412" s="276" t="s">
        <v>4</v>
      </c>
      <c r="E412" s="276" t="s">
        <v>4</v>
      </c>
      <c r="F412" s="276" t="s">
        <v>4</v>
      </c>
      <c r="G412" s="46"/>
      <c r="H412" s="276" t="s">
        <v>4</v>
      </c>
    </row>
    <row r="413" spans="2:8" x14ac:dyDescent="0.2">
      <c r="B413" s="282"/>
      <c r="C413" s="277" t="s">
        <v>4</v>
      </c>
      <c r="D413" s="277" t="s">
        <v>4</v>
      </c>
      <c r="E413" s="277" t="s">
        <v>4</v>
      </c>
      <c r="F413" s="277" t="s">
        <v>4</v>
      </c>
      <c r="G413" s="46"/>
      <c r="H413" s="277" t="s">
        <v>4</v>
      </c>
    </row>
    <row r="414" spans="2:8" x14ac:dyDescent="0.2">
      <c r="B414" s="118"/>
      <c r="C414" s="279"/>
      <c r="D414" s="279"/>
      <c r="E414" s="279"/>
      <c r="F414" s="279"/>
      <c r="H414" s="279"/>
    </row>
    <row r="415" spans="2:8" ht="13.5" thickBot="1" x14ac:dyDescent="0.25">
      <c r="B415" s="119" t="s">
        <v>278</v>
      </c>
      <c r="C415" s="280" t="s">
        <v>4</v>
      </c>
      <c r="D415" s="280" t="s">
        <v>4</v>
      </c>
      <c r="E415" s="280" t="s">
        <v>4</v>
      </c>
      <c r="F415" s="280" t="s">
        <v>4</v>
      </c>
      <c r="H415" s="280" t="s">
        <v>4</v>
      </c>
    </row>
    <row r="416" spans="2:8" ht="13.5" thickTop="1" x14ac:dyDescent="0.2">
      <c r="B416" s="102"/>
      <c r="C416" s="3"/>
      <c r="D416" s="3"/>
      <c r="E416" s="3"/>
      <c r="F416" s="3"/>
      <c r="H416" s="3"/>
    </row>
    <row r="417" spans="2:8" x14ac:dyDescent="0.2">
      <c r="B417" s="102"/>
      <c r="C417" s="3"/>
      <c r="D417" s="3"/>
      <c r="E417" s="3"/>
      <c r="F417" s="3"/>
      <c r="G417" s="110"/>
      <c r="H417" s="110"/>
    </row>
    <row r="418" spans="2:8" x14ac:dyDescent="0.2">
      <c r="B418" s="112" t="s">
        <v>0</v>
      </c>
      <c r="C418" s="12"/>
      <c r="D418" s="12"/>
      <c r="E418" s="275"/>
      <c r="F418" s="275"/>
      <c r="G418" s="110"/>
      <c r="H418" s="110"/>
    </row>
    <row r="419" spans="2:8" ht="51.75" thickBot="1" x14ac:dyDescent="0.25">
      <c r="B419" s="113" t="s">
        <v>136</v>
      </c>
      <c r="C419" s="2" t="s">
        <v>1</v>
      </c>
      <c r="D419" s="98" t="s">
        <v>138</v>
      </c>
      <c r="E419" s="2" t="s">
        <v>139</v>
      </c>
      <c r="F419" s="2" t="s">
        <v>140</v>
      </c>
    </row>
    <row r="420" spans="2:8" x14ac:dyDescent="0.2">
      <c r="B420" s="3"/>
      <c r="C420" s="3"/>
      <c r="D420" s="3"/>
      <c r="E420" s="3"/>
      <c r="F420" s="3"/>
      <c r="G420" s="46"/>
    </row>
    <row r="421" spans="2:8" x14ac:dyDescent="0.2">
      <c r="B421" s="281" t="s">
        <v>276</v>
      </c>
      <c r="C421" s="276"/>
      <c r="D421" s="276"/>
      <c r="E421" s="276"/>
      <c r="F421" s="276"/>
      <c r="G421" s="46"/>
      <c r="H421" s="276"/>
    </row>
    <row r="422" spans="2:8" x14ac:dyDescent="0.2">
      <c r="B422" s="282" t="s">
        <v>72</v>
      </c>
      <c r="C422" s="276" t="s">
        <v>4</v>
      </c>
      <c r="D422" s="276" t="s">
        <v>4</v>
      </c>
      <c r="E422" s="276" t="s">
        <v>4</v>
      </c>
      <c r="F422" s="276" t="s">
        <v>4</v>
      </c>
      <c r="G422" s="46"/>
      <c r="H422" s="276"/>
    </row>
    <row r="423" spans="2:8" x14ac:dyDescent="0.2">
      <c r="B423" s="282" t="s">
        <v>73</v>
      </c>
      <c r="C423" s="276" t="s">
        <v>4</v>
      </c>
      <c r="D423" s="276" t="s">
        <v>4</v>
      </c>
      <c r="E423" s="276" t="s">
        <v>4</v>
      </c>
      <c r="F423" s="276" t="s">
        <v>4</v>
      </c>
      <c r="G423" s="46"/>
      <c r="H423" s="276"/>
    </row>
    <row r="424" spans="2:8" x14ac:dyDescent="0.2">
      <c r="B424" s="282" t="s">
        <v>74</v>
      </c>
      <c r="C424" s="276" t="s">
        <v>4</v>
      </c>
      <c r="D424" s="276" t="s">
        <v>4</v>
      </c>
      <c r="E424" s="276" t="s">
        <v>4</v>
      </c>
      <c r="F424" s="276" t="s">
        <v>4</v>
      </c>
      <c r="G424" s="46"/>
      <c r="H424" s="276"/>
    </row>
    <row r="425" spans="2:8" x14ac:dyDescent="0.2">
      <c r="B425" s="282" t="s">
        <v>75</v>
      </c>
      <c r="C425" s="276" t="s">
        <v>4</v>
      </c>
      <c r="D425" s="276" t="s">
        <v>4</v>
      </c>
      <c r="E425" s="276" t="s">
        <v>4</v>
      </c>
      <c r="F425" s="276" t="s">
        <v>4</v>
      </c>
      <c r="G425" s="46"/>
      <c r="H425" s="276"/>
    </row>
    <row r="426" spans="2:8" x14ac:dyDescent="0.2">
      <c r="B426" s="282" t="s">
        <v>76</v>
      </c>
      <c r="C426" s="276" t="s">
        <v>4</v>
      </c>
      <c r="D426" s="276" t="s">
        <v>4</v>
      </c>
      <c r="E426" s="276" t="s">
        <v>4</v>
      </c>
      <c r="F426" s="276" t="s">
        <v>4</v>
      </c>
      <c r="G426" s="46"/>
      <c r="H426" s="276"/>
    </row>
    <row r="427" spans="2:8" x14ac:dyDescent="0.2">
      <c r="B427" s="282" t="s">
        <v>27</v>
      </c>
      <c r="C427" s="276" t="s">
        <v>4</v>
      </c>
      <c r="D427" s="276" t="s">
        <v>4</v>
      </c>
      <c r="E427" s="276" t="s">
        <v>4</v>
      </c>
      <c r="F427" s="276" t="s">
        <v>4</v>
      </c>
      <c r="G427" s="46"/>
      <c r="H427" s="276"/>
    </row>
    <row r="428" spans="2:8" x14ac:dyDescent="0.2">
      <c r="B428" s="282"/>
      <c r="C428" s="276" t="s">
        <v>4</v>
      </c>
      <c r="D428" s="276" t="s">
        <v>4</v>
      </c>
      <c r="E428" s="276" t="s">
        <v>4</v>
      </c>
      <c r="F428" s="276" t="s">
        <v>4</v>
      </c>
      <c r="G428" s="46"/>
      <c r="H428" s="276"/>
    </row>
    <row r="429" spans="2:8" x14ac:dyDescent="0.2">
      <c r="B429" s="282"/>
      <c r="C429" s="277" t="s">
        <v>4</v>
      </c>
      <c r="D429" s="277" t="s">
        <v>4</v>
      </c>
      <c r="E429" s="277" t="s">
        <v>4</v>
      </c>
      <c r="F429" s="277" t="s">
        <v>4</v>
      </c>
      <c r="G429" s="46"/>
      <c r="H429" s="276"/>
    </row>
    <row r="430" spans="2:8" x14ac:dyDescent="0.2">
      <c r="B430" s="282"/>
      <c r="C430" s="276"/>
      <c r="D430" s="276"/>
      <c r="E430" s="276"/>
      <c r="F430" s="276"/>
      <c r="G430" s="46"/>
      <c r="H430" s="276"/>
    </row>
    <row r="431" spans="2:8" x14ac:dyDescent="0.2">
      <c r="B431" s="281" t="s">
        <v>277</v>
      </c>
      <c r="C431" s="276"/>
      <c r="D431" s="276"/>
      <c r="E431" s="276"/>
      <c r="F431" s="276"/>
      <c r="G431" s="46"/>
      <c r="H431" s="276"/>
    </row>
    <row r="432" spans="2:8" x14ac:dyDescent="0.2">
      <c r="B432" s="282" t="s">
        <v>344</v>
      </c>
      <c r="C432" s="276" t="s">
        <v>4</v>
      </c>
      <c r="D432" s="276" t="s">
        <v>4</v>
      </c>
      <c r="E432" s="276" t="s">
        <v>4</v>
      </c>
      <c r="F432" s="276" t="s">
        <v>4</v>
      </c>
      <c r="G432" s="46"/>
      <c r="H432" s="276"/>
    </row>
    <row r="433" spans="2:8" x14ac:dyDescent="0.2">
      <c r="B433" s="282" t="s">
        <v>345</v>
      </c>
      <c r="C433" s="276" t="s">
        <v>4</v>
      </c>
      <c r="D433" s="276" t="s">
        <v>4</v>
      </c>
      <c r="E433" s="276" t="s">
        <v>4</v>
      </c>
      <c r="F433" s="276" t="s">
        <v>4</v>
      </c>
      <c r="G433" s="46"/>
      <c r="H433" s="276"/>
    </row>
    <row r="434" spans="2:8" x14ac:dyDescent="0.2">
      <c r="B434" s="282" t="s">
        <v>279</v>
      </c>
      <c r="C434" s="276" t="s">
        <v>4</v>
      </c>
      <c r="D434" s="276" t="s">
        <v>4</v>
      </c>
      <c r="E434" s="276" t="s">
        <v>4</v>
      </c>
      <c r="F434" s="276" t="s">
        <v>4</v>
      </c>
      <c r="G434" s="46"/>
      <c r="H434" s="276"/>
    </row>
    <row r="435" spans="2:8" x14ac:dyDescent="0.2">
      <c r="B435" s="282" t="s">
        <v>346</v>
      </c>
      <c r="C435" s="276" t="s">
        <v>4</v>
      </c>
      <c r="D435" s="276" t="s">
        <v>4</v>
      </c>
      <c r="E435" s="276" t="s">
        <v>4</v>
      </c>
      <c r="F435" s="276" t="s">
        <v>4</v>
      </c>
      <c r="G435" s="46"/>
      <c r="H435" s="276"/>
    </row>
    <row r="436" spans="2:8" x14ac:dyDescent="0.2">
      <c r="B436" s="282" t="s">
        <v>307</v>
      </c>
      <c r="C436" s="276" t="s">
        <v>4</v>
      </c>
      <c r="D436" s="276" t="s">
        <v>4</v>
      </c>
      <c r="E436" s="276" t="s">
        <v>4</v>
      </c>
      <c r="F436" s="276" t="s">
        <v>4</v>
      </c>
      <c r="G436" s="278"/>
      <c r="H436" s="276"/>
    </row>
    <row r="437" spans="2:8" x14ac:dyDescent="0.2">
      <c r="B437" s="282" t="s">
        <v>38</v>
      </c>
      <c r="C437" s="276" t="s">
        <v>4</v>
      </c>
      <c r="D437" s="276" t="s">
        <v>4</v>
      </c>
      <c r="E437" s="276" t="s">
        <v>4</v>
      </c>
      <c r="F437" s="276" t="s">
        <v>4</v>
      </c>
      <c r="G437" s="46"/>
      <c r="H437" s="276"/>
    </row>
    <row r="438" spans="2:8" x14ac:dyDescent="0.2">
      <c r="B438" s="282" t="s">
        <v>351</v>
      </c>
      <c r="C438" s="276" t="s">
        <v>4</v>
      </c>
      <c r="D438" s="276" t="s">
        <v>4</v>
      </c>
      <c r="E438" s="276" t="s">
        <v>4</v>
      </c>
      <c r="F438" s="276" t="s">
        <v>4</v>
      </c>
      <c r="G438" s="46"/>
      <c r="H438" s="276"/>
    </row>
    <row r="439" spans="2:8" x14ac:dyDescent="0.2">
      <c r="B439" s="282" t="s">
        <v>36</v>
      </c>
      <c r="C439" s="276"/>
      <c r="D439" s="276"/>
      <c r="E439" s="276"/>
      <c r="F439" s="276"/>
      <c r="G439" s="46"/>
      <c r="H439" s="276"/>
    </row>
    <row r="440" spans="2:8" x14ac:dyDescent="0.2">
      <c r="B440" s="282" t="s">
        <v>309</v>
      </c>
      <c r="C440" s="276" t="s">
        <v>4</v>
      </c>
      <c r="D440" s="276" t="s">
        <v>4</v>
      </c>
      <c r="E440" s="276" t="s">
        <v>4</v>
      </c>
      <c r="F440" s="276" t="s">
        <v>4</v>
      </c>
      <c r="G440" s="46"/>
      <c r="H440" s="276"/>
    </row>
    <row r="441" spans="2:8" x14ac:dyDescent="0.2">
      <c r="B441" s="282" t="s">
        <v>347</v>
      </c>
      <c r="C441" s="276" t="s">
        <v>4</v>
      </c>
      <c r="D441" s="276" t="s">
        <v>4</v>
      </c>
      <c r="E441" s="276" t="s">
        <v>4</v>
      </c>
      <c r="F441" s="276" t="s">
        <v>4</v>
      </c>
      <c r="G441" s="46"/>
      <c r="H441" s="276"/>
    </row>
    <row r="442" spans="2:8" x14ac:dyDescent="0.2">
      <c r="B442" s="282" t="s">
        <v>348</v>
      </c>
      <c r="C442" s="276"/>
      <c r="D442" s="276"/>
      <c r="E442" s="276"/>
      <c r="F442" s="276"/>
      <c r="G442" s="46"/>
      <c r="H442" s="276"/>
    </row>
    <row r="443" spans="2:8" x14ac:dyDescent="0.2">
      <c r="B443" s="282" t="s">
        <v>349</v>
      </c>
      <c r="C443" s="276"/>
      <c r="D443" s="276"/>
      <c r="E443" s="276"/>
      <c r="F443" s="276"/>
      <c r="G443" s="46"/>
      <c r="H443" s="276"/>
    </row>
    <row r="444" spans="2:8" x14ac:dyDescent="0.2">
      <c r="B444" s="282" t="s">
        <v>559</v>
      </c>
      <c r="C444" s="276"/>
      <c r="D444" s="276"/>
      <c r="E444" s="276"/>
      <c r="F444" s="276"/>
      <c r="G444" s="46"/>
      <c r="H444" s="276"/>
    </row>
    <row r="445" spans="2:8" x14ac:dyDescent="0.2">
      <c r="B445" s="282" t="s">
        <v>350</v>
      </c>
      <c r="C445" s="276"/>
      <c r="D445" s="276"/>
      <c r="E445" s="276"/>
      <c r="F445" s="276"/>
      <c r="G445" s="278"/>
      <c r="H445" s="276"/>
    </row>
    <row r="446" spans="2:8" x14ac:dyDescent="0.2">
      <c r="B446" s="282" t="s">
        <v>78</v>
      </c>
      <c r="C446" s="276" t="s">
        <v>4</v>
      </c>
      <c r="D446" s="276" t="s">
        <v>4</v>
      </c>
      <c r="E446" s="276" t="s">
        <v>4</v>
      </c>
      <c r="F446" s="276" t="s">
        <v>4</v>
      </c>
      <c r="H446" s="276"/>
    </row>
    <row r="447" spans="2:8" x14ac:dyDescent="0.2">
      <c r="B447" s="282" t="s">
        <v>77</v>
      </c>
      <c r="C447" s="276"/>
      <c r="D447" s="276"/>
      <c r="E447" s="276"/>
      <c r="F447" s="276"/>
      <c r="H447" s="276"/>
    </row>
    <row r="448" spans="2:8" x14ac:dyDescent="0.2">
      <c r="B448" s="29" t="s">
        <v>328</v>
      </c>
      <c r="C448" s="276"/>
      <c r="D448" s="276"/>
      <c r="E448" s="276"/>
      <c r="F448" s="276"/>
      <c r="H448" s="276"/>
    </row>
    <row r="449" spans="2:8" x14ac:dyDescent="0.2">
      <c r="B449" s="282" t="s">
        <v>79</v>
      </c>
      <c r="C449" s="276" t="s">
        <v>4</v>
      </c>
      <c r="D449" s="276" t="s">
        <v>4</v>
      </c>
      <c r="E449" s="276" t="s">
        <v>4</v>
      </c>
      <c r="F449" s="276" t="s">
        <v>4</v>
      </c>
      <c r="H449" s="276"/>
    </row>
    <row r="450" spans="2:8" x14ac:dyDescent="0.2">
      <c r="B450" s="282"/>
      <c r="C450" s="277" t="s">
        <v>4</v>
      </c>
      <c r="D450" s="277" t="s">
        <v>4</v>
      </c>
      <c r="E450" s="277" t="s">
        <v>4</v>
      </c>
      <c r="F450" s="277" t="s">
        <v>4</v>
      </c>
      <c r="H450" s="276"/>
    </row>
    <row r="451" spans="2:8" x14ac:dyDescent="0.2">
      <c r="B451" s="118"/>
      <c r="C451" s="279"/>
      <c r="D451" s="279"/>
      <c r="E451" s="279"/>
      <c r="F451" s="279"/>
      <c r="H451" s="276"/>
    </row>
    <row r="452" spans="2:8" ht="13.5" thickBot="1" x14ac:dyDescent="0.25">
      <c r="B452" s="119" t="s">
        <v>278</v>
      </c>
      <c r="C452" s="280" t="s">
        <v>4</v>
      </c>
      <c r="D452" s="280" t="s">
        <v>4</v>
      </c>
      <c r="E452" s="280" t="s">
        <v>4</v>
      </c>
      <c r="F452" s="280" t="s">
        <v>4</v>
      </c>
    </row>
    <row r="453" spans="2:8" ht="13.5" thickTop="1" x14ac:dyDescent="0.2">
      <c r="D453" s="45"/>
    </row>
    <row r="454" spans="2:8" ht="20.25" x14ac:dyDescent="0.3">
      <c r="B454" s="265" t="s">
        <v>342</v>
      </c>
      <c r="C454" s="46"/>
      <c r="D454" s="46"/>
      <c r="E454" s="46"/>
      <c r="F454" s="46"/>
      <c r="G454" s="46"/>
    </row>
    <row r="455" spans="2:8" x14ac:dyDescent="0.2">
      <c r="C455" s="46"/>
      <c r="D455" s="46"/>
      <c r="E455" s="46"/>
      <c r="F455" s="46"/>
      <c r="G455" s="46"/>
    </row>
    <row r="456" spans="2:8" x14ac:dyDescent="0.2">
      <c r="B456" s="112" t="s">
        <v>296</v>
      </c>
      <c r="C456" s="12"/>
      <c r="D456" s="12"/>
      <c r="E456" s="275"/>
      <c r="F456" s="275"/>
      <c r="G456" s="12"/>
    </row>
    <row r="457" spans="2:8" ht="51.75" thickBot="1" x14ac:dyDescent="0.25">
      <c r="B457" s="113" t="s">
        <v>136</v>
      </c>
      <c r="C457" s="2" t="s">
        <v>1</v>
      </c>
      <c r="D457" s="98" t="s">
        <v>138</v>
      </c>
      <c r="E457" s="2" t="s">
        <v>139</v>
      </c>
      <c r="F457" s="2" t="s">
        <v>140</v>
      </c>
      <c r="G457" s="46"/>
      <c r="H457" s="2" t="s">
        <v>142</v>
      </c>
    </row>
    <row r="458" spans="2:8" x14ac:dyDescent="0.2">
      <c r="B458" s="3"/>
      <c r="C458" s="3"/>
      <c r="D458" s="3"/>
      <c r="E458" s="3"/>
      <c r="F458" s="3"/>
      <c r="G458" s="46"/>
    </row>
    <row r="459" spans="2:8" x14ac:dyDescent="0.2">
      <c r="B459" s="281" t="s">
        <v>276</v>
      </c>
      <c r="C459" s="276"/>
      <c r="D459" s="276"/>
      <c r="E459" s="276"/>
      <c r="F459" s="276"/>
      <c r="G459" s="46"/>
      <c r="H459" s="276"/>
    </row>
    <row r="460" spans="2:8" x14ac:dyDescent="0.2">
      <c r="B460" s="282" t="s">
        <v>72</v>
      </c>
      <c r="C460" s="276" t="s">
        <v>4</v>
      </c>
      <c r="D460" s="276" t="s">
        <v>4</v>
      </c>
      <c r="E460" s="276" t="s">
        <v>4</v>
      </c>
      <c r="F460" s="276" t="s">
        <v>4</v>
      </c>
      <c r="G460" s="46"/>
      <c r="H460" s="276" t="s">
        <v>4</v>
      </c>
    </row>
    <row r="461" spans="2:8" x14ac:dyDescent="0.2">
      <c r="B461" s="282" t="s">
        <v>73</v>
      </c>
      <c r="C461" s="276" t="s">
        <v>4</v>
      </c>
      <c r="D461" s="276" t="s">
        <v>4</v>
      </c>
      <c r="E461" s="276" t="s">
        <v>4</v>
      </c>
      <c r="F461" s="276" t="s">
        <v>4</v>
      </c>
      <c r="G461" s="46"/>
      <c r="H461" s="276" t="s">
        <v>4</v>
      </c>
    </row>
    <row r="462" spans="2:8" x14ac:dyDescent="0.2">
      <c r="B462" s="282" t="s">
        <v>74</v>
      </c>
      <c r="C462" s="276" t="s">
        <v>4</v>
      </c>
      <c r="D462" s="276" t="s">
        <v>4</v>
      </c>
      <c r="E462" s="276" t="s">
        <v>4</v>
      </c>
      <c r="F462" s="276" t="s">
        <v>4</v>
      </c>
      <c r="G462" s="46"/>
      <c r="H462" s="276" t="s">
        <v>4</v>
      </c>
    </row>
    <row r="463" spans="2:8" x14ac:dyDescent="0.2">
      <c r="B463" s="282" t="s">
        <v>75</v>
      </c>
      <c r="C463" s="276" t="s">
        <v>4</v>
      </c>
      <c r="D463" s="276" t="s">
        <v>4</v>
      </c>
      <c r="E463" s="276" t="s">
        <v>4</v>
      </c>
      <c r="F463" s="276" t="s">
        <v>4</v>
      </c>
      <c r="G463" s="46"/>
      <c r="H463" s="276" t="s">
        <v>4</v>
      </c>
    </row>
    <row r="464" spans="2:8" x14ac:dyDescent="0.2">
      <c r="B464" s="282" t="s">
        <v>76</v>
      </c>
      <c r="C464" s="276" t="s">
        <v>4</v>
      </c>
      <c r="D464" s="276" t="s">
        <v>4</v>
      </c>
      <c r="E464" s="276" t="s">
        <v>4</v>
      </c>
      <c r="F464" s="276" t="s">
        <v>4</v>
      </c>
      <c r="G464" s="46"/>
      <c r="H464" s="276" t="s">
        <v>4</v>
      </c>
    </row>
    <row r="465" spans="2:8" x14ac:dyDescent="0.2">
      <c r="B465" s="282" t="s">
        <v>27</v>
      </c>
      <c r="C465" s="276" t="s">
        <v>4</v>
      </c>
      <c r="D465" s="276" t="s">
        <v>4</v>
      </c>
      <c r="E465" s="276" t="s">
        <v>4</v>
      </c>
      <c r="F465" s="276" t="s">
        <v>4</v>
      </c>
      <c r="G465" s="46"/>
      <c r="H465" s="276" t="s">
        <v>4</v>
      </c>
    </row>
    <row r="466" spans="2:8" x14ac:dyDescent="0.2">
      <c r="B466" s="282"/>
      <c r="C466" s="276" t="s">
        <v>4</v>
      </c>
      <c r="D466" s="276" t="s">
        <v>4</v>
      </c>
      <c r="E466" s="276" t="s">
        <v>4</v>
      </c>
      <c r="F466" s="276" t="s">
        <v>4</v>
      </c>
      <c r="G466" s="46"/>
      <c r="H466" s="276" t="s">
        <v>4</v>
      </c>
    </row>
    <row r="467" spans="2:8" x14ac:dyDescent="0.2">
      <c r="B467" s="282"/>
      <c r="C467" s="277" t="s">
        <v>4</v>
      </c>
      <c r="D467" s="277" t="s">
        <v>4</v>
      </c>
      <c r="E467" s="277" t="s">
        <v>4</v>
      </c>
      <c r="F467" s="277" t="s">
        <v>4</v>
      </c>
      <c r="G467" s="46"/>
      <c r="H467" s="277" t="s">
        <v>4</v>
      </c>
    </row>
    <row r="468" spans="2:8" x14ac:dyDescent="0.2">
      <c r="B468" s="282"/>
      <c r="C468" s="276"/>
      <c r="D468" s="276"/>
      <c r="E468" s="276"/>
      <c r="F468" s="276"/>
      <c r="G468" s="46"/>
      <c r="H468" s="276"/>
    </row>
    <row r="469" spans="2:8" x14ac:dyDescent="0.2">
      <c r="B469" s="281" t="s">
        <v>277</v>
      </c>
      <c r="C469" s="276"/>
      <c r="D469" s="276"/>
      <c r="E469" s="276"/>
      <c r="F469" s="276"/>
      <c r="G469" s="46"/>
      <c r="H469" s="276"/>
    </row>
    <row r="470" spans="2:8" x14ac:dyDescent="0.2">
      <c r="B470" s="282" t="s">
        <v>344</v>
      </c>
      <c r="C470" s="276" t="s">
        <v>4</v>
      </c>
      <c r="D470" s="276" t="s">
        <v>4</v>
      </c>
      <c r="E470" s="276" t="s">
        <v>4</v>
      </c>
      <c r="F470" s="276" t="s">
        <v>4</v>
      </c>
      <c r="G470" s="46"/>
      <c r="H470" s="276" t="s">
        <v>4</v>
      </c>
    </row>
    <row r="471" spans="2:8" x14ac:dyDescent="0.2">
      <c r="B471" s="282" t="s">
        <v>345</v>
      </c>
      <c r="C471" s="276" t="s">
        <v>4</v>
      </c>
      <c r="D471" s="276" t="s">
        <v>4</v>
      </c>
      <c r="E471" s="276" t="s">
        <v>4</v>
      </c>
      <c r="F471" s="276" t="s">
        <v>4</v>
      </c>
      <c r="G471" s="46"/>
      <c r="H471" s="276" t="s">
        <v>4</v>
      </c>
    </row>
    <row r="472" spans="2:8" x14ac:dyDescent="0.2">
      <c r="B472" s="282" t="s">
        <v>279</v>
      </c>
      <c r="C472" s="276" t="s">
        <v>4</v>
      </c>
      <c r="D472" s="276" t="s">
        <v>4</v>
      </c>
      <c r="E472" s="276" t="s">
        <v>4</v>
      </c>
      <c r="F472" s="276" t="s">
        <v>4</v>
      </c>
      <c r="G472" s="46"/>
      <c r="H472" s="276" t="s">
        <v>4</v>
      </c>
    </row>
    <row r="473" spans="2:8" x14ac:dyDescent="0.2">
      <c r="B473" s="282" t="s">
        <v>346</v>
      </c>
      <c r="C473" s="276" t="s">
        <v>4</v>
      </c>
      <c r="D473" s="276" t="s">
        <v>4</v>
      </c>
      <c r="E473" s="276" t="s">
        <v>4</v>
      </c>
      <c r="F473" s="276" t="s">
        <v>4</v>
      </c>
      <c r="G473" s="46"/>
      <c r="H473" s="276" t="s">
        <v>4</v>
      </c>
    </row>
    <row r="474" spans="2:8" x14ac:dyDescent="0.2">
      <c r="B474" s="282" t="s">
        <v>307</v>
      </c>
      <c r="C474" s="276" t="s">
        <v>4</v>
      </c>
      <c r="D474" s="276" t="s">
        <v>4</v>
      </c>
      <c r="E474" s="276" t="s">
        <v>4</v>
      </c>
      <c r="F474" s="276" t="s">
        <v>4</v>
      </c>
      <c r="G474" s="46"/>
      <c r="H474" s="276" t="s">
        <v>4</v>
      </c>
    </row>
    <row r="475" spans="2:8" x14ac:dyDescent="0.2">
      <c r="B475" s="282" t="s">
        <v>38</v>
      </c>
      <c r="C475" s="276" t="s">
        <v>4</v>
      </c>
      <c r="D475" s="276" t="s">
        <v>4</v>
      </c>
      <c r="E475" s="276" t="s">
        <v>4</v>
      </c>
      <c r="F475" s="276" t="s">
        <v>4</v>
      </c>
      <c r="G475" s="46"/>
      <c r="H475" s="276" t="s">
        <v>4</v>
      </c>
    </row>
    <row r="476" spans="2:8" x14ac:dyDescent="0.2">
      <c r="B476" s="282" t="s">
        <v>351</v>
      </c>
      <c r="C476" s="276" t="s">
        <v>4</v>
      </c>
      <c r="D476" s="276" t="s">
        <v>4</v>
      </c>
      <c r="E476" s="276" t="s">
        <v>4</v>
      </c>
      <c r="F476" s="276" t="s">
        <v>4</v>
      </c>
      <c r="G476" s="46"/>
      <c r="H476" s="276" t="s">
        <v>4</v>
      </c>
    </row>
    <row r="477" spans="2:8" x14ac:dyDescent="0.2">
      <c r="B477" s="282" t="s">
        <v>36</v>
      </c>
      <c r="C477" s="276"/>
      <c r="D477" s="276"/>
      <c r="E477" s="276"/>
      <c r="F477" s="276"/>
      <c r="G477" s="46"/>
      <c r="H477" s="276"/>
    </row>
    <row r="478" spans="2:8" x14ac:dyDescent="0.2">
      <c r="B478" s="282" t="s">
        <v>309</v>
      </c>
      <c r="C478" s="276" t="s">
        <v>4</v>
      </c>
      <c r="D478" s="276" t="s">
        <v>4</v>
      </c>
      <c r="E478" s="276" t="s">
        <v>4</v>
      </c>
      <c r="F478" s="276" t="s">
        <v>4</v>
      </c>
      <c r="G478" s="46"/>
      <c r="H478" s="276" t="s">
        <v>4</v>
      </c>
    </row>
    <row r="479" spans="2:8" x14ac:dyDescent="0.2">
      <c r="B479" s="282" t="s">
        <v>347</v>
      </c>
      <c r="C479" s="276" t="s">
        <v>4</v>
      </c>
      <c r="D479" s="276" t="s">
        <v>4</v>
      </c>
      <c r="E479" s="276" t="s">
        <v>4</v>
      </c>
      <c r="F479" s="276" t="s">
        <v>4</v>
      </c>
      <c r="G479" s="46"/>
      <c r="H479" s="276" t="s">
        <v>4</v>
      </c>
    </row>
    <row r="480" spans="2:8" x14ac:dyDescent="0.2">
      <c r="B480" s="282" t="s">
        <v>348</v>
      </c>
      <c r="C480" s="276"/>
      <c r="D480" s="276"/>
      <c r="E480" s="276"/>
      <c r="F480" s="276"/>
      <c r="G480" s="46"/>
      <c r="H480" s="276"/>
    </row>
    <row r="481" spans="2:8" x14ac:dyDescent="0.2">
      <c r="B481" s="282" t="s">
        <v>349</v>
      </c>
      <c r="C481" s="276"/>
      <c r="D481" s="276"/>
      <c r="E481" s="276"/>
      <c r="F481" s="276"/>
      <c r="G481" s="46"/>
      <c r="H481" s="276"/>
    </row>
    <row r="482" spans="2:8" x14ac:dyDescent="0.2">
      <c r="B482" s="282" t="s">
        <v>559</v>
      </c>
      <c r="C482" s="276"/>
      <c r="D482" s="276"/>
      <c r="E482" s="276"/>
      <c r="F482" s="276"/>
      <c r="G482" s="46"/>
      <c r="H482" s="276"/>
    </row>
    <row r="483" spans="2:8" x14ac:dyDescent="0.2">
      <c r="B483" s="282" t="s">
        <v>350</v>
      </c>
      <c r="C483" s="276"/>
      <c r="D483" s="276"/>
      <c r="E483" s="276"/>
      <c r="F483" s="276"/>
      <c r="G483" s="46"/>
      <c r="H483" s="276"/>
    </row>
    <row r="484" spans="2:8" x14ac:dyDescent="0.2">
      <c r="B484" s="282" t="s">
        <v>78</v>
      </c>
      <c r="C484" s="276" t="s">
        <v>4</v>
      </c>
      <c r="D484" s="276" t="s">
        <v>4</v>
      </c>
      <c r="E484" s="276" t="s">
        <v>4</v>
      </c>
      <c r="F484" s="276" t="s">
        <v>4</v>
      </c>
      <c r="G484" s="46"/>
      <c r="H484" s="276" t="s">
        <v>4</v>
      </c>
    </row>
    <row r="485" spans="2:8" x14ac:dyDescent="0.2">
      <c r="B485" s="282" t="s">
        <v>77</v>
      </c>
      <c r="C485" s="276"/>
      <c r="D485" s="276"/>
      <c r="E485" s="276"/>
      <c r="F485" s="276"/>
      <c r="G485" s="46"/>
      <c r="H485" s="276"/>
    </row>
    <row r="486" spans="2:8" x14ac:dyDescent="0.2">
      <c r="B486" s="29" t="s">
        <v>328</v>
      </c>
      <c r="C486" s="276"/>
      <c r="D486" s="276"/>
      <c r="E486" s="276"/>
      <c r="F486" s="276"/>
      <c r="G486" s="46"/>
      <c r="H486" s="276"/>
    </row>
    <row r="487" spans="2:8" x14ac:dyDescent="0.2">
      <c r="B487" s="282" t="s">
        <v>79</v>
      </c>
      <c r="C487" s="276" t="s">
        <v>4</v>
      </c>
      <c r="D487" s="276" t="s">
        <v>4</v>
      </c>
      <c r="E487" s="276" t="s">
        <v>4</v>
      </c>
      <c r="F487" s="276" t="s">
        <v>4</v>
      </c>
      <c r="G487" s="46"/>
      <c r="H487" s="276" t="s">
        <v>4</v>
      </c>
    </row>
    <row r="488" spans="2:8" x14ac:dyDescent="0.2">
      <c r="B488" s="282"/>
      <c r="C488" s="277" t="s">
        <v>4</v>
      </c>
      <c r="D488" s="277" t="s">
        <v>4</v>
      </c>
      <c r="E488" s="277" t="s">
        <v>4</v>
      </c>
      <c r="F488" s="277" t="s">
        <v>4</v>
      </c>
      <c r="G488" s="46"/>
      <c r="H488" s="277" t="s">
        <v>4</v>
      </c>
    </row>
    <row r="489" spans="2:8" x14ac:dyDescent="0.2">
      <c r="B489" s="118"/>
      <c r="C489" s="279"/>
      <c r="D489" s="279"/>
      <c r="E489" s="279"/>
      <c r="F489" s="279"/>
      <c r="H489" s="279"/>
    </row>
    <row r="490" spans="2:8" ht="13.5" thickBot="1" x14ac:dyDescent="0.25">
      <c r="B490" s="119" t="s">
        <v>278</v>
      </c>
      <c r="C490" s="280" t="s">
        <v>4</v>
      </c>
      <c r="D490" s="280" t="s">
        <v>4</v>
      </c>
      <c r="E490" s="280" t="s">
        <v>4</v>
      </c>
      <c r="F490" s="280" t="s">
        <v>4</v>
      </c>
      <c r="H490" s="280" t="s">
        <v>4</v>
      </c>
    </row>
    <row r="491" spans="2:8" ht="13.5" thickTop="1" x14ac:dyDescent="0.2">
      <c r="B491" s="102"/>
      <c r="C491" s="3"/>
      <c r="D491" s="3"/>
      <c r="E491" s="3"/>
      <c r="F491" s="3"/>
      <c r="H491" s="3"/>
    </row>
    <row r="492" spans="2:8" x14ac:dyDescent="0.2">
      <c r="B492" s="102"/>
      <c r="C492" s="3"/>
      <c r="D492" s="3"/>
      <c r="E492" s="3"/>
      <c r="F492" s="3"/>
      <c r="G492" s="110"/>
      <c r="H492" s="110"/>
    </row>
    <row r="493" spans="2:8" x14ac:dyDescent="0.2">
      <c r="B493" s="112" t="s">
        <v>0</v>
      </c>
      <c r="C493" s="12"/>
      <c r="D493" s="12"/>
      <c r="E493" s="275"/>
      <c r="F493" s="275"/>
      <c r="G493" s="110"/>
      <c r="H493" s="110"/>
    </row>
    <row r="494" spans="2:8" ht="51.75" thickBot="1" x14ac:dyDescent="0.25">
      <c r="B494" s="113" t="s">
        <v>136</v>
      </c>
      <c r="C494" s="2" t="s">
        <v>1</v>
      </c>
      <c r="D494" s="98" t="s">
        <v>138</v>
      </c>
      <c r="E494" s="2" t="s">
        <v>139</v>
      </c>
      <c r="F494" s="2" t="s">
        <v>140</v>
      </c>
    </row>
    <row r="495" spans="2:8" x14ac:dyDescent="0.2">
      <c r="B495" s="3"/>
      <c r="C495" s="3"/>
      <c r="D495" s="3"/>
      <c r="E495" s="3"/>
      <c r="F495" s="3"/>
      <c r="G495" s="46"/>
    </row>
    <row r="496" spans="2:8" x14ac:dyDescent="0.2">
      <c r="B496" s="281" t="s">
        <v>276</v>
      </c>
      <c r="C496" s="276"/>
      <c r="D496" s="276"/>
      <c r="E496" s="276"/>
      <c r="F496" s="276"/>
      <c r="G496" s="46"/>
      <c r="H496" s="276"/>
    </row>
    <row r="497" spans="2:8" x14ac:dyDescent="0.2">
      <c r="B497" s="282" t="s">
        <v>72</v>
      </c>
      <c r="C497" s="276" t="s">
        <v>4</v>
      </c>
      <c r="D497" s="276" t="s">
        <v>4</v>
      </c>
      <c r="E497" s="276" t="s">
        <v>4</v>
      </c>
      <c r="F497" s="276" t="s">
        <v>4</v>
      </c>
      <c r="G497" s="46"/>
      <c r="H497" s="276"/>
    </row>
    <row r="498" spans="2:8" x14ac:dyDescent="0.2">
      <c r="B498" s="282" t="s">
        <v>73</v>
      </c>
      <c r="C498" s="276" t="s">
        <v>4</v>
      </c>
      <c r="D498" s="276" t="s">
        <v>4</v>
      </c>
      <c r="E498" s="276" t="s">
        <v>4</v>
      </c>
      <c r="F498" s="276" t="s">
        <v>4</v>
      </c>
      <c r="G498" s="46"/>
      <c r="H498" s="276"/>
    </row>
    <row r="499" spans="2:8" x14ac:dyDescent="0.2">
      <c r="B499" s="282" t="s">
        <v>74</v>
      </c>
      <c r="C499" s="276" t="s">
        <v>4</v>
      </c>
      <c r="D499" s="276" t="s">
        <v>4</v>
      </c>
      <c r="E499" s="276" t="s">
        <v>4</v>
      </c>
      <c r="F499" s="276" t="s">
        <v>4</v>
      </c>
      <c r="G499" s="46"/>
      <c r="H499" s="276"/>
    </row>
    <row r="500" spans="2:8" x14ac:dyDescent="0.2">
      <c r="B500" s="282" t="s">
        <v>75</v>
      </c>
      <c r="C500" s="276" t="s">
        <v>4</v>
      </c>
      <c r="D500" s="276" t="s">
        <v>4</v>
      </c>
      <c r="E500" s="276" t="s">
        <v>4</v>
      </c>
      <c r="F500" s="276" t="s">
        <v>4</v>
      </c>
      <c r="G500" s="46"/>
      <c r="H500" s="276"/>
    </row>
    <row r="501" spans="2:8" x14ac:dyDescent="0.2">
      <c r="B501" s="282" t="s">
        <v>76</v>
      </c>
      <c r="C501" s="276" t="s">
        <v>4</v>
      </c>
      <c r="D501" s="276" t="s">
        <v>4</v>
      </c>
      <c r="E501" s="276" t="s">
        <v>4</v>
      </c>
      <c r="F501" s="276" t="s">
        <v>4</v>
      </c>
      <c r="G501" s="46"/>
      <c r="H501" s="276"/>
    </row>
    <row r="502" spans="2:8" x14ac:dyDescent="0.2">
      <c r="B502" s="282" t="s">
        <v>27</v>
      </c>
      <c r="C502" s="276" t="s">
        <v>4</v>
      </c>
      <c r="D502" s="276" t="s">
        <v>4</v>
      </c>
      <c r="E502" s="276" t="s">
        <v>4</v>
      </c>
      <c r="F502" s="276" t="s">
        <v>4</v>
      </c>
      <c r="G502" s="46"/>
      <c r="H502" s="276"/>
    </row>
    <row r="503" spans="2:8" x14ac:dyDescent="0.2">
      <c r="B503" s="282"/>
      <c r="C503" s="276" t="s">
        <v>4</v>
      </c>
      <c r="D503" s="276" t="s">
        <v>4</v>
      </c>
      <c r="E503" s="276" t="s">
        <v>4</v>
      </c>
      <c r="F503" s="276" t="s">
        <v>4</v>
      </c>
      <c r="G503" s="46"/>
      <c r="H503" s="276"/>
    </row>
    <row r="504" spans="2:8" x14ac:dyDescent="0.2">
      <c r="B504" s="282"/>
      <c r="C504" s="277" t="s">
        <v>4</v>
      </c>
      <c r="D504" s="277" t="s">
        <v>4</v>
      </c>
      <c r="E504" s="277" t="s">
        <v>4</v>
      </c>
      <c r="F504" s="277" t="s">
        <v>4</v>
      </c>
      <c r="G504" s="46"/>
      <c r="H504" s="276"/>
    </row>
    <row r="505" spans="2:8" x14ac:dyDescent="0.2">
      <c r="B505" s="282"/>
      <c r="C505" s="276"/>
      <c r="D505" s="276"/>
      <c r="E505" s="276"/>
      <c r="F505" s="276"/>
      <c r="G505" s="46"/>
      <c r="H505" s="276"/>
    </row>
    <row r="506" spans="2:8" x14ac:dyDescent="0.2">
      <c r="B506" s="281" t="s">
        <v>277</v>
      </c>
      <c r="C506" s="276"/>
      <c r="D506" s="276"/>
      <c r="E506" s="276"/>
      <c r="F506" s="276"/>
      <c r="G506" s="46"/>
      <c r="H506" s="276"/>
    </row>
    <row r="507" spans="2:8" x14ac:dyDescent="0.2">
      <c r="B507" s="282" t="s">
        <v>344</v>
      </c>
      <c r="C507" s="276" t="s">
        <v>4</v>
      </c>
      <c r="D507" s="276" t="s">
        <v>4</v>
      </c>
      <c r="E507" s="276" t="s">
        <v>4</v>
      </c>
      <c r="F507" s="276" t="s">
        <v>4</v>
      </c>
      <c r="G507" s="46"/>
      <c r="H507" s="276"/>
    </row>
    <row r="508" spans="2:8" x14ac:dyDescent="0.2">
      <c r="B508" s="282" t="s">
        <v>345</v>
      </c>
      <c r="C508" s="276" t="s">
        <v>4</v>
      </c>
      <c r="D508" s="276" t="s">
        <v>4</v>
      </c>
      <c r="E508" s="276" t="s">
        <v>4</v>
      </c>
      <c r="F508" s="276" t="s">
        <v>4</v>
      </c>
      <c r="G508" s="46"/>
      <c r="H508" s="276"/>
    </row>
    <row r="509" spans="2:8" x14ac:dyDescent="0.2">
      <c r="B509" s="282" t="s">
        <v>279</v>
      </c>
      <c r="C509" s="276" t="s">
        <v>4</v>
      </c>
      <c r="D509" s="276" t="s">
        <v>4</v>
      </c>
      <c r="E509" s="276" t="s">
        <v>4</v>
      </c>
      <c r="F509" s="276" t="s">
        <v>4</v>
      </c>
      <c r="G509" s="46"/>
      <c r="H509" s="276"/>
    </row>
    <row r="510" spans="2:8" x14ac:dyDescent="0.2">
      <c r="B510" s="282" t="s">
        <v>346</v>
      </c>
      <c r="C510" s="276" t="s">
        <v>4</v>
      </c>
      <c r="D510" s="276" t="s">
        <v>4</v>
      </c>
      <c r="E510" s="276" t="s">
        <v>4</v>
      </c>
      <c r="F510" s="276" t="s">
        <v>4</v>
      </c>
      <c r="G510" s="46"/>
      <c r="H510" s="276"/>
    </row>
    <row r="511" spans="2:8" x14ac:dyDescent="0.2">
      <c r="B511" s="282" t="s">
        <v>307</v>
      </c>
      <c r="C511" s="276" t="s">
        <v>4</v>
      </c>
      <c r="D511" s="276" t="s">
        <v>4</v>
      </c>
      <c r="E511" s="276" t="s">
        <v>4</v>
      </c>
      <c r="F511" s="276" t="s">
        <v>4</v>
      </c>
      <c r="G511" s="278"/>
      <c r="H511" s="276"/>
    </row>
    <row r="512" spans="2:8" x14ac:dyDescent="0.2">
      <c r="B512" s="282" t="s">
        <v>38</v>
      </c>
      <c r="C512" s="276" t="s">
        <v>4</v>
      </c>
      <c r="D512" s="276" t="s">
        <v>4</v>
      </c>
      <c r="E512" s="276" t="s">
        <v>4</v>
      </c>
      <c r="F512" s="276" t="s">
        <v>4</v>
      </c>
      <c r="G512" s="46"/>
      <c r="H512" s="276"/>
    </row>
    <row r="513" spans="2:8" x14ac:dyDescent="0.2">
      <c r="B513" s="282" t="s">
        <v>351</v>
      </c>
      <c r="C513" s="276" t="s">
        <v>4</v>
      </c>
      <c r="D513" s="276" t="s">
        <v>4</v>
      </c>
      <c r="E513" s="276" t="s">
        <v>4</v>
      </c>
      <c r="F513" s="276" t="s">
        <v>4</v>
      </c>
      <c r="G513" s="46"/>
      <c r="H513" s="276"/>
    </row>
    <row r="514" spans="2:8" x14ac:dyDescent="0.2">
      <c r="B514" s="282" t="s">
        <v>36</v>
      </c>
      <c r="C514" s="276"/>
      <c r="D514" s="276"/>
      <c r="E514" s="276"/>
      <c r="F514" s="276"/>
      <c r="G514" s="46"/>
      <c r="H514" s="276"/>
    </row>
    <row r="515" spans="2:8" x14ac:dyDescent="0.2">
      <c r="B515" s="282" t="s">
        <v>309</v>
      </c>
      <c r="C515" s="276" t="s">
        <v>4</v>
      </c>
      <c r="D515" s="276" t="s">
        <v>4</v>
      </c>
      <c r="E515" s="276" t="s">
        <v>4</v>
      </c>
      <c r="F515" s="276" t="s">
        <v>4</v>
      </c>
      <c r="G515" s="46"/>
      <c r="H515" s="276"/>
    </row>
    <row r="516" spans="2:8" x14ac:dyDescent="0.2">
      <c r="B516" s="282" t="s">
        <v>347</v>
      </c>
      <c r="C516" s="276" t="s">
        <v>4</v>
      </c>
      <c r="D516" s="276" t="s">
        <v>4</v>
      </c>
      <c r="E516" s="276" t="s">
        <v>4</v>
      </c>
      <c r="F516" s="276" t="s">
        <v>4</v>
      </c>
      <c r="G516" s="46"/>
      <c r="H516" s="276"/>
    </row>
    <row r="517" spans="2:8" x14ac:dyDescent="0.2">
      <c r="B517" s="282" t="s">
        <v>348</v>
      </c>
      <c r="C517" s="276"/>
      <c r="D517" s="276"/>
      <c r="E517" s="276"/>
      <c r="F517" s="276"/>
      <c r="G517" s="46"/>
      <c r="H517" s="276"/>
    </row>
    <row r="518" spans="2:8" x14ac:dyDescent="0.2">
      <c r="B518" s="282" t="s">
        <v>349</v>
      </c>
      <c r="C518" s="276"/>
      <c r="D518" s="276"/>
      <c r="E518" s="276"/>
      <c r="F518" s="276"/>
      <c r="G518" s="46"/>
      <c r="H518" s="276"/>
    </row>
    <row r="519" spans="2:8" x14ac:dyDescent="0.2">
      <c r="B519" s="282" t="s">
        <v>559</v>
      </c>
      <c r="C519" s="276"/>
      <c r="D519" s="276"/>
      <c r="E519" s="276"/>
      <c r="F519" s="276"/>
      <c r="G519" s="46"/>
      <c r="H519" s="276"/>
    </row>
    <row r="520" spans="2:8" x14ac:dyDescent="0.2">
      <c r="B520" s="282" t="s">
        <v>350</v>
      </c>
      <c r="C520" s="276"/>
      <c r="D520" s="276"/>
      <c r="E520" s="276"/>
      <c r="F520" s="276"/>
      <c r="G520" s="278"/>
      <c r="H520" s="276"/>
    </row>
    <row r="521" spans="2:8" x14ac:dyDescent="0.2">
      <c r="B521" s="282" t="s">
        <v>78</v>
      </c>
      <c r="C521" s="276" t="s">
        <v>4</v>
      </c>
      <c r="D521" s="276" t="s">
        <v>4</v>
      </c>
      <c r="E521" s="276" t="s">
        <v>4</v>
      </c>
      <c r="F521" s="276" t="s">
        <v>4</v>
      </c>
      <c r="H521" s="276"/>
    </row>
    <row r="522" spans="2:8" x14ac:dyDescent="0.2">
      <c r="B522" s="282" t="s">
        <v>77</v>
      </c>
      <c r="C522" s="276"/>
      <c r="D522" s="276"/>
      <c r="E522" s="276"/>
      <c r="F522" s="276"/>
      <c r="H522" s="276"/>
    </row>
    <row r="523" spans="2:8" x14ac:dyDescent="0.2">
      <c r="B523" s="29" t="s">
        <v>328</v>
      </c>
      <c r="C523" s="276"/>
      <c r="D523" s="276"/>
      <c r="E523" s="276"/>
      <c r="F523" s="276"/>
      <c r="H523" s="276"/>
    </row>
    <row r="524" spans="2:8" x14ac:dyDescent="0.2">
      <c r="B524" s="282" t="s">
        <v>79</v>
      </c>
      <c r="C524" s="276" t="s">
        <v>4</v>
      </c>
      <c r="D524" s="276" t="s">
        <v>4</v>
      </c>
      <c r="E524" s="276" t="s">
        <v>4</v>
      </c>
      <c r="F524" s="276" t="s">
        <v>4</v>
      </c>
      <c r="H524" s="276"/>
    </row>
    <row r="525" spans="2:8" x14ac:dyDescent="0.2">
      <c r="B525" s="282"/>
      <c r="C525" s="277" t="s">
        <v>4</v>
      </c>
      <c r="D525" s="277" t="s">
        <v>4</v>
      </c>
      <c r="E525" s="277" t="s">
        <v>4</v>
      </c>
      <c r="F525" s="277" t="s">
        <v>4</v>
      </c>
      <c r="H525" s="276"/>
    </row>
    <row r="526" spans="2:8" x14ac:dyDescent="0.2">
      <c r="B526" s="118"/>
      <c r="C526" s="279"/>
      <c r="D526" s="279"/>
      <c r="E526" s="279"/>
      <c r="F526" s="279"/>
      <c r="H526" s="276"/>
    </row>
    <row r="527" spans="2:8" ht="13.5" thickBot="1" x14ac:dyDescent="0.25">
      <c r="B527" s="119" t="s">
        <v>278</v>
      </c>
      <c r="C527" s="280" t="s">
        <v>4</v>
      </c>
      <c r="D527" s="280" t="s">
        <v>4</v>
      </c>
      <c r="E527" s="280" t="s">
        <v>4</v>
      </c>
      <c r="F527" s="280" t="s">
        <v>4</v>
      </c>
    </row>
    <row r="528" spans="2:8" ht="13.5" thickTop="1" x14ac:dyDescent="0.2"/>
  </sheetData>
  <conditionalFormatting sqref="L10:L40">
    <cfRule type="cellIs" dxfId="84" priority="8" stopIfTrue="1" operator="notBetween">
      <formula>0.4</formula>
      <formula>-0.4</formula>
    </cfRule>
  </conditionalFormatting>
  <conditionalFormatting sqref="L47:L77">
    <cfRule type="cellIs" dxfId="83" priority="7" stopIfTrue="1" operator="notBetween">
      <formula>0.4</formula>
      <formula>-0.4</formula>
    </cfRule>
  </conditionalFormatting>
  <conditionalFormatting sqref="L85:L92">
    <cfRule type="cellIs" dxfId="82" priority="6" stopIfTrue="1" operator="notBetween">
      <formula>0.4</formula>
      <formula>-0.4</formula>
    </cfRule>
  </conditionalFormatting>
  <conditionalFormatting sqref="L95:L113">
    <cfRule type="cellIs" dxfId="81" priority="5" stopIfTrue="1" operator="notBetween">
      <formula>0.4</formula>
      <formula>-0.4</formula>
    </cfRule>
  </conditionalFormatting>
  <conditionalFormatting sqref="L115">
    <cfRule type="cellIs" dxfId="80" priority="4" stopIfTrue="1" operator="notBetween">
      <formula>0.4</formula>
      <formula>-0.4</formula>
    </cfRule>
  </conditionalFormatting>
  <conditionalFormatting sqref="L122:L129">
    <cfRule type="cellIs" dxfId="79" priority="3" stopIfTrue="1" operator="notBetween">
      <formula>0.4</formula>
      <formula>-0.4</formula>
    </cfRule>
  </conditionalFormatting>
  <conditionalFormatting sqref="L132:L150">
    <cfRule type="cellIs" dxfId="78" priority="2" stopIfTrue="1" operator="notBetween">
      <formula>0.4</formula>
      <formula>-0.4</formula>
    </cfRule>
  </conditionalFormatting>
  <conditionalFormatting sqref="L152">
    <cfRule type="cellIs" dxfId="77" priority="1" stopIfTrue="1" operator="notBetween">
      <formula>0.4</formula>
      <formula>-0.4</formula>
    </cfRule>
  </conditionalFormatting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90"/>
  <sheetViews>
    <sheetView topLeftCell="A244" zoomScale="85" zoomScaleNormal="85" workbookViewId="0">
      <selection activeCell="D253" sqref="D253"/>
    </sheetView>
  </sheetViews>
  <sheetFormatPr defaultRowHeight="12.75" x14ac:dyDescent="0.2"/>
  <cols>
    <col min="1" max="1" width="9" style="45"/>
    <col min="2" max="2" width="52.5" style="45" customWidth="1"/>
    <col min="3" max="6" width="13.75" style="105" customWidth="1"/>
    <col min="7" max="7" width="3.75" style="105" customWidth="1"/>
    <col min="8" max="8" width="13.75" style="105" customWidth="1"/>
    <col min="9" max="10" width="9" style="45"/>
    <col min="11" max="11" width="9" style="45" customWidth="1"/>
    <col min="12" max="12" width="9" style="105"/>
    <col min="13" max="16384" width="9" style="45"/>
  </cols>
  <sheetData>
    <row r="2" spans="2:12" ht="20.25" x14ac:dyDescent="0.3">
      <c r="B2" s="111" t="s">
        <v>171</v>
      </c>
      <c r="C2" s="107"/>
      <c r="D2" s="107"/>
      <c r="E2" s="107"/>
      <c r="F2" s="107"/>
      <c r="G2" s="107"/>
    </row>
    <row r="3" spans="2:12" x14ac:dyDescent="0.2">
      <c r="C3" s="107"/>
      <c r="D3" s="107"/>
      <c r="E3" s="107"/>
      <c r="F3" s="107"/>
      <c r="G3" s="107"/>
    </row>
    <row r="4" spans="2:12" ht="20.25" x14ac:dyDescent="0.3">
      <c r="B4" s="265" t="s">
        <v>329</v>
      </c>
      <c r="C4" s="107"/>
      <c r="D4" s="107"/>
      <c r="E4" s="107"/>
      <c r="F4" s="107"/>
      <c r="G4" s="107"/>
    </row>
    <row r="5" spans="2:12" x14ac:dyDescent="0.2">
      <c r="C5" s="107"/>
      <c r="D5" s="107"/>
      <c r="E5" s="107"/>
      <c r="F5" s="107"/>
      <c r="G5" s="107"/>
    </row>
    <row r="6" spans="2:12" x14ac:dyDescent="0.2">
      <c r="B6" s="112" t="s">
        <v>296</v>
      </c>
      <c r="C6" s="266"/>
      <c r="E6" s="267"/>
      <c r="F6" s="267"/>
      <c r="G6" s="266"/>
    </row>
    <row r="7" spans="2:12" ht="51.75" thickBot="1" x14ac:dyDescent="0.25">
      <c r="B7" s="113" t="s">
        <v>136</v>
      </c>
      <c r="C7" s="98" t="s">
        <v>1</v>
      </c>
      <c r="D7" s="98" t="s">
        <v>138</v>
      </c>
      <c r="E7" s="98" t="s">
        <v>139</v>
      </c>
      <c r="F7" s="98" t="s">
        <v>140</v>
      </c>
      <c r="G7" s="107"/>
      <c r="H7" s="98" t="s">
        <v>142</v>
      </c>
    </row>
    <row r="8" spans="2:12" x14ac:dyDescent="0.2">
      <c r="B8" s="3"/>
      <c r="C8" s="99"/>
      <c r="D8" s="99"/>
      <c r="E8" s="99"/>
      <c r="F8" s="99"/>
      <c r="G8" s="107"/>
    </row>
    <row r="9" spans="2:12" x14ac:dyDescent="0.2">
      <c r="B9" s="16" t="s">
        <v>295</v>
      </c>
      <c r="C9" s="99"/>
      <c r="D9" s="99"/>
      <c r="E9" s="99"/>
      <c r="F9" s="99"/>
      <c r="G9" s="107"/>
    </row>
    <row r="10" spans="2:12" x14ac:dyDescent="0.2">
      <c r="B10" s="290" t="s">
        <v>81</v>
      </c>
      <c r="C10" s="99"/>
      <c r="D10" s="99"/>
      <c r="E10" s="99"/>
      <c r="F10" s="99"/>
      <c r="G10" s="107"/>
      <c r="L10" s="107"/>
    </row>
    <row r="11" spans="2:12" x14ac:dyDescent="0.2">
      <c r="B11" s="290"/>
      <c r="C11" s="99">
        <f>SUM(C10)</f>
        <v>0</v>
      </c>
      <c r="D11" s="99">
        <f>SUM(D10)</f>
        <v>0</v>
      </c>
      <c r="E11" s="99">
        <f t="shared" ref="E11:F11" si="0">SUM(E10)</f>
        <v>0</v>
      </c>
      <c r="F11" s="99">
        <f t="shared" si="0"/>
        <v>0</v>
      </c>
      <c r="G11" s="107"/>
      <c r="H11" s="99">
        <f>SUM(H10)</f>
        <v>0</v>
      </c>
      <c r="L11" s="107"/>
    </row>
    <row r="12" spans="2:12" x14ac:dyDescent="0.2">
      <c r="B12" s="16" t="s">
        <v>280</v>
      </c>
      <c r="C12" s="99"/>
      <c r="D12" s="99"/>
      <c r="E12" s="99"/>
      <c r="F12" s="99"/>
      <c r="G12" s="107"/>
      <c r="L12" s="107"/>
    </row>
    <row r="13" spans="2:12" x14ac:dyDescent="0.2">
      <c r="B13" s="290" t="s">
        <v>30</v>
      </c>
      <c r="C13" s="106" t="s">
        <v>4</v>
      </c>
      <c r="D13" s="106" t="s">
        <v>4</v>
      </c>
      <c r="E13" s="106" t="s">
        <v>4</v>
      </c>
      <c r="F13" s="106" t="s">
        <v>4</v>
      </c>
      <c r="G13" s="107"/>
      <c r="H13" s="106" t="s">
        <v>4</v>
      </c>
      <c r="L13" s="107"/>
    </row>
    <row r="14" spans="2:12" x14ac:dyDescent="0.2">
      <c r="B14" s="290" t="s">
        <v>80</v>
      </c>
      <c r="C14" s="106" t="s">
        <v>4</v>
      </c>
      <c r="D14" s="106" t="s">
        <v>4</v>
      </c>
      <c r="E14" s="106" t="s">
        <v>4</v>
      </c>
      <c r="F14" s="106" t="s">
        <v>4</v>
      </c>
      <c r="G14" s="107"/>
      <c r="H14" s="106" t="s">
        <v>4</v>
      </c>
      <c r="L14" s="107"/>
    </row>
    <row r="15" spans="2:12" x14ac:dyDescent="0.2">
      <c r="B15" s="290" t="s">
        <v>81</v>
      </c>
      <c r="C15" s="106" t="s">
        <v>4</v>
      </c>
      <c r="D15" s="106" t="s">
        <v>4</v>
      </c>
      <c r="E15" s="106" t="s">
        <v>4</v>
      </c>
      <c r="F15" s="106" t="s">
        <v>4</v>
      </c>
      <c r="G15" s="107"/>
      <c r="H15" s="106" t="s">
        <v>4</v>
      </c>
      <c r="L15" s="107"/>
    </row>
    <row r="16" spans="2:12" x14ac:dyDescent="0.2">
      <c r="B16" s="290" t="s">
        <v>83</v>
      </c>
      <c r="C16" s="106" t="s">
        <v>4</v>
      </c>
      <c r="D16" s="106" t="s">
        <v>4</v>
      </c>
      <c r="E16" s="106" t="s">
        <v>4</v>
      </c>
      <c r="F16" s="106" t="s">
        <v>4</v>
      </c>
      <c r="G16" s="107"/>
      <c r="H16" s="106" t="s">
        <v>4</v>
      </c>
      <c r="L16" s="107"/>
    </row>
    <row r="17" spans="2:12" x14ac:dyDescent="0.2">
      <c r="B17" s="290" t="s">
        <v>176</v>
      </c>
      <c r="C17" s="106"/>
      <c r="D17" s="106"/>
      <c r="E17" s="106"/>
      <c r="F17" s="106"/>
      <c r="G17" s="107"/>
      <c r="H17" s="106"/>
      <c r="L17" s="107"/>
    </row>
    <row r="18" spans="2:12" x14ac:dyDescent="0.2">
      <c r="B18" s="290" t="s">
        <v>82</v>
      </c>
      <c r="C18" s="106" t="s">
        <v>4</v>
      </c>
      <c r="D18" s="106" t="s">
        <v>4</v>
      </c>
      <c r="E18" s="106" t="s">
        <v>4</v>
      </c>
      <c r="F18" s="106" t="s">
        <v>4</v>
      </c>
      <c r="G18" s="107"/>
      <c r="H18" s="106" t="s">
        <v>4</v>
      </c>
      <c r="L18" s="107"/>
    </row>
    <row r="19" spans="2:12" x14ac:dyDescent="0.2">
      <c r="B19" s="290" t="s">
        <v>84</v>
      </c>
      <c r="C19" s="106" t="s">
        <v>4</v>
      </c>
      <c r="D19" s="106" t="s">
        <v>4</v>
      </c>
      <c r="E19" s="106" t="s">
        <v>4</v>
      </c>
      <c r="F19" s="106" t="s">
        <v>4</v>
      </c>
      <c r="G19" s="107"/>
      <c r="H19" s="106" t="s">
        <v>4</v>
      </c>
      <c r="L19" s="107"/>
    </row>
    <row r="20" spans="2:12" x14ac:dyDescent="0.2">
      <c r="B20" s="290" t="s">
        <v>85</v>
      </c>
      <c r="C20" s="106" t="s">
        <v>4</v>
      </c>
      <c r="D20" s="106" t="s">
        <v>4</v>
      </c>
      <c r="E20" s="106" t="s">
        <v>4</v>
      </c>
      <c r="F20" s="106" t="s">
        <v>4</v>
      </c>
      <c r="G20" s="107"/>
      <c r="H20" s="106" t="s">
        <v>4</v>
      </c>
      <c r="L20" s="107"/>
    </row>
    <row r="21" spans="2:12" x14ac:dyDescent="0.2">
      <c r="B21" s="290"/>
      <c r="C21" s="99" t="s">
        <v>4</v>
      </c>
      <c r="D21" s="99" t="s">
        <v>4</v>
      </c>
      <c r="E21" s="99" t="s">
        <v>4</v>
      </c>
      <c r="F21" s="99" t="s">
        <v>4</v>
      </c>
      <c r="G21" s="107"/>
      <c r="H21" s="99" t="s">
        <v>4</v>
      </c>
      <c r="L21" s="107"/>
    </row>
    <row r="22" spans="2:12" x14ac:dyDescent="0.2">
      <c r="B22" s="118"/>
      <c r="C22" s="270"/>
      <c r="D22" s="270"/>
      <c r="E22" s="270"/>
      <c r="F22" s="270"/>
      <c r="H22" s="270"/>
      <c r="L22" s="107"/>
    </row>
    <row r="23" spans="2:12" ht="15" customHeight="1" thickBot="1" x14ac:dyDescent="0.25">
      <c r="B23" s="119" t="s">
        <v>86</v>
      </c>
      <c r="C23" s="272">
        <f>SUM(C11:C20)</f>
        <v>0</v>
      </c>
      <c r="D23" s="272">
        <f>SUM(D11:D20)</f>
        <v>0</v>
      </c>
      <c r="E23" s="272">
        <f t="shared" ref="E23:H23" si="1">SUM(E11:E20)</f>
        <v>0</v>
      </c>
      <c r="F23" s="272">
        <f t="shared" si="1"/>
        <v>0</v>
      </c>
      <c r="H23" s="272">
        <f t="shared" si="1"/>
        <v>0</v>
      </c>
      <c r="I23" s="110"/>
      <c r="L23" s="107"/>
    </row>
    <row r="24" spans="2:12" ht="13.5" thickTop="1" x14ac:dyDescent="0.2">
      <c r="B24" s="102"/>
      <c r="C24" s="99"/>
      <c r="D24" s="99"/>
      <c r="E24" s="99"/>
      <c r="F24" s="99"/>
      <c r="H24" s="99"/>
    </row>
    <row r="25" spans="2:12" x14ac:dyDescent="0.2">
      <c r="B25" s="102"/>
      <c r="C25" s="99"/>
      <c r="D25" s="99"/>
      <c r="E25" s="99"/>
      <c r="F25" s="99"/>
      <c r="G25" s="104"/>
      <c r="H25" s="104"/>
      <c r="I25" s="110"/>
    </row>
    <row r="26" spans="2:12" x14ac:dyDescent="0.2">
      <c r="B26" s="112" t="s">
        <v>0</v>
      </c>
      <c r="C26" s="266"/>
      <c r="D26" s="266"/>
      <c r="E26" s="267"/>
      <c r="F26" s="267"/>
      <c r="G26" s="104"/>
      <c r="H26" s="104"/>
      <c r="I26" s="110"/>
    </row>
    <row r="27" spans="2:12" ht="51.75" thickBot="1" x14ac:dyDescent="0.25">
      <c r="B27" s="113" t="s">
        <v>136</v>
      </c>
      <c r="C27" s="98" t="s">
        <v>1</v>
      </c>
      <c r="D27" s="98" t="s">
        <v>138</v>
      </c>
      <c r="E27" s="98" t="s">
        <v>139</v>
      </c>
      <c r="F27" s="98" t="s">
        <v>140</v>
      </c>
    </row>
    <row r="28" spans="2:12" x14ac:dyDescent="0.2">
      <c r="B28" s="3"/>
      <c r="C28" s="99"/>
      <c r="D28" s="99"/>
      <c r="E28" s="99"/>
      <c r="F28" s="99"/>
      <c r="G28" s="107"/>
    </row>
    <row r="29" spans="2:12" x14ac:dyDescent="0.2">
      <c r="B29" s="16" t="s">
        <v>295</v>
      </c>
      <c r="C29" s="99"/>
      <c r="D29" s="99"/>
      <c r="E29" s="99"/>
      <c r="F29" s="99"/>
      <c r="G29" s="107"/>
      <c r="H29" s="106"/>
    </row>
    <row r="30" spans="2:12" x14ac:dyDescent="0.2">
      <c r="B30" s="290" t="s">
        <v>81</v>
      </c>
      <c r="C30" s="99"/>
      <c r="D30" s="99"/>
      <c r="E30" s="99"/>
      <c r="F30" s="99"/>
      <c r="G30" s="107"/>
      <c r="H30" s="106"/>
      <c r="L30" s="107"/>
    </row>
    <row r="31" spans="2:12" x14ac:dyDescent="0.2">
      <c r="B31" s="290"/>
      <c r="C31" s="99" t="s">
        <v>4</v>
      </c>
      <c r="D31" s="99" t="s">
        <v>4</v>
      </c>
      <c r="E31" s="99" t="s">
        <v>4</v>
      </c>
      <c r="F31" s="99" t="s">
        <v>4</v>
      </c>
      <c r="G31" s="107"/>
      <c r="H31" s="106"/>
      <c r="L31" s="107"/>
    </row>
    <row r="32" spans="2:12" x14ac:dyDescent="0.2">
      <c r="B32" s="16" t="s">
        <v>280</v>
      </c>
      <c r="C32" s="99"/>
      <c r="D32" s="99"/>
      <c r="E32" s="99"/>
      <c r="F32" s="99"/>
      <c r="G32" s="107"/>
      <c r="H32" s="106"/>
      <c r="L32" s="107"/>
    </row>
    <row r="33" spans="2:12" x14ac:dyDescent="0.2">
      <c r="B33" s="290" t="s">
        <v>30</v>
      </c>
      <c r="C33" s="106" t="s">
        <v>4</v>
      </c>
      <c r="D33" s="106" t="s">
        <v>4</v>
      </c>
      <c r="E33" s="106" t="s">
        <v>4</v>
      </c>
      <c r="F33" s="106" t="s">
        <v>4</v>
      </c>
      <c r="G33" s="107"/>
      <c r="H33" s="106"/>
      <c r="L33" s="107"/>
    </row>
    <row r="34" spans="2:12" x14ac:dyDescent="0.2">
      <c r="B34" s="290" t="s">
        <v>80</v>
      </c>
      <c r="C34" s="106" t="s">
        <v>4</v>
      </c>
      <c r="D34" s="106" t="s">
        <v>4</v>
      </c>
      <c r="E34" s="106" t="s">
        <v>4</v>
      </c>
      <c r="F34" s="106" t="s">
        <v>4</v>
      </c>
      <c r="G34" s="107"/>
      <c r="H34" s="106"/>
      <c r="L34" s="107"/>
    </row>
    <row r="35" spans="2:12" x14ac:dyDescent="0.2">
      <c r="B35" s="290" t="s">
        <v>81</v>
      </c>
      <c r="C35" s="106" t="s">
        <v>4</v>
      </c>
      <c r="D35" s="106" t="s">
        <v>4</v>
      </c>
      <c r="E35" s="106" t="s">
        <v>4</v>
      </c>
      <c r="F35" s="106" t="s">
        <v>4</v>
      </c>
      <c r="G35" s="107"/>
      <c r="H35" s="106"/>
      <c r="L35" s="107"/>
    </row>
    <row r="36" spans="2:12" x14ac:dyDescent="0.2">
      <c r="B36" s="290" t="s">
        <v>83</v>
      </c>
      <c r="C36" s="106" t="s">
        <v>4</v>
      </c>
      <c r="D36" s="106" t="s">
        <v>4</v>
      </c>
      <c r="E36" s="106" t="s">
        <v>4</v>
      </c>
      <c r="F36" s="106" t="s">
        <v>4</v>
      </c>
      <c r="G36" s="107"/>
      <c r="H36" s="106"/>
      <c r="L36" s="107"/>
    </row>
    <row r="37" spans="2:12" x14ac:dyDescent="0.2">
      <c r="B37" s="290" t="s">
        <v>176</v>
      </c>
      <c r="C37" s="106"/>
      <c r="D37" s="106"/>
      <c r="E37" s="106"/>
      <c r="F37" s="106"/>
      <c r="H37" s="99"/>
      <c r="L37" s="107"/>
    </row>
    <row r="38" spans="2:12" ht="15" customHeight="1" x14ac:dyDescent="0.2">
      <c r="B38" s="290" t="s">
        <v>82</v>
      </c>
      <c r="C38" s="106" t="s">
        <v>4</v>
      </c>
      <c r="D38" s="106" t="s">
        <v>4</v>
      </c>
      <c r="E38" s="106" t="s">
        <v>4</v>
      </c>
      <c r="F38" s="106" t="s">
        <v>4</v>
      </c>
      <c r="H38" s="106"/>
      <c r="I38" s="110"/>
      <c r="L38" s="107"/>
    </row>
    <row r="39" spans="2:12" x14ac:dyDescent="0.2">
      <c r="B39" s="290" t="s">
        <v>84</v>
      </c>
      <c r="C39" s="106" t="s">
        <v>4</v>
      </c>
      <c r="D39" s="106" t="s">
        <v>4</v>
      </c>
      <c r="E39" s="106" t="s">
        <v>4</v>
      </c>
      <c r="F39" s="106" t="s">
        <v>4</v>
      </c>
      <c r="L39" s="107"/>
    </row>
    <row r="40" spans="2:12" x14ac:dyDescent="0.2">
      <c r="B40" s="290" t="s">
        <v>85</v>
      </c>
      <c r="C40" s="106" t="s">
        <v>4</v>
      </c>
      <c r="D40" s="106" t="s">
        <v>4</v>
      </c>
      <c r="E40" s="106" t="s">
        <v>4</v>
      </c>
      <c r="F40" s="106" t="s">
        <v>4</v>
      </c>
      <c r="L40" s="107"/>
    </row>
    <row r="41" spans="2:12" x14ac:dyDescent="0.2">
      <c r="B41" s="290"/>
      <c r="C41" s="99" t="s">
        <v>4</v>
      </c>
      <c r="D41" s="99" t="s">
        <v>4</v>
      </c>
      <c r="E41" s="99" t="s">
        <v>4</v>
      </c>
      <c r="F41" s="99" t="s">
        <v>4</v>
      </c>
      <c r="L41" s="107"/>
    </row>
    <row r="42" spans="2:12" x14ac:dyDescent="0.2">
      <c r="B42" s="118"/>
      <c r="C42" s="270"/>
      <c r="D42" s="270"/>
      <c r="E42" s="270"/>
      <c r="F42" s="270"/>
      <c r="L42" s="107"/>
    </row>
    <row r="43" spans="2:12" ht="13.5" thickBot="1" x14ac:dyDescent="0.25">
      <c r="B43" s="119" t="s">
        <v>86</v>
      </c>
      <c r="C43" s="272" t="s">
        <v>4</v>
      </c>
      <c r="D43" s="272" t="s">
        <v>4</v>
      </c>
      <c r="E43" s="272" t="s">
        <v>4</v>
      </c>
      <c r="F43" s="272" t="s">
        <v>4</v>
      </c>
      <c r="L43" s="107"/>
    </row>
    <row r="44" spans="2:12" ht="13.5" thickTop="1" x14ac:dyDescent="0.2"/>
    <row r="45" spans="2:12" ht="20.25" x14ac:dyDescent="0.3">
      <c r="B45" s="265" t="s">
        <v>330</v>
      </c>
      <c r="C45" s="107"/>
      <c r="D45" s="107"/>
      <c r="E45" s="107"/>
      <c r="F45" s="107"/>
      <c r="G45" s="107"/>
    </row>
    <row r="46" spans="2:12" x14ac:dyDescent="0.2">
      <c r="C46" s="107"/>
      <c r="D46" s="107"/>
      <c r="E46" s="107"/>
      <c r="F46" s="107"/>
      <c r="G46" s="107"/>
    </row>
    <row r="47" spans="2:12" x14ac:dyDescent="0.2">
      <c r="B47" s="112" t="s">
        <v>296</v>
      </c>
      <c r="C47" s="266"/>
      <c r="D47" s="266"/>
      <c r="E47" s="267"/>
      <c r="F47" s="267"/>
      <c r="G47" s="266"/>
    </row>
    <row r="48" spans="2:12" ht="51.75" thickBot="1" x14ac:dyDescent="0.25">
      <c r="B48" s="113" t="s">
        <v>136</v>
      </c>
      <c r="C48" s="98" t="s">
        <v>1</v>
      </c>
      <c r="D48" s="98" t="s">
        <v>138</v>
      </c>
      <c r="E48" s="98" t="s">
        <v>139</v>
      </c>
      <c r="F48" s="98" t="s">
        <v>140</v>
      </c>
      <c r="G48" s="107"/>
      <c r="H48" s="98" t="s">
        <v>142</v>
      </c>
    </row>
    <row r="49" spans="2:12" x14ac:dyDescent="0.2">
      <c r="B49" s="3"/>
      <c r="C49" s="99"/>
      <c r="D49" s="99"/>
      <c r="E49" s="99"/>
      <c r="F49" s="99"/>
      <c r="G49" s="107"/>
    </row>
    <row r="50" spans="2:12" x14ac:dyDescent="0.2">
      <c r="B50" s="16" t="s">
        <v>295</v>
      </c>
      <c r="C50" s="99"/>
      <c r="D50" s="99"/>
      <c r="E50" s="99"/>
      <c r="F50" s="99"/>
      <c r="G50" s="107"/>
    </row>
    <row r="51" spans="2:12" x14ac:dyDescent="0.2">
      <c r="B51" s="290" t="s">
        <v>81</v>
      </c>
      <c r="C51" s="99"/>
      <c r="D51" s="99"/>
      <c r="E51" s="99"/>
      <c r="F51" s="99"/>
      <c r="G51" s="107"/>
      <c r="L51" s="107"/>
    </row>
    <row r="52" spans="2:12" x14ac:dyDescent="0.2">
      <c r="B52" s="290"/>
      <c r="C52" s="99">
        <f>SUM(C51)</f>
        <v>0</v>
      </c>
      <c r="D52" s="99">
        <f>SUM(D51)</f>
        <v>0</v>
      </c>
      <c r="E52" s="99">
        <f t="shared" ref="E52" si="2">SUM(E51)</f>
        <v>0</v>
      </c>
      <c r="F52" s="99">
        <f t="shared" ref="F52" si="3">SUM(F51)</f>
        <v>0</v>
      </c>
      <c r="G52" s="107"/>
      <c r="H52" s="99">
        <f>SUM(H51)</f>
        <v>0</v>
      </c>
      <c r="L52" s="107"/>
    </row>
    <row r="53" spans="2:12" x14ac:dyDescent="0.2">
      <c r="B53" s="16" t="s">
        <v>280</v>
      </c>
      <c r="C53" s="99"/>
      <c r="D53" s="99"/>
      <c r="E53" s="99"/>
      <c r="F53" s="99"/>
      <c r="G53" s="107"/>
      <c r="L53" s="107"/>
    </row>
    <row r="54" spans="2:12" x14ac:dyDescent="0.2">
      <c r="B54" s="290" t="s">
        <v>30</v>
      </c>
      <c r="C54" s="106" t="s">
        <v>4</v>
      </c>
      <c r="D54" s="106" t="s">
        <v>4</v>
      </c>
      <c r="E54" s="106" t="s">
        <v>4</v>
      </c>
      <c r="F54" s="106" t="s">
        <v>4</v>
      </c>
      <c r="G54" s="107"/>
      <c r="H54" s="106" t="s">
        <v>4</v>
      </c>
      <c r="L54" s="107"/>
    </row>
    <row r="55" spans="2:12" x14ac:dyDescent="0.2">
      <c r="B55" s="290" t="s">
        <v>80</v>
      </c>
      <c r="C55" s="106" t="s">
        <v>4</v>
      </c>
      <c r="D55" s="106" t="s">
        <v>4</v>
      </c>
      <c r="E55" s="106" t="s">
        <v>4</v>
      </c>
      <c r="F55" s="106" t="s">
        <v>4</v>
      </c>
      <c r="G55" s="107"/>
      <c r="H55" s="106" t="s">
        <v>4</v>
      </c>
      <c r="L55" s="107"/>
    </row>
    <row r="56" spans="2:12" x14ac:dyDescent="0.2">
      <c r="B56" s="290" t="s">
        <v>81</v>
      </c>
      <c r="C56" s="106" t="s">
        <v>4</v>
      </c>
      <c r="D56" s="106" t="s">
        <v>4</v>
      </c>
      <c r="E56" s="106" t="s">
        <v>4</v>
      </c>
      <c r="F56" s="106" t="s">
        <v>4</v>
      </c>
      <c r="G56" s="107"/>
      <c r="H56" s="106" t="s">
        <v>4</v>
      </c>
      <c r="L56" s="107"/>
    </row>
    <row r="57" spans="2:12" x14ac:dyDescent="0.2">
      <c r="B57" s="290" t="s">
        <v>83</v>
      </c>
      <c r="C57" s="106" t="s">
        <v>4</v>
      </c>
      <c r="D57" s="106" t="s">
        <v>4</v>
      </c>
      <c r="E57" s="106" t="s">
        <v>4</v>
      </c>
      <c r="F57" s="106" t="s">
        <v>4</v>
      </c>
      <c r="G57" s="107"/>
      <c r="H57" s="106" t="s">
        <v>4</v>
      </c>
      <c r="L57" s="107"/>
    </row>
    <row r="58" spans="2:12" x14ac:dyDescent="0.2">
      <c r="B58" s="290" t="s">
        <v>176</v>
      </c>
      <c r="C58" s="106"/>
      <c r="D58" s="106"/>
      <c r="E58" s="106"/>
      <c r="F58" s="106"/>
      <c r="G58" s="107"/>
      <c r="H58" s="106"/>
      <c r="L58" s="107"/>
    </row>
    <row r="59" spans="2:12" x14ac:dyDescent="0.2">
      <c r="B59" s="290" t="s">
        <v>82</v>
      </c>
      <c r="C59" s="106" t="s">
        <v>4</v>
      </c>
      <c r="D59" s="106" t="s">
        <v>4</v>
      </c>
      <c r="E59" s="106" t="s">
        <v>4</v>
      </c>
      <c r="F59" s="106" t="s">
        <v>4</v>
      </c>
      <c r="G59" s="107"/>
      <c r="H59" s="106" t="s">
        <v>4</v>
      </c>
      <c r="L59" s="107"/>
    </row>
    <row r="60" spans="2:12" x14ac:dyDescent="0.2">
      <c r="B60" s="290" t="s">
        <v>84</v>
      </c>
      <c r="C60" s="106" t="s">
        <v>4</v>
      </c>
      <c r="D60" s="106" t="s">
        <v>4</v>
      </c>
      <c r="E60" s="106" t="s">
        <v>4</v>
      </c>
      <c r="F60" s="106" t="s">
        <v>4</v>
      </c>
      <c r="G60" s="107"/>
      <c r="H60" s="106" t="s">
        <v>4</v>
      </c>
      <c r="L60" s="107"/>
    </row>
    <row r="61" spans="2:12" x14ac:dyDescent="0.2">
      <c r="B61" s="290" t="s">
        <v>85</v>
      </c>
      <c r="C61" s="106" t="s">
        <v>4</v>
      </c>
      <c r="D61" s="106" t="s">
        <v>4</v>
      </c>
      <c r="E61" s="106" t="s">
        <v>4</v>
      </c>
      <c r="F61" s="106" t="s">
        <v>4</v>
      </c>
      <c r="G61" s="107"/>
      <c r="H61" s="106" t="s">
        <v>4</v>
      </c>
      <c r="L61" s="107"/>
    </row>
    <row r="62" spans="2:12" x14ac:dyDescent="0.2">
      <c r="B62" s="290"/>
      <c r="C62" s="99" t="s">
        <v>4</v>
      </c>
      <c r="D62" s="99" t="s">
        <v>4</v>
      </c>
      <c r="E62" s="99" t="s">
        <v>4</v>
      </c>
      <c r="F62" s="99" t="s">
        <v>4</v>
      </c>
      <c r="G62" s="107"/>
      <c r="H62" s="99" t="s">
        <v>4</v>
      </c>
      <c r="L62" s="107"/>
    </row>
    <row r="63" spans="2:12" x14ac:dyDescent="0.2">
      <c r="B63" s="118"/>
      <c r="C63" s="270"/>
      <c r="D63" s="270"/>
      <c r="E63" s="270"/>
      <c r="F63" s="270"/>
      <c r="H63" s="270"/>
      <c r="L63" s="107"/>
    </row>
    <row r="64" spans="2:12" ht="13.5" thickBot="1" x14ac:dyDescent="0.25">
      <c r="B64" s="119" t="s">
        <v>86</v>
      </c>
      <c r="C64" s="272">
        <f>SUM(C52:C61)</f>
        <v>0</v>
      </c>
      <c r="D64" s="272">
        <f>SUM(D52:D61)</f>
        <v>0</v>
      </c>
      <c r="E64" s="272">
        <f t="shared" ref="E64:F64" si="4">SUM(E52:E61)</f>
        <v>0</v>
      </c>
      <c r="F64" s="272">
        <f t="shared" si="4"/>
        <v>0</v>
      </c>
      <c r="H64" s="272">
        <f t="shared" ref="H64" si="5">SUM(H52:H61)</f>
        <v>0</v>
      </c>
      <c r="L64" s="107"/>
    </row>
    <row r="65" spans="2:12" ht="13.5" thickTop="1" x14ac:dyDescent="0.2">
      <c r="B65" s="102"/>
      <c r="C65" s="99"/>
      <c r="D65" s="99"/>
      <c r="E65" s="99"/>
      <c r="F65" s="99"/>
      <c r="H65" s="99"/>
    </row>
    <row r="66" spans="2:12" x14ac:dyDescent="0.2">
      <c r="B66" s="102"/>
      <c r="C66" s="99"/>
      <c r="D66" s="99"/>
      <c r="E66" s="99"/>
      <c r="F66" s="99"/>
      <c r="G66" s="104"/>
      <c r="H66" s="104"/>
    </row>
    <row r="67" spans="2:12" x14ac:dyDescent="0.2">
      <c r="B67" s="112" t="s">
        <v>0</v>
      </c>
      <c r="C67" s="266"/>
      <c r="D67" s="266"/>
      <c r="E67" s="267"/>
      <c r="F67" s="267"/>
      <c r="G67" s="104"/>
      <c r="H67" s="104"/>
    </row>
    <row r="68" spans="2:12" ht="51.75" thickBot="1" x14ac:dyDescent="0.25">
      <c r="B68" s="113" t="s">
        <v>136</v>
      </c>
      <c r="C68" s="98" t="s">
        <v>1</v>
      </c>
      <c r="D68" s="98" t="s">
        <v>138</v>
      </c>
      <c r="E68" s="98" t="s">
        <v>139</v>
      </c>
      <c r="F68" s="98" t="s">
        <v>140</v>
      </c>
    </row>
    <row r="69" spans="2:12" x14ac:dyDescent="0.2">
      <c r="B69" s="3"/>
      <c r="C69" s="99"/>
      <c r="D69" s="99"/>
      <c r="E69" s="99"/>
      <c r="F69" s="99"/>
      <c r="G69" s="107"/>
    </row>
    <row r="70" spans="2:12" x14ac:dyDescent="0.2">
      <c r="B70" s="16" t="s">
        <v>295</v>
      </c>
      <c r="C70" s="99"/>
      <c r="D70" s="99"/>
      <c r="E70" s="99"/>
      <c r="F70" s="99"/>
      <c r="G70" s="107"/>
      <c r="H70" s="106"/>
    </row>
    <row r="71" spans="2:12" x14ac:dyDescent="0.2">
      <c r="B71" s="290" t="s">
        <v>81</v>
      </c>
      <c r="C71" s="99"/>
      <c r="D71" s="99"/>
      <c r="E71" s="99"/>
      <c r="F71" s="99"/>
      <c r="G71" s="107"/>
      <c r="H71" s="106"/>
      <c r="L71" s="107"/>
    </row>
    <row r="72" spans="2:12" x14ac:dyDescent="0.2">
      <c r="B72" s="290"/>
      <c r="C72" s="99" t="s">
        <v>4</v>
      </c>
      <c r="D72" s="99" t="s">
        <v>4</v>
      </c>
      <c r="E72" s="99" t="s">
        <v>4</v>
      </c>
      <c r="F72" s="99" t="s">
        <v>4</v>
      </c>
      <c r="G72" s="107"/>
      <c r="H72" s="106"/>
      <c r="L72" s="107"/>
    </row>
    <row r="73" spans="2:12" x14ac:dyDescent="0.2">
      <c r="B73" s="16" t="s">
        <v>280</v>
      </c>
      <c r="C73" s="99"/>
      <c r="D73" s="99"/>
      <c r="E73" s="99"/>
      <c r="F73" s="99"/>
      <c r="G73" s="107"/>
      <c r="H73" s="106"/>
      <c r="L73" s="107"/>
    </row>
    <row r="74" spans="2:12" x14ac:dyDescent="0.2">
      <c r="B74" s="290" t="s">
        <v>30</v>
      </c>
      <c r="C74" s="106" t="s">
        <v>4</v>
      </c>
      <c r="D74" s="106" t="s">
        <v>4</v>
      </c>
      <c r="E74" s="106" t="s">
        <v>4</v>
      </c>
      <c r="F74" s="106" t="s">
        <v>4</v>
      </c>
      <c r="G74" s="107"/>
      <c r="H74" s="106"/>
      <c r="L74" s="107"/>
    </row>
    <row r="75" spans="2:12" x14ac:dyDescent="0.2">
      <c r="B75" s="290" t="s">
        <v>80</v>
      </c>
      <c r="C75" s="106" t="s">
        <v>4</v>
      </c>
      <c r="D75" s="106" t="s">
        <v>4</v>
      </c>
      <c r="E75" s="106" t="s">
        <v>4</v>
      </c>
      <c r="F75" s="106" t="s">
        <v>4</v>
      </c>
      <c r="G75" s="107"/>
      <c r="H75" s="106"/>
      <c r="L75" s="107"/>
    </row>
    <row r="76" spans="2:12" x14ac:dyDescent="0.2">
      <c r="B76" s="290" t="s">
        <v>81</v>
      </c>
      <c r="C76" s="106" t="s">
        <v>4</v>
      </c>
      <c r="D76" s="106" t="s">
        <v>4</v>
      </c>
      <c r="E76" s="106" t="s">
        <v>4</v>
      </c>
      <c r="F76" s="106" t="s">
        <v>4</v>
      </c>
      <c r="G76" s="107"/>
      <c r="H76" s="106"/>
      <c r="L76" s="107"/>
    </row>
    <row r="77" spans="2:12" x14ac:dyDescent="0.2">
      <c r="B77" s="290" t="s">
        <v>83</v>
      </c>
      <c r="C77" s="106" t="s">
        <v>4</v>
      </c>
      <c r="D77" s="106" t="s">
        <v>4</v>
      </c>
      <c r="E77" s="106" t="s">
        <v>4</v>
      </c>
      <c r="F77" s="106" t="s">
        <v>4</v>
      </c>
      <c r="G77" s="107"/>
      <c r="H77" s="106"/>
      <c r="L77" s="107"/>
    </row>
    <row r="78" spans="2:12" x14ac:dyDescent="0.2">
      <c r="B78" s="290" t="s">
        <v>176</v>
      </c>
      <c r="C78" s="106"/>
      <c r="D78" s="106"/>
      <c r="E78" s="106"/>
      <c r="F78" s="106"/>
      <c r="H78" s="99"/>
      <c r="L78" s="107"/>
    </row>
    <row r="79" spans="2:12" x14ac:dyDescent="0.2">
      <c r="B79" s="290" t="s">
        <v>82</v>
      </c>
      <c r="C79" s="106" t="s">
        <v>4</v>
      </c>
      <c r="D79" s="106" t="s">
        <v>4</v>
      </c>
      <c r="E79" s="106" t="s">
        <v>4</v>
      </c>
      <c r="F79" s="106" t="s">
        <v>4</v>
      </c>
      <c r="H79" s="106"/>
      <c r="L79" s="107"/>
    </row>
    <row r="80" spans="2:12" x14ac:dyDescent="0.2">
      <c r="B80" s="290" t="s">
        <v>84</v>
      </c>
      <c r="C80" s="106" t="s">
        <v>4</v>
      </c>
      <c r="D80" s="106" t="s">
        <v>4</v>
      </c>
      <c r="E80" s="106" t="s">
        <v>4</v>
      </c>
      <c r="F80" s="106" t="s">
        <v>4</v>
      </c>
      <c r="L80" s="107"/>
    </row>
    <row r="81" spans="2:12" x14ac:dyDescent="0.2">
      <c r="B81" s="290" t="s">
        <v>85</v>
      </c>
      <c r="C81" s="106" t="s">
        <v>4</v>
      </c>
      <c r="D81" s="106" t="s">
        <v>4</v>
      </c>
      <c r="E81" s="106" t="s">
        <v>4</v>
      </c>
      <c r="F81" s="106" t="s">
        <v>4</v>
      </c>
      <c r="L81" s="107"/>
    </row>
    <row r="82" spans="2:12" x14ac:dyDescent="0.2">
      <c r="B82" s="290"/>
      <c r="C82" s="99" t="s">
        <v>4</v>
      </c>
      <c r="D82" s="99" t="s">
        <v>4</v>
      </c>
      <c r="E82" s="99" t="s">
        <v>4</v>
      </c>
      <c r="F82" s="99" t="s">
        <v>4</v>
      </c>
      <c r="L82" s="107"/>
    </row>
    <row r="83" spans="2:12" x14ac:dyDescent="0.2">
      <c r="B83" s="118"/>
      <c r="C83" s="270"/>
      <c r="D83" s="270"/>
      <c r="E83" s="270"/>
      <c r="F83" s="270"/>
      <c r="L83" s="107"/>
    </row>
    <row r="84" spans="2:12" ht="13.5" thickBot="1" x14ac:dyDescent="0.25">
      <c r="B84" s="119" t="s">
        <v>86</v>
      </c>
      <c r="C84" s="272" t="s">
        <v>4</v>
      </c>
      <c r="D84" s="272" t="s">
        <v>4</v>
      </c>
      <c r="E84" s="272" t="s">
        <v>4</v>
      </c>
      <c r="F84" s="272" t="s">
        <v>4</v>
      </c>
      <c r="L84" s="107"/>
    </row>
    <row r="85" spans="2:12" ht="13.5" thickTop="1" x14ac:dyDescent="0.2"/>
    <row r="86" spans="2:12" ht="20.25" x14ac:dyDescent="0.3">
      <c r="B86" s="265" t="s">
        <v>331</v>
      </c>
      <c r="C86" s="107"/>
      <c r="D86" s="107"/>
      <c r="E86" s="107"/>
      <c r="F86" s="107"/>
      <c r="G86" s="107"/>
    </row>
    <row r="87" spans="2:12" x14ac:dyDescent="0.2">
      <c r="C87" s="107"/>
      <c r="D87" s="107"/>
      <c r="E87" s="107"/>
      <c r="F87" s="107"/>
      <c r="G87" s="107"/>
    </row>
    <row r="88" spans="2:12" x14ac:dyDescent="0.2">
      <c r="B88" s="112" t="s">
        <v>296</v>
      </c>
      <c r="C88" s="266"/>
      <c r="D88" s="266"/>
      <c r="E88" s="267"/>
      <c r="F88" s="267"/>
      <c r="G88" s="266"/>
    </row>
    <row r="89" spans="2:12" ht="51.75" thickBot="1" x14ac:dyDescent="0.25">
      <c r="B89" s="113" t="s">
        <v>136</v>
      </c>
      <c r="C89" s="98" t="s">
        <v>1</v>
      </c>
      <c r="D89" s="98" t="s">
        <v>138</v>
      </c>
      <c r="E89" s="98" t="s">
        <v>139</v>
      </c>
      <c r="F89" s="98" t="s">
        <v>140</v>
      </c>
      <c r="G89" s="107"/>
      <c r="H89" s="98" t="s">
        <v>142</v>
      </c>
    </row>
    <row r="90" spans="2:12" x14ac:dyDescent="0.2">
      <c r="B90" s="3"/>
      <c r="C90" s="99"/>
      <c r="D90" s="99"/>
      <c r="E90" s="99"/>
      <c r="F90" s="99"/>
      <c r="G90" s="107"/>
    </row>
    <row r="91" spans="2:12" x14ac:dyDescent="0.2">
      <c r="B91" s="16" t="s">
        <v>295</v>
      </c>
      <c r="C91" s="99"/>
      <c r="D91" s="99"/>
      <c r="E91" s="99"/>
      <c r="F91" s="99"/>
      <c r="G91" s="107"/>
    </row>
    <row r="92" spans="2:12" x14ac:dyDescent="0.2">
      <c r="B92" s="290" t="s">
        <v>81</v>
      </c>
      <c r="C92" s="99"/>
      <c r="D92" s="99"/>
      <c r="E92" s="99"/>
      <c r="F92" s="99"/>
      <c r="G92" s="107"/>
    </row>
    <row r="93" spans="2:12" x14ac:dyDescent="0.2">
      <c r="B93" s="290"/>
      <c r="C93" s="99">
        <f>SUM(C92)</f>
        <v>0</v>
      </c>
      <c r="D93" s="99">
        <f>SUM(D92)</f>
        <v>0</v>
      </c>
      <c r="E93" s="99">
        <f t="shared" ref="E93" si="6">SUM(E92)</f>
        <v>0</v>
      </c>
      <c r="F93" s="99">
        <f t="shared" ref="F93" si="7">SUM(F92)</f>
        <v>0</v>
      </c>
      <c r="G93" s="107"/>
      <c r="H93" s="99">
        <f>SUM(H92)</f>
        <v>0</v>
      </c>
    </row>
    <row r="94" spans="2:12" x14ac:dyDescent="0.2">
      <c r="B94" s="16" t="s">
        <v>280</v>
      </c>
      <c r="C94" s="99"/>
      <c r="D94" s="99"/>
      <c r="E94" s="99"/>
      <c r="F94" s="99"/>
      <c r="G94" s="107"/>
    </row>
    <row r="95" spans="2:12" x14ac:dyDescent="0.2">
      <c r="B95" s="290" t="s">
        <v>30</v>
      </c>
      <c r="C95" s="106" t="s">
        <v>4</v>
      </c>
      <c r="D95" s="106" t="s">
        <v>4</v>
      </c>
      <c r="E95" s="106" t="s">
        <v>4</v>
      </c>
      <c r="F95" s="106" t="s">
        <v>4</v>
      </c>
      <c r="G95" s="107"/>
      <c r="H95" s="106" t="s">
        <v>4</v>
      </c>
    </row>
    <row r="96" spans="2:12" x14ac:dyDescent="0.2">
      <c r="B96" s="290" t="s">
        <v>80</v>
      </c>
      <c r="C96" s="106" t="s">
        <v>4</v>
      </c>
      <c r="D96" s="106" t="s">
        <v>4</v>
      </c>
      <c r="E96" s="106" t="s">
        <v>4</v>
      </c>
      <c r="F96" s="106" t="s">
        <v>4</v>
      </c>
      <c r="G96" s="107"/>
      <c r="H96" s="106" t="s">
        <v>4</v>
      </c>
    </row>
    <row r="97" spans="2:8" x14ac:dyDescent="0.2">
      <c r="B97" s="290" t="s">
        <v>81</v>
      </c>
      <c r="C97" s="106" t="s">
        <v>4</v>
      </c>
      <c r="D97" s="106" t="s">
        <v>4</v>
      </c>
      <c r="E97" s="106" t="s">
        <v>4</v>
      </c>
      <c r="F97" s="106" t="s">
        <v>4</v>
      </c>
      <c r="G97" s="107"/>
      <c r="H97" s="106" t="s">
        <v>4</v>
      </c>
    </row>
    <row r="98" spans="2:8" x14ac:dyDescent="0.2">
      <c r="B98" s="290" t="s">
        <v>83</v>
      </c>
      <c r="C98" s="106" t="s">
        <v>4</v>
      </c>
      <c r="D98" s="106" t="s">
        <v>4</v>
      </c>
      <c r="E98" s="106" t="s">
        <v>4</v>
      </c>
      <c r="F98" s="106" t="s">
        <v>4</v>
      </c>
      <c r="G98" s="107"/>
      <c r="H98" s="106" t="s">
        <v>4</v>
      </c>
    </row>
    <row r="99" spans="2:8" x14ac:dyDescent="0.2">
      <c r="B99" s="290" t="s">
        <v>176</v>
      </c>
      <c r="C99" s="106"/>
      <c r="D99" s="106"/>
      <c r="E99" s="106"/>
      <c r="F99" s="106"/>
      <c r="G99" s="107"/>
      <c r="H99" s="106"/>
    </row>
    <row r="100" spans="2:8" x14ac:dyDescent="0.2">
      <c r="B100" s="290" t="s">
        <v>82</v>
      </c>
      <c r="C100" s="106" t="s">
        <v>4</v>
      </c>
      <c r="D100" s="106" t="s">
        <v>4</v>
      </c>
      <c r="E100" s="106" t="s">
        <v>4</v>
      </c>
      <c r="F100" s="106" t="s">
        <v>4</v>
      </c>
      <c r="G100" s="107"/>
      <c r="H100" s="106" t="s">
        <v>4</v>
      </c>
    </row>
    <row r="101" spans="2:8" x14ac:dyDescent="0.2">
      <c r="B101" s="290" t="s">
        <v>84</v>
      </c>
      <c r="C101" s="106" t="s">
        <v>4</v>
      </c>
      <c r="D101" s="106" t="s">
        <v>4</v>
      </c>
      <c r="E101" s="106" t="s">
        <v>4</v>
      </c>
      <c r="F101" s="106" t="s">
        <v>4</v>
      </c>
      <c r="G101" s="107"/>
      <c r="H101" s="106" t="s">
        <v>4</v>
      </c>
    </row>
    <row r="102" spans="2:8" x14ac:dyDescent="0.2">
      <c r="B102" s="290" t="s">
        <v>85</v>
      </c>
      <c r="C102" s="106" t="s">
        <v>4</v>
      </c>
      <c r="D102" s="106" t="s">
        <v>4</v>
      </c>
      <c r="E102" s="106" t="s">
        <v>4</v>
      </c>
      <c r="F102" s="106" t="s">
        <v>4</v>
      </c>
      <c r="G102" s="107"/>
      <c r="H102" s="106" t="s">
        <v>4</v>
      </c>
    </row>
    <row r="103" spans="2:8" x14ac:dyDescent="0.2">
      <c r="B103" s="290"/>
      <c r="C103" s="99" t="s">
        <v>4</v>
      </c>
      <c r="D103" s="99" t="s">
        <v>4</v>
      </c>
      <c r="E103" s="99" t="s">
        <v>4</v>
      </c>
      <c r="F103" s="99" t="s">
        <v>4</v>
      </c>
      <c r="G103" s="107"/>
      <c r="H103" s="99" t="s">
        <v>4</v>
      </c>
    </row>
    <row r="104" spans="2:8" x14ac:dyDescent="0.2">
      <c r="B104" s="118"/>
      <c r="C104" s="270"/>
      <c r="D104" s="270"/>
      <c r="E104" s="270"/>
      <c r="F104" s="270"/>
      <c r="H104" s="270"/>
    </row>
    <row r="105" spans="2:8" ht="13.5" thickBot="1" x14ac:dyDescent="0.25">
      <c r="B105" s="119" t="s">
        <v>86</v>
      </c>
      <c r="C105" s="272">
        <f>SUM(C93:C102)</f>
        <v>0</v>
      </c>
      <c r="D105" s="272">
        <f>SUM(D93:D102)</f>
        <v>0</v>
      </c>
      <c r="E105" s="272">
        <f t="shared" ref="E105:F105" si="8">SUM(E93:E102)</f>
        <v>0</v>
      </c>
      <c r="F105" s="272">
        <f t="shared" si="8"/>
        <v>0</v>
      </c>
      <c r="H105" s="272">
        <f t="shared" ref="H105" si="9">SUM(H93:H102)</f>
        <v>0</v>
      </c>
    </row>
    <row r="106" spans="2:8" ht="13.5" thickTop="1" x14ac:dyDescent="0.2">
      <c r="B106" s="102"/>
      <c r="C106" s="99"/>
      <c r="D106" s="99"/>
      <c r="E106" s="99"/>
      <c r="F106" s="99"/>
      <c r="H106" s="99"/>
    </row>
    <row r="107" spans="2:8" x14ac:dyDescent="0.2">
      <c r="B107" s="102"/>
      <c r="C107" s="99"/>
      <c r="D107" s="99"/>
      <c r="E107" s="99"/>
      <c r="F107" s="99"/>
      <c r="G107" s="104"/>
      <c r="H107" s="104"/>
    </row>
    <row r="108" spans="2:8" x14ac:dyDescent="0.2">
      <c r="B108" s="112" t="s">
        <v>0</v>
      </c>
      <c r="C108" s="266"/>
      <c r="D108" s="266"/>
      <c r="E108" s="267"/>
      <c r="F108" s="267"/>
      <c r="G108" s="104"/>
      <c r="H108" s="104"/>
    </row>
    <row r="109" spans="2:8" ht="51.75" thickBot="1" x14ac:dyDescent="0.25">
      <c r="B109" s="113" t="s">
        <v>136</v>
      </c>
      <c r="C109" s="98" t="s">
        <v>1</v>
      </c>
      <c r="D109" s="98" t="s">
        <v>138</v>
      </c>
      <c r="E109" s="98" t="s">
        <v>139</v>
      </c>
      <c r="F109" s="98" t="s">
        <v>140</v>
      </c>
    </row>
    <row r="110" spans="2:8" x14ac:dyDescent="0.2">
      <c r="B110" s="3"/>
      <c r="C110" s="99"/>
      <c r="D110" s="99"/>
      <c r="E110" s="99"/>
      <c r="F110" s="99"/>
      <c r="G110" s="107"/>
    </row>
    <row r="111" spans="2:8" x14ac:dyDescent="0.2">
      <c r="B111" s="16" t="s">
        <v>295</v>
      </c>
      <c r="C111" s="99"/>
      <c r="D111" s="99"/>
      <c r="E111" s="99"/>
      <c r="F111" s="99"/>
      <c r="G111" s="107"/>
      <c r="H111" s="106"/>
    </row>
    <row r="112" spans="2:8" x14ac:dyDescent="0.2">
      <c r="B112" s="290" t="s">
        <v>81</v>
      </c>
      <c r="C112" s="99"/>
      <c r="D112" s="99"/>
      <c r="E112" s="99"/>
      <c r="F112" s="99"/>
      <c r="G112" s="107"/>
      <c r="H112" s="106"/>
    </row>
    <row r="113" spans="2:8" x14ac:dyDescent="0.2">
      <c r="B113" s="290"/>
      <c r="C113" s="99" t="s">
        <v>4</v>
      </c>
      <c r="D113" s="99" t="s">
        <v>4</v>
      </c>
      <c r="E113" s="99" t="s">
        <v>4</v>
      </c>
      <c r="F113" s="99" t="s">
        <v>4</v>
      </c>
      <c r="G113" s="107"/>
      <c r="H113" s="106"/>
    </row>
    <row r="114" spans="2:8" x14ac:dyDescent="0.2">
      <c r="B114" s="16" t="s">
        <v>280</v>
      </c>
      <c r="C114" s="99"/>
      <c r="D114" s="99"/>
      <c r="E114" s="99"/>
      <c r="F114" s="99"/>
      <c r="G114" s="107"/>
      <c r="H114" s="106"/>
    </row>
    <row r="115" spans="2:8" x14ac:dyDescent="0.2">
      <c r="B115" s="290" t="s">
        <v>30</v>
      </c>
      <c r="C115" s="106" t="s">
        <v>4</v>
      </c>
      <c r="D115" s="106" t="s">
        <v>4</v>
      </c>
      <c r="E115" s="106" t="s">
        <v>4</v>
      </c>
      <c r="F115" s="106" t="s">
        <v>4</v>
      </c>
      <c r="G115" s="107"/>
      <c r="H115" s="106"/>
    </row>
    <row r="116" spans="2:8" x14ac:dyDescent="0.2">
      <c r="B116" s="290" t="s">
        <v>80</v>
      </c>
      <c r="C116" s="106" t="s">
        <v>4</v>
      </c>
      <c r="D116" s="106" t="s">
        <v>4</v>
      </c>
      <c r="E116" s="106" t="s">
        <v>4</v>
      </c>
      <c r="F116" s="106" t="s">
        <v>4</v>
      </c>
      <c r="G116" s="107"/>
      <c r="H116" s="106"/>
    </row>
    <row r="117" spans="2:8" x14ac:dyDescent="0.2">
      <c r="B117" s="290" t="s">
        <v>81</v>
      </c>
      <c r="C117" s="106" t="s">
        <v>4</v>
      </c>
      <c r="D117" s="106" t="s">
        <v>4</v>
      </c>
      <c r="E117" s="106" t="s">
        <v>4</v>
      </c>
      <c r="F117" s="106" t="s">
        <v>4</v>
      </c>
      <c r="G117" s="107"/>
      <c r="H117" s="106"/>
    </row>
    <row r="118" spans="2:8" x14ac:dyDescent="0.2">
      <c r="B118" s="290" t="s">
        <v>83</v>
      </c>
      <c r="C118" s="106" t="s">
        <v>4</v>
      </c>
      <c r="D118" s="106" t="s">
        <v>4</v>
      </c>
      <c r="E118" s="106" t="s">
        <v>4</v>
      </c>
      <c r="F118" s="106" t="s">
        <v>4</v>
      </c>
      <c r="G118" s="107"/>
      <c r="H118" s="106"/>
    </row>
    <row r="119" spans="2:8" x14ac:dyDescent="0.2">
      <c r="B119" s="290" t="s">
        <v>176</v>
      </c>
      <c r="C119" s="106"/>
      <c r="D119" s="106"/>
      <c r="E119" s="106"/>
      <c r="F119" s="106"/>
      <c r="H119" s="99"/>
    </row>
    <row r="120" spans="2:8" x14ac:dyDescent="0.2">
      <c r="B120" s="290" t="s">
        <v>82</v>
      </c>
      <c r="C120" s="106" t="s">
        <v>4</v>
      </c>
      <c r="D120" s="106" t="s">
        <v>4</v>
      </c>
      <c r="E120" s="106" t="s">
        <v>4</v>
      </c>
      <c r="F120" s="106" t="s">
        <v>4</v>
      </c>
      <c r="H120" s="106"/>
    </row>
    <row r="121" spans="2:8" x14ac:dyDescent="0.2">
      <c r="B121" s="290" t="s">
        <v>84</v>
      </c>
      <c r="C121" s="106" t="s">
        <v>4</v>
      </c>
      <c r="D121" s="106" t="s">
        <v>4</v>
      </c>
      <c r="E121" s="106" t="s">
        <v>4</v>
      </c>
      <c r="F121" s="106" t="s">
        <v>4</v>
      </c>
    </row>
    <row r="122" spans="2:8" x14ac:dyDescent="0.2">
      <c r="B122" s="290" t="s">
        <v>85</v>
      </c>
      <c r="C122" s="106" t="s">
        <v>4</v>
      </c>
      <c r="D122" s="106" t="s">
        <v>4</v>
      </c>
      <c r="E122" s="106" t="s">
        <v>4</v>
      </c>
      <c r="F122" s="106" t="s">
        <v>4</v>
      </c>
    </row>
    <row r="123" spans="2:8" x14ac:dyDescent="0.2">
      <c r="B123" s="290"/>
      <c r="C123" s="99" t="s">
        <v>4</v>
      </c>
      <c r="D123" s="99" t="s">
        <v>4</v>
      </c>
      <c r="E123" s="99" t="s">
        <v>4</v>
      </c>
      <c r="F123" s="99" t="s">
        <v>4</v>
      </c>
    </row>
    <row r="124" spans="2:8" x14ac:dyDescent="0.2">
      <c r="B124" s="118"/>
      <c r="C124" s="270"/>
      <c r="D124" s="270"/>
      <c r="E124" s="270"/>
      <c r="F124" s="270"/>
    </row>
    <row r="125" spans="2:8" ht="13.5" thickBot="1" x14ac:dyDescent="0.25">
      <c r="B125" s="119" t="s">
        <v>86</v>
      </c>
      <c r="C125" s="272" t="s">
        <v>4</v>
      </c>
      <c r="D125" s="272" t="s">
        <v>4</v>
      </c>
      <c r="E125" s="272" t="s">
        <v>4</v>
      </c>
      <c r="F125" s="272" t="s">
        <v>4</v>
      </c>
    </row>
    <row r="126" spans="2:8" ht="13.5" thickTop="1" x14ac:dyDescent="0.2"/>
    <row r="127" spans="2:8" ht="20.25" x14ac:dyDescent="0.3">
      <c r="B127" s="265" t="s">
        <v>332</v>
      </c>
      <c r="C127" s="107"/>
      <c r="D127" s="107"/>
      <c r="E127" s="107"/>
      <c r="F127" s="107"/>
      <c r="G127" s="107"/>
    </row>
    <row r="128" spans="2:8" x14ac:dyDescent="0.2">
      <c r="C128" s="107"/>
      <c r="D128" s="107"/>
      <c r="E128" s="107"/>
      <c r="F128" s="107"/>
      <c r="G128" s="107"/>
    </row>
    <row r="129" spans="2:8" x14ac:dyDescent="0.2">
      <c r="B129" s="112" t="s">
        <v>296</v>
      </c>
      <c r="C129" s="266"/>
      <c r="D129" s="266"/>
      <c r="E129" s="267"/>
      <c r="F129" s="267"/>
      <c r="G129" s="266"/>
    </row>
    <row r="130" spans="2:8" ht="51.75" thickBot="1" x14ac:dyDescent="0.25">
      <c r="B130" s="113" t="s">
        <v>136</v>
      </c>
      <c r="C130" s="98" t="s">
        <v>1</v>
      </c>
      <c r="D130" s="98" t="s">
        <v>138</v>
      </c>
      <c r="E130" s="98" t="s">
        <v>139</v>
      </c>
      <c r="F130" s="98" t="s">
        <v>140</v>
      </c>
      <c r="G130" s="107"/>
      <c r="H130" s="98" t="s">
        <v>142</v>
      </c>
    </row>
    <row r="131" spans="2:8" x14ac:dyDescent="0.2">
      <c r="B131" s="3"/>
      <c r="C131" s="99"/>
      <c r="D131" s="99"/>
      <c r="E131" s="99"/>
      <c r="F131" s="99"/>
      <c r="G131" s="107"/>
    </row>
    <row r="132" spans="2:8" x14ac:dyDescent="0.2">
      <c r="B132" s="16" t="s">
        <v>295</v>
      </c>
      <c r="C132" s="99"/>
      <c r="D132" s="99"/>
      <c r="E132" s="99"/>
      <c r="F132" s="99"/>
      <c r="G132" s="107"/>
    </row>
    <row r="133" spans="2:8" x14ac:dyDescent="0.2">
      <c r="B133" s="290" t="s">
        <v>81</v>
      </c>
      <c r="C133" s="99"/>
      <c r="D133" s="99"/>
      <c r="E133" s="99"/>
      <c r="F133" s="99"/>
      <c r="G133" s="107"/>
    </row>
    <row r="134" spans="2:8" x14ac:dyDescent="0.2">
      <c r="B134" s="290"/>
      <c r="C134" s="99">
        <f>SUM(C133)</f>
        <v>0</v>
      </c>
      <c r="D134" s="99">
        <f>SUM(D133)</f>
        <v>0</v>
      </c>
      <c r="E134" s="99">
        <f t="shared" ref="E134" si="10">SUM(E133)</f>
        <v>0</v>
      </c>
      <c r="F134" s="99">
        <f t="shared" ref="F134" si="11">SUM(F133)</f>
        <v>0</v>
      </c>
      <c r="G134" s="107"/>
      <c r="H134" s="99">
        <f>SUM(H133)</f>
        <v>0</v>
      </c>
    </row>
    <row r="135" spans="2:8" x14ac:dyDescent="0.2">
      <c r="B135" s="16" t="s">
        <v>280</v>
      </c>
      <c r="C135" s="99"/>
      <c r="D135" s="99"/>
      <c r="E135" s="99"/>
      <c r="F135" s="99"/>
      <c r="G135" s="107"/>
    </row>
    <row r="136" spans="2:8" x14ac:dyDescent="0.2">
      <c r="B136" s="290" t="s">
        <v>30</v>
      </c>
      <c r="C136" s="106" t="s">
        <v>4</v>
      </c>
      <c r="D136" s="106" t="s">
        <v>4</v>
      </c>
      <c r="E136" s="106" t="s">
        <v>4</v>
      </c>
      <c r="F136" s="106" t="s">
        <v>4</v>
      </c>
      <c r="G136" s="107"/>
      <c r="H136" s="106" t="s">
        <v>4</v>
      </c>
    </row>
    <row r="137" spans="2:8" x14ac:dyDescent="0.2">
      <c r="B137" s="290" t="s">
        <v>80</v>
      </c>
      <c r="C137" s="106" t="s">
        <v>4</v>
      </c>
      <c r="D137" s="106" t="s">
        <v>4</v>
      </c>
      <c r="E137" s="106" t="s">
        <v>4</v>
      </c>
      <c r="F137" s="106" t="s">
        <v>4</v>
      </c>
      <c r="G137" s="107"/>
      <c r="H137" s="106" t="s">
        <v>4</v>
      </c>
    </row>
    <row r="138" spans="2:8" x14ac:dyDescent="0.2">
      <c r="B138" s="290" t="s">
        <v>81</v>
      </c>
      <c r="C138" s="106" t="s">
        <v>4</v>
      </c>
      <c r="D138" s="106" t="s">
        <v>4</v>
      </c>
      <c r="E138" s="106" t="s">
        <v>4</v>
      </c>
      <c r="F138" s="106" t="s">
        <v>4</v>
      </c>
      <c r="G138" s="107"/>
      <c r="H138" s="106" t="s">
        <v>4</v>
      </c>
    </row>
    <row r="139" spans="2:8" x14ac:dyDescent="0.2">
      <c r="B139" s="290" t="s">
        <v>83</v>
      </c>
      <c r="C139" s="106" t="s">
        <v>4</v>
      </c>
      <c r="D139" s="106" t="s">
        <v>4</v>
      </c>
      <c r="E139" s="106" t="s">
        <v>4</v>
      </c>
      <c r="F139" s="106" t="s">
        <v>4</v>
      </c>
      <c r="G139" s="107"/>
      <c r="H139" s="106" t="s">
        <v>4</v>
      </c>
    </row>
    <row r="140" spans="2:8" x14ac:dyDescent="0.2">
      <c r="B140" s="290" t="s">
        <v>176</v>
      </c>
      <c r="C140" s="106"/>
      <c r="D140" s="106"/>
      <c r="E140" s="106"/>
      <c r="F140" s="106"/>
      <c r="G140" s="107"/>
      <c r="H140" s="106"/>
    </row>
    <row r="141" spans="2:8" x14ac:dyDescent="0.2">
      <c r="B141" s="290" t="s">
        <v>82</v>
      </c>
      <c r="C141" s="106" t="s">
        <v>4</v>
      </c>
      <c r="D141" s="106" t="s">
        <v>4</v>
      </c>
      <c r="E141" s="106" t="s">
        <v>4</v>
      </c>
      <c r="F141" s="106" t="s">
        <v>4</v>
      </c>
      <c r="G141" s="107"/>
      <c r="H141" s="106" t="s">
        <v>4</v>
      </c>
    </row>
    <row r="142" spans="2:8" x14ac:dyDescent="0.2">
      <c r="B142" s="290" t="s">
        <v>84</v>
      </c>
      <c r="C142" s="106" t="s">
        <v>4</v>
      </c>
      <c r="D142" s="106" t="s">
        <v>4</v>
      </c>
      <c r="E142" s="106" t="s">
        <v>4</v>
      </c>
      <c r="F142" s="106" t="s">
        <v>4</v>
      </c>
      <c r="G142" s="107"/>
      <c r="H142" s="106" t="s">
        <v>4</v>
      </c>
    </row>
    <row r="143" spans="2:8" x14ac:dyDescent="0.2">
      <c r="B143" s="290" t="s">
        <v>85</v>
      </c>
      <c r="C143" s="106" t="s">
        <v>4</v>
      </c>
      <c r="D143" s="106" t="s">
        <v>4</v>
      </c>
      <c r="E143" s="106" t="s">
        <v>4</v>
      </c>
      <c r="F143" s="106" t="s">
        <v>4</v>
      </c>
      <c r="G143" s="107"/>
      <c r="H143" s="106" t="s">
        <v>4</v>
      </c>
    </row>
    <row r="144" spans="2:8" x14ac:dyDescent="0.2">
      <c r="B144" s="290"/>
      <c r="C144" s="99" t="s">
        <v>4</v>
      </c>
      <c r="D144" s="99" t="s">
        <v>4</v>
      </c>
      <c r="E144" s="99" t="s">
        <v>4</v>
      </c>
      <c r="F144" s="99" t="s">
        <v>4</v>
      </c>
      <c r="G144" s="107"/>
      <c r="H144" s="99" t="s">
        <v>4</v>
      </c>
    </row>
    <row r="145" spans="2:8" x14ac:dyDescent="0.2">
      <c r="B145" s="118"/>
      <c r="C145" s="270"/>
      <c r="D145" s="270"/>
      <c r="E145" s="270"/>
      <c r="F145" s="270"/>
      <c r="H145" s="270"/>
    </row>
    <row r="146" spans="2:8" ht="13.5" thickBot="1" x14ac:dyDescent="0.25">
      <c r="B146" s="119" t="s">
        <v>86</v>
      </c>
      <c r="C146" s="272">
        <f>SUM(C134:C143)</f>
        <v>0</v>
      </c>
      <c r="D146" s="272">
        <f>SUM(D134:D143)</f>
        <v>0</v>
      </c>
      <c r="E146" s="272">
        <f t="shared" ref="E146:F146" si="12">SUM(E134:E143)</f>
        <v>0</v>
      </c>
      <c r="F146" s="272">
        <f t="shared" si="12"/>
        <v>0</v>
      </c>
      <c r="H146" s="272">
        <f t="shared" ref="H146" si="13">SUM(H134:H143)</f>
        <v>0</v>
      </c>
    </row>
    <row r="147" spans="2:8" ht="13.5" thickTop="1" x14ac:dyDescent="0.2">
      <c r="B147" s="102"/>
      <c r="C147" s="99"/>
      <c r="D147" s="99"/>
      <c r="E147" s="99"/>
      <c r="F147" s="99"/>
      <c r="H147" s="99"/>
    </row>
    <row r="148" spans="2:8" x14ac:dyDescent="0.2">
      <c r="B148" s="102"/>
      <c r="C148" s="99"/>
      <c r="D148" s="99"/>
      <c r="E148" s="99"/>
      <c r="F148" s="99"/>
      <c r="G148" s="104"/>
      <c r="H148" s="104"/>
    </row>
    <row r="149" spans="2:8" x14ac:dyDescent="0.2">
      <c r="B149" s="112" t="s">
        <v>0</v>
      </c>
      <c r="C149" s="266"/>
      <c r="D149" s="266"/>
      <c r="E149" s="267"/>
      <c r="F149" s="267"/>
      <c r="G149" s="104"/>
      <c r="H149" s="104"/>
    </row>
    <row r="150" spans="2:8" ht="51.75" thickBot="1" x14ac:dyDescent="0.25">
      <c r="B150" s="113" t="s">
        <v>136</v>
      </c>
      <c r="C150" s="98" t="s">
        <v>1</v>
      </c>
      <c r="D150" s="98" t="s">
        <v>138</v>
      </c>
      <c r="E150" s="98" t="s">
        <v>139</v>
      </c>
      <c r="F150" s="98" t="s">
        <v>140</v>
      </c>
    </row>
    <row r="151" spans="2:8" x14ac:dyDescent="0.2">
      <c r="B151" s="3"/>
      <c r="C151" s="99"/>
      <c r="D151" s="99"/>
      <c r="E151" s="99"/>
      <c r="F151" s="99"/>
      <c r="G151" s="107"/>
    </row>
    <row r="152" spans="2:8" x14ac:dyDescent="0.2">
      <c r="B152" s="16" t="s">
        <v>295</v>
      </c>
      <c r="C152" s="99"/>
      <c r="D152" s="99"/>
      <c r="E152" s="99"/>
      <c r="F152" s="99"/>
      <c r="G152" s="107"/>
      <c r="H152" s="106"/>
    </row>
    <row r="153" spans="2:8" x14ac:dyDescent="0.2">
      <c r="B153" s="290" t="s">
        <v>81</v>
      </c>
      <c r="C153" s="99"/>
      <c r="D153" s="99"/>
      <c r="E153" s="99"/>
      <c r="F153" s="99"/>
      <c r="G153" s="107"/>
      <c r="H153" s="106"/>
    </row>
    <row r="154" spans="2:8" x14ac:dyDescent="0.2">
      <c r="B154" s="290"/>
      <c r="C154" s="99" t="s">
        <v>4</v>
      </c>
      <c r="D154" s="99" t="s">
        <v>4</v>
      </c>
      <c r="E154" s="99" t="s">
        <v>4</v>
      </c>
      <c r="F154" s="99" t="s">
        <v>4</v>
      </c>
      <c r="G154" s="107"/>
      <c r="H154" s="106"/>
    </row>
    <row r="155" spans="2:8" x14ac:dyDescent="0.2">
      <c r="B155" s="16" t="s">
        <v>280</v>
      </c>
      <c r="C155" s="99"/>
      <c r="D155" s="99"/>
      <c r="E155" s="99"/>
      <c r="F155" s="99"/>
      <c r="G155" s="107"/>
      <c r="H155" s="106"/>
    </row>
    <row r="156" spans="2:8" x14ac:dyDescent="0.2">
      <c r="B156" s="290" t="s">
        <v>30</v>
      </c>
      <c r="C156" s="106" t="s">
        <v>4</v>
      </c>
      <c r="D156" s="106" t="s">
        <v>4</v>
      </c>
      <c r="E156" s="106" t="s">
        <v>4</v>
      </c>
      <c r="F156" s="106" t="s">
        <v>4</v>
      </c>
      <c r="G156" s="107"/>
      <c r="H156" s="106"/>
    </row>
    <row r="157" spans="2:8" x14ac:dyDescent="0.2">
      <c r="B157" s="290" t="s">
        <v>80</v>
      </c>
      <c r="C157" s="106" t="s">
        <v>4</v>
      </c>
      <c r="D157" s="106" t="s">
        <v>4</v>
      </c>
      <c r="E157" s="106" t="s">
        <v>4</v>
      </c>
      <c r="F157" s="106" t="s">
        <v>4</v>
      </c>
      <c r="G157" s="107"/>
      <c r="H157" s="106"/>
    </row>
    <row r="158" spans="2:8" x14ac:dyDescent="0.2">
      <c r="B158" s="290" t="s">
        <v>81</v>
      </c>
      <c r="C158" s="106" t="s">
        <v>4</v>
      </c>
      <c r="D158" s="106" t="s">
        <v>4</v>
      </c>
      <c r="E158" s="106" t="s">
        <v>4</v>
      </c>
      <c r="F158" s="106" t="s">
        <v>4</v>
      </c>
      <c r="G158" s="107"/>
      <c r="H158" s="106"/>
    </row>
    <row r="159" spans="2:8" x14ac:dyDescent="0.2">
      <c r="B159" s="290" t="s">
        <v>83</v>
      </c>
      <c r="C159" s="106" t="s">
        <v>4</v>
      </c>
      <c r="D159" s="106" t="s">
        <v>4</v>
      </c>
      <c r="E159" s="106" t="s">
        <v>4</v>
      </c>
      <c r="F159" s="106" t="s">
        <v>4</v>
      </c>
      <c r="G159" s="107"/>
      <c r="H159" s="106"/>
    </row>
    <row r="160" spans="2:8" x14ac:dyDescent="0.2">
      <c r="B160" s="290" t="s">
        <v>176</v>
      </c>
      <c r="C160" s="106"/>
      <c r="D160" s="106"/>
      <c r="E160" s="106"/>
      <c r="F160" s="106"/>
      <c r="H160" s="99"/>
    </row>
    <row r="161" spans="2:8" x14ac:dyDescent="0.2">
      <c r="B161" s="290" t="s">
        <v>82</v>
      </c>
      <c r="C161" s="106" t="s">
        <v>4</v>
      </c>
      <c r="D161" s="106" t="s">
        <v>4</v>
      </c>
      <c r="E161" s="106" t="s">
        <v>4</v>
      </c>
      <c r="F161" s="106" t="s">
        <v>4</v>
      </c>
      <c r="H161" s="106"/>
    </row>
    <row r="162" spans="2:8" x14ac:dyDescent="0.2">
      <c r="B162" s="290" t="s">
        <v>84</v>
      </c>
      <c r="C162" s="106" t="s">
        <v>4</v>
      </c>
      <c r="D162" s="106" t="s">
        <v>4</v>
      </c>
      <c r="E162" s="106" t="s">
        <v>4</v>
      </c>
      <c r="F162" s="106" t="s">
        <v>4</v>
      </c>
    </row>
    <row r="163" spans="2:8" x14ac:dyDescent="0.2">
      <c r="B163" s="290" t="s">
        <v>85</v>
      </c>
      <c r="C163" s="106" t="s">
        <v>4</v>
      </c>
      <c r="D163" s="106" t="s">
        <v>4</v>
      </c>
      <c r="E163" s="106" t="s">
        <v>4</v>
      </c>
      <c r="F163" s="106" t="s">
        <v>4</v>
      </c>
    </row>
    <row r="164" spans="2:8" x14ac:dyDescent="0.2">
      <c r="B164" s="290"/>
      <c r="C164" s="99" t="s">
        <v>4</v>
      </c>
      <c r="D164" s="99" t="s">
        <v>4</v>
      </c>
      <c r="E164" s="99" t="s">
        <v>4</v>
      </c>
      <c r="F164" s="99" t="s">
        <v>4</v>
      </c>
    </row>
    <row r="165" spans="2:8" x14ac:dyDescent="0.2">
      <c r="B165" s="118"/>
      <c r="C165" s="270"/>
      <c r="D165" s="270"/>
      <c r="E165" s="270"/>
      <c r="F165" s="270"/>
    </row>
    <row r="166" spans="2:8" ht="13.5" thickBot="1" x14ac:dyDescent="0.25">
      <c r="B166" s="119" t="s">
        <v>86</v>
      </c>
      <c r="C166" s="272" t="s">
        <v>4</v>
      </c>
      <c r="D166" s="272" t="s">
        <v>4</v>
      </c>
      <c r="E166" s="272" t="s">
        <v>4</v>
      </c>
      <c r="F166" s="272" t="s">
        <v>4</v>
      </c>
    </row>
    <row r="167" spans="2:8" ht="13.5" thickTop="1" x14ac:dyDescent="0.2"/>
    <row r="168" spans="2:8" ht="20.25" x14ac:dyDescent="0.3">
      <c r="B168" s="265" t="s">
        <v>333</v>
      </c>
      <c r="C168" s="107"/>
      <c r="D168" s="107"/>
      <c r="E168" s="107"/>
      <c r="F168" s="107"/>
      <c r="G168" s="107"/>
    </row>
    <row r="169" spans="2:8" x14ac:dyDescent="0.2">
      <c r="C169" s="107"/>
      <c r="D169" s="107"/>
      <c r="E169" s="107"/>
      <c r="F169" s="107"/>
      <c r="G169" s="107"/>
    </row>
    <row r="170" spans="2:8" x14ac:dyDescent="0.2">
      <c r="B170" s="112" t="s">
        <v>296</v>
      </c>
      <c r="C170" s="266"/>
      <c r="D170" s="266"/>
      <c r="E170" s="267"/>
      <c r="F170" s="267"/>
      <c r="G170" s="266"/>
    </row>
    <row r="171" spans="2:8" ht="51.75" thickBot="1" x14ac:dyDescent="0.25">
      <c r="B171" s="113" t="s">
        <v>136</v>
      </c>
      <c r="C171" s="98" t="s">
        <v>1</v>
      </c>
      <c r="D171" s="98" t="s">
        <v>138</v>
      </c>
      <c r="E171" s="98" t="s">
        <v>139</v>
      </c>
      <c r="F171" s="98" t="s">
        <v>140</v>
      </c>
      <c r="G171" s="107"/>
      <c r="H171" s="98" t="s">
        <v>142</v>
      </c>
    </row>
    <row r="172" spans="2:8" x14ac:dyDescent="0.2">
      <c r="B172" s="3"/>
      <c r="C172" s="99"/>
      <c r="D172" s="99"/>
      <c r="E172" s="99"/>
      <c r="F172" s="99"/>
      <c r="G172" s="107"/>
    </row>
    <row r="173" spans="2:8" x14ac:dyDescent="0.2">
      <c r="B173" s="16" t="s">
        <v>295</v>
      </c>
      <c r="C173" s="99"/>
      <c r="D173" s="99"/>
      <c r="E173" s="99"/>
      <c r="F173" s="99"/>
      <c r="G173" s="107"/>
    </row>
    <row r="174" spans="2:8" x14ac:dyDescent="0.2">
      <c r="B174" s="290" t="s">
        <v>81</v>
      </c>
      <c r="C174" s="99"/>
      <c r="D174" s="99"/>
      <c r="E174" s="99"/>
      <c r="F174" s="99"/>
      <c r="G174" s="107"/>
    </row>
    <row r="175" spans="2:8" x14ac:dyDescent="0.2">
      <c r="B175" s="290"/>
      <c r="C175" s="99">
        <f>SUM(C174)</f>
        <v>0</v>
      </c>
      <c r="D175" s="99">
        <f>SUM(D174)</f>
        <v>0</v>
      </c>
      <c r="E175" s="99">
        <f t="shared" ref="E175" si="14">SUM(E174)</f>
        <v>0</v>
      </c>
      <c r="F175" s="99">
        <f t="shared" ref="F175" si="15">SUM(F174)</f>
        <v>0</v>
      </c>
      <c r="G175" s="107"/>
      <c r="H175" s="99">
        <f>SUM(H174)</f>
        <v>0</v>
      </c>
    </row>
    <row r="176" spans="2:8" x14ac:dyDescent="0.2">
      <c r="B176" s="16" t="s">
        <v>280</v>
      </c>
      <c r="C176" s="99"/>
      <c r="D176" s="99"/>
      <c r="E176" s="99"/>
      <c r="F176" s="99"/>
      <c r="G176" s="107"/>
    </row>
    <row r="177" spans="2:8" x14ac:dyDescent="0.2">
      <c r="B177" s="290" t="s">
        <v>30</v>
      </c>
      <c r="C177" s="106" t="s">
        <v>4</v>
      </c>
      <c r="D177" s="106" t="s">
        <v>4</v>
      </c>
      <c r="E177" s="106" t="s">
        <v>4</v>
      </c>
      <c r="F177" s="106" t="s">
        <v>4</v>
      </c>
      <c r="G177" s="107"/>
      <c r="H177" s="106" t="s">
        <v>4</v>
      </c>
    </row>
    <row r="178" spans="2:8" x14ac:dyDescent="0.2">
      <c r="B178" s="290" t="s">
        <v>80</v>
      </c>
      <c r="C178" s="106" t="s">
        <v>4</v>
      </c>
      <c r="D178" s="106" t="s">
        <v>4</v>
      </c>
      <c r="E178" s="106" t="s">
        <v>4</v>
      </c>
      <c r="F178" s="106" t="s">
        <v>4</v>
      </c>
      <c r="G178" s="107"/>
      <c r="H178" s="106" t="s">
        <v>4</v>
      </c>
    </row>
    <row r="179" spans="2:8" x14ac:dyDescent="0.2">
      <c r="B179" s="290" t="s">
        <v>81</v>
      </c>
      <c r="C179" s="106" t="s">
        <v>4</v>
      </c>
      <c r="D179" s="106" t="s">
        <v>4</v>
      </c>
      <c r="E179" s="106" t="s">
        <v>4</v>
      </c>
      <c r="F179" s="106" t="s">
        <v>4</v>
      </c>
      <c r="G179" s="107"/>
      <c r="H179" s="106" t="s">
        <v>4</v>
      </c>
    </row>
    <row r="180" spans="2:8" x14ac:dyDescent="0.2">
      <c r="B180" s="290" t="s">
        <v>83</v>
      </c>
      <c r="C180" s="106" t="s">
        <v>4</v>
      </c>
      <c r="D180" s="106" t="s">
        <v>4</v>
      </c>
      <c r="E180" s="106" t="s">
        <v>4</v>
      </c>
      <c r="F180" s="106" t="s">
        <v>4</v>
      </c>
      <c r="G180" s="107"/>
      <c r="H180" s="106" t="s">
        <v>4</v>
      </c>
    </row>
    <row r="181" spans="2:8" x14ac:dyDescent="0.2">
      <c r="B181" s="290" t="s">
        <v>176</v>
      </c>
      <c r="C181" s="106"/>
      <c r="D181" s="106"/>
      <c r="E181" s="106"/>
      <c r="F181" s="106"/>
      <c r="G181" s="107"/>
      <c r="H181" s="106"/>
    </row>
    <row r="182" spans="2:8" x14ac:dyDescent="0.2">
      <c r="B182" s="290" t="s">
        <v>82</v>
      </c>
      <c r="C182" s="106" t="s">
        <v>4</v>
      </c>
      <c r="D182" s="106" t="s">
        <v>4</v>
      </c>
      <c r="E182" s="106" t="s">
        <v>4</v>
      </c>
      <c r="F182" s="106" t="s">
        <v>4</v>
      </c>
      <c r="G182" s="107"/>
      <c r="H182" s="106" t="s">
        <v>4</v>
      </c>
    </row>
    <row r="183" spans="2:8" x14ac:dyDescent="0.2">
      <c r="B183" s="290" t="s">
        <v>84</v>
      </c>
      <c r="C183" s="106" t="s">
        <v>4</v>
      </c>
      <c r="D183" s="106" t="s">
        <v>4</v>
      </c>
      <c r="E183" s="106" t="s">
        <v>4</v>
      </c>
      <c r="F183" s="106" t="s">
        <v>4</v>
      </c>
      <c r="G183" s="107"/>
      <c r="H183" s="106" t="s">
        <v>4</v>
      </c>
    </row>
    <row r="184" spans="2:8" x14ac:dyDescent="0.2">
      <c r="B184" s="290" t="s">
        <v>85</v>
      </c>
      <c r="C184" s="106" t="s">
        <v>4</v>
      </c>
      <c r="D184" s="106" t="s">
        <v>4</v>
      </c>
      <c r="E184" s="106" t="s">
        <v>4</v>
      </c>
      <c r="F184" s="106" t="s">
        <v>4</v>
      </c>
      <c r="G184" s="107"/>
      <c r="H184" s="106" t="s">
        <v>4</v>
      </c>
    </row>
    <row r="185" spans="2:8" x14ac:dyDescent="0.2">
      <c r="B185" s="290"/>
      <c r="C185" s="99" t="s">
        <v>4</v>
      </c>
      <c r="D185" s="99" t="s">
        <v>4</v>
      </c>
      <c r="E185" s="99" t="s">
        <v>4</v>
      </c>
      <c r="F185" s="99" t="s">
        <v>4</v>
      </c>
      <c r="G185" s="107"/>
      <c r="H185" s="99" t="s">
        <v>4</v>
      </c>
    </row>
    <row r="186" spans="2:8" x14ac:dyDescent="0.2">
      <c r="B186" s="118"/>
      <c r="C186" s="270"/>
      <c r="D186" s="270"/>
      <c r="E186" s="270"/>
      <c r="F186" s="270"/>
      <c r="H186" s="270"/>
    </row>
    <row r="187" spans="2:8" ht="13.5" thickBot="1" x14ac:dyDescent="0.25">
      <c r="B187" s="119" t="s">
        <v>86</v>
      </c>
      <c r="C187" s="272">
        <f>SUM(C175:C184)</f>
        <v>0</v>
      </c>
      <c r="D187" s="272">
        <f>SUM(D175:D184)</f>
        <v>0</v>
      </c>
      <c r="E187" s="272">
        <f t="shared" ref="E187:F187" si="16">SUM(E175:E184)</f>
        <v>0</v>
      </c>
      <c r="F187" s="272">
        <f t="shared" si="16"/>
        <v>0</v>
      </c>
      <c r="H187" s="272">
        <f t="shared" ref="H187" si="17">SUM(H175:H184)</f>
        <v>0</v>
      </c>
    </row>
    <row r="188" spans="2:8" ht="13.5" thickTop="1" x14ac:dyDescent="0.2">
      <c r="B188" s="102"/>
      <c r="C188" s="99"/>
      <c r="D188" s="99"/>
      <c r="E188" s="99"/>
      <c r="F188" s="99"/>
      <c r="H188" s="99"/>
    </row>
    <row r="189" spans="2:8" x14ac:dyDescent="0.2">
      <c r="B189" s="102"/>
      <c r="C189" s="99"/>
      <c r="D189" s="99"/>
      <c r="E189" s="99"/>
      <c r="F189" s="99"/>
      <c r="G189" s="104"/>
      <c r="H189" s="104"/>
    </row>
    <row r="190" spans="2:8" x14ac:dyDescent="0.2">
      <c r="B190" s="112" t="s">
        <v>0</v>
      </c>
      <c r="C190" s="266"/>
      <c r="D190" s="266"/>
      <c r="E190" s="267"/>
      <c r="F190" s="267"/>
      <c r="G190" s="104"/>
      <c r="H190" s="104"/>
    </row>
    <row r="191" spans="2:8" ht="51.75" thickBot="1" x14ac:dyDescent="0.25">
      <c r="B191" s="113" t="s">
        <v>136</v>
      </c>
      <c r="C191" s="98" t="s">
        <v>1</v>
      </c>
      <c r="D191" s="98" t="s">
        <v>138</v>
      </c>
      <c r="E191" s="98" t="s">
        <v>139</v>
      </c>
      <c r="F191" s="98" t="s">
        <v>140</v>
      </c>
    </row>
    <row r="192" spans="2:8" x14ac:dyDescent="0.2">
      <c r="B192" s="3"/>
      <c r="C192" s="99"/>
      <c r="D192" s="99"/>
      <c r="E192" s="99"/>
      <c r="F192" s="99"/>
      <c r="G192" s="107"/>
    </row>
    <row r="193" spans="2:8" x14ac:dyDescent="0.2">
      <c r="B193" s="16" t="s">
        <v>295</v>
      </c>
      <c r="C193" s="99"/>
      <c r="D193" s="99"/>
      <c r="E193" s="99"/>
      <c r="F193" s="99"/>
      <c r="G193" s="107"/>
      <c r="H193" s="106"/>
    </row>
    <row r="194" spans="2:8" x14ac:dyDescent="0.2">
      <c r="B194" s="290" t="s">
        <v>81</v>
      </c>
      <c r="C194" s="99"/>
      <c r="D194" s="99"/>
      <c r="E194" s="99"/>
      <c r="F194" s="99"/>
      <c r="G194" s="107"/>
      <c r="H194" s="106"/>
    </row>
    <row r="195" spans="2:8" x14ac:dyDescent="0.2">
      <c r="B195" s="290"/>
      <c r="C195" s="99" t="s">
        <v>4</v>
      </c>
      <c r="D195" s="99" t="s">
        <v>4</v>
      </c>
      <c r="E195" s="99" t="s">
        <v>4</v>
      </c>
      <c r="F195" s="99" t="s">
        <v>4</v>
      </c>
      <c r="G195" s="107"/>
      <c r="H195" s="106"/>
    </row>
    <row r="196" spans="2:8" x14ac:dyDescent="0.2">
      <c r="B196" s="16" t="s">
        <v>280</v>
      </c>
      <c r="C196" s="99"/>
      <c r="D196" s="99"/>
      <c r="E196" s="99"/>
      <c r="F196" s="99"/>
      <c r="G196" s="107"/>
      <c r="H196" s="106"/>
    </row>
    <row r="197" spans="2:8" x14ac:dyDescent="0.2">
      <c r="B197" s="290" t="s">
        <v>30</v>
      </c>
      <c r="C197" s="106" t="s">
        <v>4</v>
      </c>
      <c r="D197" s="106" t="s">
        <v>4</v>
      </c>
      <c r="E197" s="106" t="s">
        <v>4</v>
      </c>
      <c r="F197" s="106" t="s">
        <v>4</v>
      </c>
      <c r="G197" s="107"/>
      <c r="H197" s="106"/>
    </row>
    <row r="198" spans="2:8" x14ac:dyDescent="0.2">
      <c r="B198" s="290" t="s">
        <v>80</v>
      </c>
      <c r="C198" s="106" t="s">
        <v>4</v>
      </c>
      <c r="D198" s="106" t="s">
        <v>4</v>
      </c>
      <c r="E198" s="106" t="s">
        <v>4</v>
      </c>
      <c r="F198" s="106" t="s">
        <v>4</v>
      </c>
      <c r="G198" s="107"/>
      <c r="H198" s="106"/>
    </row>
    <row r="199" spans="2:8" x14ac:dyDescent="0.2">
      <c r="B199" s="290" t="s">
        <v>81</v>
      </c>
      <c r="C199" s="106" t="s">
        <v>4</v>
      </c>
      <c r="D199" s="106" t="s">
        <v>4</v>
      </c>
      <c r="E199" s="106" t="s">
        <v>4</v>
      </c>
      <c r="F199" s="106" t="s">
        <v>4</v>
      </c>
      <c r="G199" s="107"/>
      <c r="H199" s="106"/>
    </row>
    <row r="200" spans="2:8" x14ac:dyDescent="0.2">
      <c r="B200" s="290" t="s">
        <v>83</v>
      </c>
      <c r="C200" s="106" t="s">
        <v>4</v>
      </c>
      <c r="D200" s="106" t="s">
        <v>4</v>
      </c>
      <c r="E200" s="106" t="s">
        <v>4</v>
      </c>
      <c r="F200" s="106" t="s">
        <v>4</v>
      </c>
      <c r="G200" s="107"/>
      <c r="H200" s="106"/>
    </row>
    <row r="201" spans="2:8" x14ac:dyDescent="0.2">
      <c r="B201" s="290" t="s">
        <v>176</v>
      </c>
      <c r="C201" s="106"/>
      <c r="D201" s="106"/>
      <c r="E201" s="106"/>
      <c r="F201" s="106"/>
      <c r="H201" s="99"/>
    </row>
    <row r="202" spans="2:8" x14ac:dyDescent="0.2">
      <c r="B202" s="290" t="s">
        <v>82</v>
      </c>
      <c r="C202" s="106" t="s">
        <v>4</v>
      </c>
      <c r="D202" s="106" t="s">
        <v>4</v>
      </c>
      <c r="E202" s="106" t="s">
        <v>4</v>
      </c>
      <c r="F202" s="106" t="s">
        <v>4</v>
      </c>
      <c r="H202" s="106"/>
    </row>
    <row r="203" spans="2:8" x14ac:dyDescent="0.2">
      <c r="B203" s="290" t="s">
        <v>84</v>
      </c>
      <c r="C203" s="106" t="s">
        <v>4</v>
      </c>
      <c r="D203" s="106" t="s">
        <v>4</v>
      </c>
      <c r="E203" s="106" t="s">
        <v>4</v>
      </c>
      <c r="F203" s="106" t="s">
        <v>4</v>
      </c>
    </row>
    <row r="204" spans="2:8" x14ac:dyDescent="0.2">
      <c r="B204" s="290" t="s">
        <v>85</v>
      </c>
      <c r="C204" s="106" t="s">
        <v>4</v>
      </c>
      <c r="D204" s="106" t="s">
        <v>4</v>
      </c>
      <c r="E204" s="106" t="s">
        <v>4</v>
      </c>
      <c r="F204" s="106" t="s">
        <v>4</v>
      </c>
    </row>
    <row r="205" spans="2:8" x14ac:dyDescent="0.2">
      <c r="B205" s="290"/>
      <c r="C205" s="99" t="s">
        <v>4</v>
      </c>
      <c r="D205" s="99" t="s">
        <v>4</v>
      </c>
      <c r="E205" s="99" t="s">
        <v>4</v>
      </c>
      <c r="F205" s="99" t="s">
        <v>4</v>
      </c>
    </row>
    <row r="206" spans="2:8" x14ac:dyDescent="0.2">
      <c r="B206" s="118"/>
      <c r="C206" s="270"/>
      <c r="D206" s="270"/>
      <c r="E206" s="270"/>
      <c r="F206" s="270"/>
    </row>
    <row r="207" spans="2:8" ht="13.5" thickBot="1" x14ac:dyDescent="0.25">
      <c r="B207" s="119" t="s">
        <v>86</v>
      </c>
      <c r="C207" s="272" t="s">
        <v>4</v>
      </c>
      <c r="D207" s="272" t="s">
        <v>4</v>
      </c>
      <c r="E207" s="272" t="s">
        <v>4</v>
      </c>
      <c r="F207" s="272" t="s">
        <v>4</v>
      </c>
    </row>
    <row r="208" spans="2:8" ht="13.5" thickTop="1" x14ac:dyDescent="0.2"/>
    <row r="209" spans="2:8" ht="20.25" x14ac:dyDescent="0.3">
      <c r="B209" s="265" t="s">
        <v>334</v>
      </c>
      <c r="C209" s="107"/>
      <c r="D209" s="107"/>
      <c r="E209" s="107"/>
      <c r="F209" s="107"/>
      <c r="G209" s="107"/>
    </row>
    <row r="210" spans="2:8" x14ac:dyDescent="0.2">
      <c r="C210" s="107"/>
      <c r="D210" s="107"/>
      <c r="E210" s="107"/>
      <c r="F210" s="107"/>
      <c r="G210" s="107"/>
    </row>
    <row r="211" spans="2:8" x14ac:dyDescent="0.2">
      <c r="B211" s="112" t="s">
        <v>296</v>
      </c>
      <c r="C211" s="266"/>
      <c r="D211" s="266"/>
      <c r="E211" s="267"/>
      <c r="F211" s="267"/>
      <c r="G211" s="266"/>
    </row>
    <row r="212" spans="2:8" ht="51.75" thickBot="1" x14ac:dyDescent="0.25">
      <c r="B212" s="113" t="s">
        <v>136</v>
      </c>
      <c r="C212" s="98" t="s">
        <v>1</v>
      </c>
      <c r="D212" s="98" t="s">
        <v>138</v>
      </c>
      <c r="E212" s="98" t="s">
        <v>139</v>
      </c>
      <c r="F212" s="98" t="s">
        <v>140</v>
      </c>
      <c r="G212" s="107"/>
      <c r="H212" s="98" t="s">
        <v>142</v>
      </c>
    </row>
    <row r="213" spans="2:8" x14ac:dyDescent="0.2">
      <c r="B213" s="3"/>
      <c r="C213" s="99"/>
      <c r="D213" s="99"/>
      <c r="E213" s="99"/>
      <c r="F213" s="99"/>
      <c r="G213" s="107"/>
    </row>
    <row r="214" spans="2:8" x14ac:dyDescent="0.2">
      <c r="B214" s="16" t="s">
        <v>295</v>
      </c>
      <c r="C214" s="99"/>
      <c r="D214" s="99"/>
      <c r="E214" s="99"/>
      <c r="F214" s="99"/>
      <c r="G214" s="107"/>
    </row>
    <row r="215" spans="2:8" x14ac:dyDescent="0.2">
      <c r="B215" s="290" t="s">
        <v>81</v>
      </c>
      <c r="C215" s="99"/>
      <c r="D215" s="99"/>
      <c r="E215" s="99"/>
      <c r="F215" s="99"/>
      <c r="G215" s="107"/>
    </row>
    <row r="216" spans="2:8" x14ac:dyDescent="0.2">
      <c r="B216" s="290"/>
      <c r="C216" s="99">
        <f>SUM(C215)</f>
        <v>0</v>
      </c>
      <c r="D216" s="99">
        <f>SUM(D215)</f>
        <v>0</v>
      </c>
      <c r="E216" s="99">
        <f t="shared" ref="E216" si="18">SUM(E215)</f>
        <v>0</v>
      </c>
      <c r="F216" s="99">
        <f t="shared" ref="F216" si="19">SUM(F215)</f>
        <v>0</v>
      </c>
      <c r="G216" s="107"/>
      <c r="H216" s="99">
        <f>SUM(H215)</f>
        <v>0</v>
      </c>
    </row>
    <row r="217" spans="2:8" x14ac:dyDescent="0.2">
      <c r="B217" s="16" t="s">
        <v>280</v>
      </c>
      <c r="C217" s="99"/>
      <c r="D217" s="99"/>
      <c r="E217" s="99"/>
      <c r="F217" s="99"/>
      <c r="G217" s="107"/>
    </row>
    <row r="218" spans="2:8" x14ac:dyDescent="0.2">
      <c r="B218" s="290" t="s">
        <v>30</v>
      </c>
      <c r="C218" s="106" t="s">
        <v>4</v>
      </c>
      <c r="D218" s="106" t="s">
        <v>4</v>
      </c>
      <c r="E218" s="106" t="s">
        <v>4</v>
      </c>
      <c r="F218" s="106" t="s">
        <v>4</v>
      </c>
      <c r="G218" s="107"/>
      <c r="H218" s="106" t="s">
        <v>4</v>
      </c>
    </row>
    <row r="219" spans="2:8" x14ac:dyDescent="0.2">
      <c r="B219" s="290" t="s">
        <v>80</v>
      </c>
      <c r="C219" s="106" t="s">
        <v>4</v>
      </c>
      <c r="D219" s="106" t="s">
        <v>4</v>
      </c>
      <c r="E219" s="106" t="s">
        <v>4</v>
      </c>
      <c r="F219" s="106" t="s">
        <v>4</v>
      </c>
      <c r="G219" s="107"/>
      <c r="H219" s="106" t="s">
        <v>4</v>
      </c>
    </row>
    <row r="220" spans="2:8" x14ac:dyDescent="0.2">
      <c r="B220" s="290" t="s">
        <v>81</v>
      </c>
      <c r="C220" s="106" t="s">
        <v>4</v>
      </c>
      <c r="D220" s="106" t="s">
        <v>4</v>
      </c>
      <c r="E220" s="106" t="s">
        <v>4</v>
      </c>
      <c r="F220" s="106" t="s">
        <v>4</v>
      </c>
      <c r="G220" s="107"/>
      <c r="H220" s="106" t="s">
        <v>4</v>
      </c>
    </row>
    <row r="221" spans="2:8" x14ac:dyDescent="0.2">
      <c r="B221" s="290" t="s">
        <v>83</v>
      </c>
      <c r="C221" s="106" t="s">
        <v>4</v>
      </c>
      <c r="D221" s="106" t="s">
        <v>4</v>
      </c>
      <c r="E221" s="106" t="s">
        <v>4</v>
      </c>
      <c r="F221" s="106" t="s">
        <v>4</v>
      </c>
      <c r="G221" s="107"/>
      <c r="H221" s="106" t="s">
        <v>4</v>
      </c>
    </row>
    <row r="222" spans="2:8" x14ac:dyDescent="0.2">
      <c r="B222" s="290" t="s">
        <v>176</v>
      </c>
      <c r="C222" s="106"/>
      <c r="D222" s="106"/>
      <c r="E222" s="106"/>
      <c r="F222" s="106"/>
      <c r="G222" s="107"/>
      <c r="H222" s="106"/>
    </row>
    <row r="223" spans="2:8" x14ac:dyDescent="0.2">
      <c r="B223" s="290" t="s">
        <v>82</v>
      </c>
      <c r="C223" s="106" t="s">
        <v>4</v>
      </c>
      <c r="D223" s="106" t="s">
        <v>4</v>
      </c>
      <c r="E223" s="106" t="s">
        <v>4</v>
      </c>
      <c r="F223" s="106" t="s">
        <v>4</v>
      </c>
      <c r="G223" s="107"/>
      <c r="H223" s="106" t="s">
        <v>4</v>
      </c>
    </row>
    <row r="224" spans="2:8" x14ac:dyDescent="0.2">
      <c r="B224" s="290" t="s">
        <v>84</v>
      </c>
      <c r="C224" s="106" t="s">
        <v>4</v>
      </c>
      <c r="D224" s="106" t="s">
        <v>4</v>
      </c>
      <c r="E224" s="106" t="s">
        <v>4</v>
      </c>
      <c r="F224" s="106" t="s">
        <v>4</v>
      </c>
      <c r="G224" s="107"/>
      <c r="H224" s="106" t="s">
        <v>4</v>
      </c>
    </row>
    <row r="225" spans="2:8" x14ac:dyDescent="0.2">
      <c r="B225" s="290" t="s">
        <v>85</v>
      </c>
      <c r="C225" s="106" t="s">
        <v>4</v>
      </c>
      <c r="D225" s="106" t="s">
        <v>4</v>
      </c>
      <c r="E225" s="106" t="s">
        <v>4</v>
      </c>
      <c r="F225" s="106" t="s">
        <v>4</v>
      </c>
      <c r="G225" s="107"/>
      <c r="H225" s="106" t="s">
        <v>4</v>
      </c>
    </row>
    <row r="226" spans="2:8" x14ac:dyDescent="0.2">
      <c r="B226" s="290"/>
      <c r="C226" s="99" t="s">
        <v>4</v>
      </c>
      <c r="D226" s="99" t="s">
        <v>4</v>
      </c>
      <c r="E226" s="99" t="s">
        <v>4</v>
      </c>
      <c r="F226" s="99" t="s">
        <v>4</v>
      </c>
      <c r="G226" s="107"/>
      <c r="H226" s="99" t="s">
        <v>4</v>
      </c>
    </row>
    <row r="227" spans="2:8" x14ac:dyDescent="0.2">
      <c r="B227" s="118"/>
      <c r="C227" s="270"/>
      <c r="D227" s="270"/>
      <c r="E227" s="270"/>
      <c r="F227" s="270"/>
      <c r="H227" s="270"/>
    </row>
    <row r="228" spans="2:8" ht="13.5" thickBot="1" x14ac:dyDescent="0.25">
      <c r="B228" s="119" t="s">
        <v>86</v>
      </c>
      <c r="C228" s="272">
        <f>SUM(C216:C225)</f>
        <v>0</v>
      </c>
      <c r="D228" s="272">
        <f>SUM(D216:D225)</f>
        <v>0</v>
      </c>
      <c r="E228" s="272">
        <f t="shared" ref="E228:F228" si="20">SUM(E216:E225)</f>
        <v>0</v>
      </c>
      <c r="F228" s="272">
        <f t="shared" si="20"/>
        <v>0</v>
      </c>
      <c r="H228" s="272">
        <f t="shared" ref="H228" si="21">SUM(H216:H225)</f>
        <v>0</v>
      </c>
    </row>
    <row r="229" spans="2:8" ht="13.5" thickTop="1" x14ac:dyDescent="0.2">
      <c r="B229" s="102"/>
      <c r="C229" s="99"/>
      <c r="D229" s="99"/>
      <c r="E229" s="99"/>
      <c r="F229" s="99"/>
      <c r="H229" s="99"/>
    </row>
    <row r="230" spans="2:8" x14ac:dyDescent="0.2">
      <c r="B230" s="102"/>
      <c r="C230" s="99"/>
      <c r="D230" s="99"/>
      <c r="E230" s="99"/>
      <c r="F230" s="99"/>
      <c r="G230" s="104"/>
      <c r="H230" s="104"/>
    </row>
    <row r="231" spans="2:8" x14ac:dyDescent="0.2">
      <c r="B231" s="112" t="s">
        <v>0</v>
      </c>
      <c r="C231" s="266"/>
      <c r="D231" s="266"/>
      <c r="E231" s="267"/>
      <c r="F231" s="267"/>
      <c r="G231" s="104"/>
      <c r="H231" s="104"/>
    </row>
    <row r="232" spans="2:8" ht="51.75" thickBot="1" x14ac:dyDescent="0.25">
      <c r="B232" s="113" t="s">
        <v>136</v>
      </c>
      <c r="C232" s="98" t="s">
        <v>1</v>
      </c>
      <c r="D232" s="98" t="s">
        <v>138</v>
      </c>
      <c r="E232" s="98" t="s">
        <v>139</v>
      </c>
      <c r="F232" s="98" t="s">
        <v>140</v>
      </c>
    </row>
    <row r="233" spans="2:8" x14ac:dyDescent="0.2">
      <c r="B233" s="3"/>
      <c r="C233" s="99"/>
      <c r="D233" s="99"/>
      <c r="E233" s="99"/>
      <c r="F233" s="99"/>
      <c r="G233" s="107"/>
    </row>
    <row r="234" spans="2:8" x14ac:dyDescent="0.2">
      <c r="B234" s="16" t="s">
        <v>295</v>
      </c>
      <c r="C234" s="99"/>
      <c r="D234" s="99"/>
      <c r="E234" s="99"/>
      <c r="F234" s="99"/>
      <c r="G234" s="107"/>
      <c r="H234" s="106"/>
    </row>
    <row r="235" spans="2:8" x14ac:dyDescent="0.2">
      <c r="B235" s="290" t="s">
        <v>81</v>
      </c>
      <c r="C235" s="99"/>
      <c r="D235" s="99"/>
      <c r="E235" s="99"/>
      <c r="F235" s="99"/>
      <c r="G235" s="107"/>
      <c r="H235" s="106"/>
    </row>
    <row r="236" spans="2:8" x14ac:dyDescent="0.2">
      <c r="B236" s="290"/>
      <c r="C236" s="99" t="s">
        <v>4</v>
      </c>
      <c r="D236" s="99" t="s">
        <v>4</v>
      </c>
      <c r="E236" s="99" t="s">
        <v>4</v>
      </c>
      <c r="F236" s="99" t="s">
        <v>4</v>
      </c>
      <c r="G236" s="107"/>
      <c r="H236" s="106"/>
    </row>
    <row r="237" spans="2:8" x14ac:dyDescent="0.2">
      <c r="B237" s="16" t="s">
        <v>280</v>
      </c>
      <c r="C237" s="99"/>
      <c r="D237" s="99"/>
      <c r="E237" s="99"/>
      <c r="F237" s="99"/>
      <c r="G237" s="107"/>
      <c r="H237" s="106"/>
    </row>
    <row r="238" spans="2:8" x14ac:dyDescent="0.2">
      <c r="B238" s="290" t="s">
        <v>30</v>
      </c>
      <c r="C238" s="106" t="s">
        <v>4</v>
      </c>
      <c r="D238" s="106" t="s">
        <v>4</v>
      </c>
      <c r="E238" s="106" t="s">
        <v>4</v>
      </c>
      <c r="F238" s="106" t="s">
        <v>4</v>
      </c>
      <c r="G238" s="107"/>
      <c r="H238" s="106"/>
    </row>
    <row r="239" spans="2:8" x14ac:dyDescent="0.2">
      <c r="B239" s="290" t="s">
        <v>80</v>
      </c>
      <c r="C239" s="106" t="s">
        <v>4</v>
      </c>
      <c r="D239" s="106" t="s">
        <v>4</v>
      </c>
      <c r="E239" s="106" t="s">
        <v>4</v>
      </c>
      <c r="F239" s="106" t="s">
        <v>4</v>
      </c>
      <c r="G239" s="107"/>
      <c r="H239" s="106"/>
    </row>
    <row r="240" spans="2:8" x14ac:dyDescent="0.2">
      <c r="B240" s="290" t="s">
        <v>81</v>
      </c>
      <c r="C240" s="106" t="s">
        <v>4</v>
      </c>
      <c r="D240" s="106" t="s">
        <v>4</v>
      </c>
      <c r="E240" s="106" t="s">
        <v>4</v>
      </c>
      <c r="F240" s="106" t="s">
        <v>4</v>
      </c>
      <c r="G240" s="107"/>
      <c r="H240" s="106"/>
    </row>
    <row r="241" spans="2:8" x14ac:dyDescent="0.2">
      <c r="B241" s="290" t="s">
        <v>83</v>
      </c>
      <c r="C241" s="106" t="s">
        <v>4</v>
      </c>
      <c r="D241" s="106" t="s">
        <v>4</v>
      </c>
      <c r="E241" s="106" t="s">
        <v>4</v>
      </c>
      <c r="F241" s="106" t="s">
        <v>4</v>
      </c>
      <c r="G241" s="107"/>
      <c r="H241" s="106"/>
    </row>
    <row r="242" spans="2:8" x14ac:dyDescent="0.2">
      <c r="B242" s="290" t="s">
        <v>176</v>
      </c>
      <c r="C242" s="106"/>
      <c r="D242" s="106"/>
      <c r="E242" s="106"/>
      <c r="F242" s="106"/>
      <c r="H242" s="99"/>
    </row>
    <row r="243" spans="2:8" x14ac:dyDescent="0.2">
      <c r="B243" s="290" t="s">
        <v>82</v>
      </c>
      <c r="C243" s="106" t="s">
        <v>4</v>
      </c>
      <c r="D243" s="106" t="s">
        <v>4</v>
      </c>
      <c r="E243" s="106" t="s">
        <v>4</v>
      </c>
      <c r="F243" s="106" t="s">
        <v>4</v>
      </c>
      <c r="H243" s="106"/>
    </row>
    <row r="244" spans="2:8" x14ac:dyDescent="0.2">
      <c r="B244" s="290" t="s">
        <v>84</v>
      </c>
      <c r="C244" s="106" t="s">
        <v>4</v>
      </c>
      <c r="D244" s="106" t="s">
        <v>4</v>
      </c>
      <c r="E244" s="106" t="s">
        <v>4</v>
      </c>
      <c r="F244" s="106" t="s">
        <v>4</v>
      </c>
    </row>
    <row r="245" spans="2:8" x14ac:dyDescent="0.2">
      <c r="B245" s="290" t="s">
        <v>85</v>
      </c>
      <c r="C245" s="106" t="s">
        <v>4</v>
      </c>
      <c r="D245" s="106" t="s">
        <v>4</v>
      </c>
      <c r="E245" s="106" t="s">
        <v>4</v>
      </c>
      <c r="F245" s="106" t="s">
        <v>4</v>
      </c>
    </row>
    <row r="246" spans="2:8" x14ac:dyDescent="0.2">
      <c r="B246" s="290"/>
      <c r="C246" s="99" t="s">
        <v>4</v>
      </c>
      <c r="D246" s="99" t="s">
        <v>4</v>
      </c>
      <c r="E246" s="99" t="s">
        <v>4</v>
      </c>
      <c r="F246" s="99" t="s">
        <v>4</v>
      </c>
    </row>
    <row r="247" spans="2:8" x14ac:dyDescent="0.2">
      <c r="B247" s="118"/>
      <c r="C247" s="270"/>
      <c r="D247" s="270"/>
      <c r="E247" s="270"/>
      <c r="F247" s="270"/>
    </row>
    <row r="248" spans="2:8" ht="13.5" thickBot="1" x14ac:dyDescent="0.25">
      <c r="B248" s="119" t="s">
        <v>86</v>
      </c>
      <c r="C248" s="272" t="s">
        <v>4</v>
      </c>
      <c r="D248" s="272" t="s">
        <v>4</v>
      </c>
      <c r="E248" s="272" t="s">
        <v>4</v>
      </c>
      <c r="F248" s="272" t="s">
        <v>4</v>
      </c>
    </row>
    <row r="249" spans="2:8" ht="13.5" thickTop="1" x14ac:dyDescent="0.2"/>
    <row r="250" spans="2:8" ht="20.25" x14ac:dyDescent="0.3">
      <c r="B250" s="265" t="s">
        <v>342</v>
      </c>
      <c r="C250" s="107"/>
      <c r="D250" s="107"/>
      <c r="E250" s="107"/>
      <c r="F250" s="107"/>
      <c r="G250" s="107"/>
    </row>
    <row r="251" spans="2:8" x14ac:dyDescent="0.2">
      <c r="C251" s="107"/>
      <c r="D251" s="107"/>
      <c r="E251" s="107"/>
      <c r="F251" s="107"/>
      <c r="G251" s="107"/>
    </row>
    <row r="252" spans="2:8" x14ac:dyDescent="0.2">
      <c r="B252" s="112" t="s">
        <v>296</v>
      </c>
      <c r="C252" s="266"/>
      <c r="D252" s="266"/>
      <c r="E252" s="267"/>
      <c r="F252" s="267"/>
      <c r="G252" s="266"/>
    </row>
    <row r="253" spans="2:8" ht="51.75" thickBot="1" x14ac:dyDescent="0.25">
      <c r="B253" s="113" t="s">
        <v>136</v>
      </c>
      <c r="C253" s="98" t="s">
        <v>1</v>
      </c>
      <c r="D253" s="98" t="s">
        <v>138</v>
      </c>
      <c r="E253" s="98" t="s">
        <v>139</v>
      </c>
      <c r="F253" s="98" t="s">
        <v>140</v>
      </c>
      <c r="G253" s="107"/>
      <c r="H253" s="98" t="s">
        <v>142</v>
      </c>
    </row>
    <row r="254" spans="2:8" x14ac:dyDescent="0.2">
      <c r="B254" s="3"/>
      <c r="C254" s="99"/>
      <c r="D254" s="99"/>
      <c r="E254" s="99"/>
      <c r="F254" s="99"/>
      <c r="G254" s="107"/>
    </row>
    <row r="255" spans="2:8" x14ac:dyDescent="0.2">
      <c r="B255" s="16" t="s">
        <v>295</v>
      </c>
      <c r="C255" s="99"/>
      <c r="D255" s="99"/>
      <c r="E255" s="99"/>
      <c r="F255" s="99"/>
      <c r="G255" s="107"/>
    </row>
    <row r="256" spans="2:8" x14ac:dyDescent="0.2">
      <c r="B256" s="290" t="s">
        <v>81</v>
      </c>
      <c r="C256" s="99"/>
      <c r="D256" s="99"/>
      <c r="E256" s="99"/>
      <c r="F256" s="99"/>
      <c r="G256" s="107"/>
    </row>
    <row r="257" spans="2:8" x14ac:dyDescent="0.2">
      <c r="B257" s="290"/>
      <c r="C257" s="99">
        <f>SUM(C256)</f>
        <v>0</v>
      </c>
      <c r="D257" s="99">
        <f>SUM(D256)</f>
        <v>0</v>
      </c>
      <c r="E257" s="99">
        <f t="shared" ref="E257" si="22">SUM(E256)</f>
        <v>0</v>
      </c>
      <c r="F257" s="99">
        <f t="shared" ref="F257" si="23">SUM(F256)</f>
        <v>0</v>
      </c>
      <c r="G257" s="107"/>
      <c r="H257" s="99">
        <f>SUM(H256)</f>
        <v>0</v>
      </c>
    </row>
    <row r="258" spans="2:8" x14ac:dyDescent="0.2">
      <c r="B258" s="16" t="s">
        <v>280</v>
      </c>
      <c r="C258" s="99"/>
      <c r="D258" s="99"/>
      <c r="E258" s="99"/>
      <c r="F258" s="99"/>
      <c r="G258" s="107"/>
    </row>
    <row r="259" spans="2:8" x14ac:dyDescent="0.2">
      <c r="B259" s="290" t="s">
        <v>30</v>
      </c>
      <c r="C259" s="106" t="s">
        <v>4</v>
      </c>
      <c r="D259" s="106" t="s">
        <v>4</v>
      </c>
      <c r="E259" s="106" t="s">
        <v>4</v>
      </c>
      <c r="F259" s="106" t="s">
        <v>4</v>
      </c>
      <c r="G259" s="107"/>
      <c r="H259" s="106" t="s">
        <v>4</v>
      </c>
    </row>
    <row r="260" spans="2:8" x14ac:dyDescent="0.2">
      <c r="B260" s="290" t="s">
        <v>80</v>
      </c>
      <c r="C260" s="106" t="s">
        <v>4</v>
      </c>
      <c r="D260" s="106" t="s">
        <v>4</v>
      </c>
      <c r="E260" s="106" t="s">
        <v>4</v>
      </c>
      <c r="F260" s="106" t="s">
        <v>4</v>
      </c>
      <c r="G260" s="107"/>
      <c r="H260" s="106" t="s">
        <v>4</v>
      </c>
    </row>
    <row r="261" spans="2:8" x14ac:dyDescent="0.2">
      <c r="B261" s="290" t="s">
        <v>81</v>
      </c>
      <c r="C261" s="106" t="s">
        <v>4</v>
      </c>
      <c r="D261" s="106" t="s">
        <v>4</v>
      </c>
      <c r="E261" s="106" t="s">
        <v>4</v>
      </c>
      <c r="F261" s="106" t="s">
        <v>4</v>
      </c>
      <c r="G261" s="107"/>
      <c r="H261" s="106" t="s">
        <v>4</v>
      </c>
    </row>
    <row r="262" spans="2:8" x14ac:dyDescent="0.2">
      <c r="B262" s="290" t="s">
        <v>83</v>
      </c>
      <c r="C262" s="106" t="s">
        <v>4</v>
      </c>
      <c r="D262" s="106" t="s">
        <v>4</v>
      </c>
      <c r="E262" s="106" t="s">
        <v>4</v>
      </c>
      <c r="F262" s="106" t="s">
        <v>4</v>
      </c>
      <c r="G262" s="107"/>
      <c r="H262" s="106" t="s">
        <v>4</v>
      </c>
    </row>
    <row r="263" spans="2:8" x14ac:dyDescent="0.2">
      <c r="B263" s="290" t="s">
        <v>176</v>
      </c>
      <c r="C263" s="106"/>
      <c r="D263" s="106"/>
      <c r="E263" s="106"/>
      <c r="F263" s="106"/>
      <c r="G263" s="107"/>
      <c r="H263" s="106"/>
    </row>
    <row r="264" spans="2:8" x14ac:dyDescent="0.2">
      <c r="B264" s="290" t="s">
        <v>82</v>
      </c>
      <c r="C264" s="106" t="s">
        <v>4</v>
      </c>
      <c r="D264" s="106" t="s">
        <v>4</v>
      </c>
      <c r="E264" s="106" t="s">
        <v>4</v>
      </c>
      <c r="F264" s="106" t="s">
        <v>4</v>
      </c>
      <c r="G264" s="107"/>
      <c r="H264" s="106" t="s">
        <v>4</v>
      </c>
    </row>
    <row r="265" spans="2:8" x14ac:dyDescent="0.2">
      <c r="B265" s="290" t="s">
        <v>84</v>
      </c>
      <c r="C265" s="106" t="s">
        <v>4</v>
      </c>
      <c r="D265" s="106" t="s">
        <v>4</v>
      </c>
      <c r="E265" s="106" t="s">
        <v>4</v>
      </c>
      <c r="F265" s="106" t="s">
        <v>4</v>
      </c>
      <c r="G265" s="107"/>
      <c r="H265" s="106" t="s">
        <v>4</v>
      </c>
    </row>
    <row r="266" spans="2:8" x14ac:dyDescent="0.2">
      <c r="B266" s="290" t="s">
        <v>85</v>
      </c>
      <c r="C266" s="106" t="s">
        <v>4</v>
      </c>
      <c r="D266" s="106" t="s">
        <v>4</v>
      </c>
      <c r="E266" s="106" t="s">
        <v>4</v>
      </c>
      <c r="F266" s="106" t="s">
        <v>4</v>
      </c>
      <c r="G266" s="107"/>
      <c r="H266" s="106" t="s">
        <v>4</v>
      </c>
    </row>
    <row r="267" spans="2:8" x14ac:dyDescent="0.2">
      <c r="B267" s="290"/>
      <c r="C267" s="99" t="s">
        <v>4</v>
      </c>
      <c r="D267" s="99" t="s">
        <v>4</v>
      </c>
      <c r="E267" s="99" t="s">
        <v>4</v>
      </c>
      <c r="F267" s="99" t="s">
        <v>4</v>
      </c>
      <c r="G267" s="107"/>
      <c r="H267" s="99" t="s">
        <v>4</v>
      </c>
    </row>
    <row r="268" spans="2:8" x14ac:dyDescent="0.2">
      <c r="B268" s="118"/>
      <c r="C268" s="270"/>
      <c r="D268" s="270"/>
      <c r="E268" s="270"/>
      <c r="F268" s="270"/>
      <c r="H268" s="270"/>
    </row>
    <row r="269" spans="2:8" ht="13.5" thickBot="1" x14ac:dyDescent="0.25">
      <c r="B269" s="119" t="s">
        <v>86</v>
      </c>
      <c r="C269" s="272">
        <f>SUM(C257:C266)</f>
        <v>0</v>
      </c>
      <c r="D269" s="272">
        <f>SUM(D257:D266)</f>
        <v>0</v>
      </c>
      <c r="E269" s="272">
        <f t="shared" ref="E269:F269" si="24">SUM(E257:E266)</f>
        <v>0</v>
      </c>
      <c r="F269" s="272">
        <f t="shared" si="24"/>
        <v>0</v>
      </c>
      <c r="H269" s="272">
        <f t="shared" ref="H269" si="25">SUM(H257:H266)</f>
        <v>0</v>
      </c>
    </row>
    <row r="270" spans="2:8" ht="13.5" thickTop="1" x14ac:dyDescent="0.2">
      <c r="B270" s="102"/>
      <c r="C270" s="99"/>
      <c r="D270" s="99"/>
      <c r="E270" s="99"/>
      <c r="F270" s="99"/>
      <c r="H270" s="99"/>
    </row>
    <row r="271" spans="2:8" x14ac:dyDescent="0.2">
      <c r="B271" s="102"/>
      <c r="C271" s="99"/>
      <c r="D271" s="99"/>
      <c r="E271" s="99"/>
      <c r="F271" s="99"/>
      <c r="G271" s="104"/>
      <c r="H271" s="104"/>
    </row>
    <row r="272" spans="2:8" x14ac:dyDescent="0.2">
      <c r="B272" s="112" t="s">
        <v>0</v>
      </c>
      <c r="C272" s="266"/>
      <c r="D272" s="266"/>
      <c r="E272" s="267"/>
      <c r="F272" s="267"/>
      <c r="G272" s="104"/>
      <c r="H272" s="104"/>
    </row>
    <row r="273" spans="2:8" ht="51.75" thickBot="1" x14ac:dyDescent="0.25">
      <c r="B273" s="113" t="s">
        <v>136</v>
      </c>
      <c r="C273" s="98" t="s">
        <v>1</v>
      </c>
      <c r="D273" s="98" t="s">
        <v>138</v>
      </c>
      <c r="E273" s="98" t="s">
        <v>139</v>
      </c>
      <c r="F273" s="98" t="s">
        <v>140</v>
      </c>
    </row>
    <row r="274" spans="2:8" x14ac:dyDescent="0.2">
      <c r="B274" s="3"/>
      <c r="C274" s="99"/>
      <c r="D274" s="99"/>
      <c r="E274" s="99"/>
      <c r="F274" s="99"/>
      <c r="G274" s="107"/>
    </row>
    <row r="275" spans="2:8" x14ac:dyDescent="0.2">
      <c r="B275" s="16" t="s">
        <v>295</v>
      </c>
      <c r="C275" s="99"/>
      <c r="D275" s="99"/>
      <c r="E275" s="99"/>
      <c r="F275" s="99"/>
      <c r="G275" s="107"/>
      <c r="H275" s="106"/>
    </row>
    <row r="276" spans="2:8" x14ac:dyDescent="0.2">
      <c r="B276" s="290" t="s">
        <v>81</v>
      </c>
      <c r="C276" s="99"/>
      <c r="D276" s="99"/>
      <c r="E276" s="99"/>
      <c r="F276" s="99"/>
      <c r="G276" s="107"/>
      <c r="H276" s="106"/>
    </row>
    <row r="277" spans="2:8" x14ac:dyDescent="0.2">
      <c r="B277" s="290"/>
      <c r="C277" s="99" t="s">
        <v>4</v>
      </c>
      <c r="D277" s="99" t="s">
        <v>4</v>
      </c>
      <c r="E277" s="99" t="s">
        <v>4</v>
      </c>
      <c r="F277" s="99" t="s">
        <v>4</v>
      </c>
      <c r="G277" s="107"/>
      <c r="H277" s="106"/>
    </row>
    <row r="278" spans="2:8" x14ac:dyDescent="0.2">
      <c r="B278" s="16" t="s">
        <v>280</v>
      </c>
      <c r="C278" s="99"/>
      <c r="D278" s="99"/>
      <c r="E278" s="99"/>
      <c r="F278" s="99"/>
      <c r="G278" s="107"/>
      <c r="H278" s="106"/>
    </row>
    <row r="279" spans="2:8" x14ac:dyDescent="0.2">
      <c r="B279" s="290" t="s">
        <v>30</v>
      </c>
      <c r="C279" s="106" t="s">
        <v>4</v>
      </c>
      <c r="D279" s="106" t="s">
        <v>4</v>
      </c>
      <c r="E279" s="106" t="s">
        <v>4</v>
      </c>
      <c r="F279" s="106" t="s">
        <v>4</v>
      </c>
      <c r="G279" s="107"/>
      <c r="H279" s="106"/>
    </row>
    <row r="280" spans="2:8" x14ac:dyDescent="0.2">
      <c r="B280" s="290" t="s">
        <v>80</v>
      </c>
      <c r="C280" s="106" t="s">
        <v>4</v>
      </c>
      <c r="D280" s="106" t="s">
        <v>4</v>
      </c>
      <c r="E280" s="106" t="s">
        <v>4</v>
      </c>
      <c r="F280" s="106" t="s">
        <v>4</v>
      </c>
      <c r="G280" s="107"/>
      <c r="H280" s="106"/>
    </row>
    <row r="281" spans="2:8" x14ac:dyDescent="0.2">
      <c r="B281" s="290" t="s">
        <v>81</v>
      </c>
      <c r="C281" s="106" t="s">
        <v>4</v>
      </c>
      <c r="D281" s="106" t="s">
        <v>4</v>
      </c>
      <c r="E281" s="106" t="s">
        <v>4</v>
      </c>
      <c r="F281" s="106" t="s">
        <v>4</v>
      </c>
      <c r="G281" s="107"/>
      <c r="H281" s="106"/>
    </row>
    <row r="282" spans="2:8" x14ac:dyDescent="0.2">
      <c r="B282" s="290" t="s">
        <v>83</v>
      </c>
      <c r="C282" s="106" t="s">
        <v>4</v>
      </c>
      <c r="D282" s="106" t="s">
        <v>4</v>
      </c>
      <c r="E282" s="106" t="s">
        <v>4</v>
      </c>
      <c r="F282" s="106" t="s">
        <v>4</v>
      </c>
      <c r="G282" s="107"/>
      <c r="H282" s="106"/>
    </row>
    <row r="283" spans="2:8" x14ac:dyDescent="0.2">
      <c r="B283" s="290" t="s">
        <v>176</v>
      </c>
      <c r="C283" s="106"/>
      <c r="D283" s="106"/>
      <c r="E283" s="106"/>
      <c r="F283" s="106"/>
      <c r="H283" s="99"/>
    </row>
    <row r="284" spans="2:8" x14ac:dyDescent="0.2">
      <c r="B284" s="290" t="s">
        <v>82</v>
      </c>
      <c r="C284" s="106" t="s">
        <v>4</v>
      </c>
      <c r="D284" s="106" t="s">
        <v>4</v>
      </c>
      <c r="E284" s="106" t="s">
        <v>4</v>
      </c>
      <c r="F284" s="106" t="s">
        <v>4</v>
      </c>
      <c r="H284" s="106"/>
    </row>
    <row r="285" spans="2:8" x14ac:dyDescent="0.2">
      <c r="B285" s="290" t="s">
        <v>84</v>
      </c>
      <c r="C285" s="106" t="s">
        <v>4</v>
      </c>
      <c r="D285" s="106" t="s">
        <v>4</v>
      </c>
      <c r="E285" s="106" t="s">
        <v>4</v>
      </c>
      <c r="F285" s="106" t="s">
        <v>4</v>
      </c>
    </row>
    <row r="286" spans="2:8" x14ac:dyDescent="0.2">
      <c r="B286" s="290" t="s">
        <v>85</v>
      </c>
      <c r="C286" s="106" t="s">
        <v>4</v>
      </c>
      <c r="D286" s="106" t="s">
        <v>4</v>
      </c>
      <c r="E286" s="106" t="s">
        <v>4</v>
      </c>
      <c r="F286" s="106" t="s">
        <v>4</v>
      </c>
    </row>
    <row r="287" spans="2:8" x14ac:dyDescent="0.2">
      <c r="B287" s="290"/>
      <c r="C287" s="99" t="s">
        <v>4</v>
      </c>
      <c r="D287" s="99" t="s">
        <v>4</v>
      </c>
      <c r="E287" s="99" t="s">
        <v>4</v>
      </c>
      <c r="F287" s="99" t="s">
        <v>4</v>
      </c>
    </row>
    <row r="288" spans="2:8" x14ac:dyDescent="0.2">
      <c r="B288" s="118"/>
      <c r="C288" s="270"/>
      <c r="D288" s="270"/>
      <c r="E288" s="270"/>
      <c r="F288" s="270"/>
    </row>
    <row r="289" spans="2:6" ht="13.5" thickBot="1" x14ac:dyDescent="0.25">
      <c r="B289" s="119" t="s">
        <v>86</v>
      </c>
      <c r="C289" s="272" t="s">
        <v>4</v>
      </c>
      <c r="D289" s="272" t="s">
        <v>4</v>
      </c>
      <c r="E289" s="272" t="s">
        <v>4</v>
      </c>
      <c r="F289" s="272" t="s">
        <v>4</v>
      </c>
    </row>
    <row r="290" spans="2:6" ht="13.5" thickTop="1" x14ac:dyDescent="0.2"/>
  </sheetData>
  <conditionalFormatting sqref="L10:L23">
    <cfRule type="cellIs" dxfId="76" priority="4" stopIfTrue="1" operator="notBetween">
      <formula>0.4</formula>
      <formula>-0.4</formula>
    </cfRule>
  </conditionalFormatting>
  <conditionalFormatting sqref="L30:L43">
    <cfRule type="cellIs" dxfId="75" priority="3" stopIfTrue="1" operator="notBetween">
      <formula>0.4</formula>
      <formula>-0.4</formula>
    </cfRule>
  </conditionalFormatting>
  <conditionalFormatting sqref="L51:L64">
    <cfRule type="cellIs" dxfId="74" priority="2" stopIfTrue="1" operator="notBetween">
      <formula>0.4</formula>
      <formula>-0.4</formula>
    </cfRule>
  </conditionalFormatting>
  <conditionalFormatting sqref="L71:L84">
    <cfRule type="cellIs" dxfId="73" priority="1" stopIfTrue="1" operator="notBetween">
      <formula>0.4</formula>
      <formula>-0.4</formula>
    </cfRule>
  </conditionalFormatting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2"/>
  <sheetViews>
    <sheetView zoomScale="85" zoomScaleNormal="85" workbookViewId="0">
      <selection activeCell="C12" sqref="C12"/>
    </sheetView>
  </sheetViews>
  <sheetFormatPr defaultRowHeight="12.75" x14ac:dyDescent="0.2"/>
  <cols>
    <col min="1" max="1" width="9" style="45"/>
    <col min="2" max="2" width="41" style="45" customWidth="1"/>
    <col min="3" max="3" width="13.75" style="105" customWidth="1"/>
    <col min="4" max="4" width="13.75" style="289" customWidth="1"/>
    <col min="5" max="6" width="13.75" style="105" customWidth="1"/>
    <col min="7" max="7" width="3.75" style="105" customWidth="1"/>
    <col min="8" max="8" width="13.75" style="105" customWidth="1"/>
    <col min="9" max="10" width="9" style="45"/>
    <col min="11" max="11" width="9" style="45" customWidth="1"/>
    <col min="12" max="12" width="12.125" style="105" bestFit="1" customWidth="1"/>
    <col min="13" max="16384" width="9" style="45"/>
  </cols>
  <sheetData>
    <row r="2" spans="2:12" ht="20.25" x14ac:dyDescent="0.3">
      <c r="B2" s="111" t="s">
        <v>173</v>
      </c>
      <c r="C2" s="107"/>
      <c r="D2" s="126"/>
      <c r="E2" s="107"/>
      <c r="F2" s="107"/>
      <c r="G2" s="107"/>
    </row>
    <row r="3" spans="2:12" x14ac:dyDescent="0.2">
      <c r="C3" s="107"/>
      <c r="D3" s="126"/>
      <c r="E3" s="107"/>
      <c r="F3" s="107"/>
      <c r="G3" s="107"/>
    </row>
    <row r="4" spans="2:12" ht="20.25" x14ac:dyDescent="0.3">
      <c r="B4" s="265" t="s">
        <v>329</v>
      </c>
      <c r="C4" s="291"/>
      <c r="D4" s="292"/>
      <c r="E4" s="291"/>
      <c r="F4" s="291"/>
      <c r="G4" s="107"/>
    </row>
    <row r="5" spans="2:12" x14ac:dyDescent="0.2">
      <c r="C5" s="107"/>
      <c r="D5" s="126"/>
      <c r="E5" s="107"/>
      <c r="F5" s="107"/>
      <c r="G5" s="107"/>
    </row>
    <row r="6" spans="2:12" x14ac:dyDescent="0.2">
      <c r="B6" s="112" t="s">
        <v>296</v>
      </c>
      <c r="C6" s="266"/>
      <c r="E6" s="267"/>
      <c r="F6" s="267"/>
      <c r="G6" s="266"/>
    </row>
    <row r="7" spans="2:12" ht="51.75" thickBot="1" x14ac:dyDescent="0.25">
      <c r="B7" s="113" t="s">
        <v>136</v>
      </c>
      <c r="C7" s="98" t="s">
        <v>1</v>
      </c>
      <c r="D7" s="98" t="s">
        <v>138</v>
      </c>
      <c r="E7" s="98" t="s">
        <v>139</v>
      </c>
      <c r="F7" s="98" t="s">
        <v>140</v>
      </c>
      <c r="G7" s="107"/>
      <c r="H7" s="98" t="s">
        <v>142</v>
      </c>
    </row>
    <row r="8" spans="2:12" x14ac:dyDescent="0.2">
      <c r="B8" s="16" t="s">
        <v>273</v>
      </c>
      <c r="C8" s="99"/>
      <c r="D8" s="121"/>
      <c r="E8" s="99"/>
      <c r="F8" s="99"/>
      <c r="G8" s="107"/>
    </row>
    <row r="9" spans="2:12" x14ac:dyDescent="0.2">
      <c r="B9" s="16"/>
      <c r="C9" s="99"/>
      <c r="D9" s="121"/>
      <c r="E9" s="99"/>
      <c r="F9" s="99"/>
      <c r="G9" s="107"/>
    </row>
    <row r="10" spans="2:12" x14ac:dyDescent="0.2">
      <c r="B10" s="293" t="s">
        <v>11</v>
      </c>
      <c r="C10" s="99"/>
      <c r="D10" s="121"/>
      <c r="E10" s="99"/>
      <c r="F10" s="99"/>
      <c r="G10" s="107"/>
    </row>
    <row r="11" spans="2:12" x14ac:dyDescent="0.2">
      <c r="B11" s="294" t="s">
        <v>337</v>
      </c>
      <c r="C11" s="108"/>
      <c r="D11" s="122"/>
      <c r="E11" s="108"/>
      <c r="F11" s="108"/>
      <c r="G11" s="107"/>
      <c r="L11" s="107"/>
    </row>
    <row r="12" spans="2:12" x14ac:dyDescent="0.2">
      <c r="B12" s="180" t="s">
        <v>338</v>
      </c>
      <c r="C12" s="108"/>
      <c r="D12" s="122"/>
      <c r="E12" s="108"/>
      <c r="F12" s="108"/>
      <c r="G12" s="107"/>
      <c r="L12" s="107"/>
    </row>
    <row r="13" spans="2:12" x14ac:dyDescent="0.2">
      <c r="B13" s="294" t="s">
        <v>339</v>
      </c>
      <c r="C13" s="108"/>
      <c r="D13" s="295"/>
      <c r="E13" s="108"/>
      <c r="F13" s="108"/>
      <c r="G13" s="107"/>
      <c r="L13" s="107"/>
    </row>
    <row r="14" spans="2:12" x14ac:dyDescent="0.2">
      <c r="B14" s="296" t="s">
        <v>340</v>
      </c>
      <c r="C14" s="120"/>
      <c r="D14" s="123"/>
      <c r="E14" s="120"/>
      <c r="F14" s="120"/>
      <c r="G14" s="107"/>
      <c r="H14" s="297"/>
      <c r="L14" s="107"/>
    </row>
    <row r="15" spans="2:12" x14ac:dyDescent="0.2">
      <c r="B15" s="293"/>
      <c r="C15" s="99"/>
      <c r="D15" s="121"/>
      <c r="E15" s="99"/>
      <c r="F15" s="99"/>
      <c r="G15" s="107"/>
    </row>
    <row r="16" spans="2:12" x14ac:dyDescent="0.2">
      <c r="B16" s="293" t="s">
        <v>12</v>
      </c>
      <c r="C16" s="108"/>
      <c r="D16" s="122"/>
      <c r="E16" s="108"/>
      <c r="F16" s="108"/>
      <c r="G16" s="107"/>
    </row>
    <row r="17" spans="2:12" x14ac:dyDescent="0.2">
      <c r="B17" s="294" t="s">
        <v>337</v>
      </c>
      <c r="C17" s="108"/>
      <c r="D17" s="122"/>
      <c r="E17" s="108"/>
      <c r="F17" s="108"/>
      <c r="G17" s="107"/>
    </row>
    <row r="18" spans="2:12" x14ac:dyDescent="0.2">
      <c r="B18" s="180" t="s">
        <v>338</v>
      </c>
      <c r="C18" s="108"/>
      <c r="D18" s="122"/>
      <c r="E18" s="108"/>
      <c r="F18" s="108"/>
      <c r="G18" s="107"/>
      <c r="L18" s="107"/>
    </row>
    <row r="19" spans="2:12" x14ac:dyDescent="0.2">
      <c r="B19" s="294" t="s">
        <v>339</v>
      </c>
      <c r="C19" s="108"/>
      <c r="D19" s="122"/>
      <c r="E19" s="108"/>
      <c r="F19" s="108"/>
      <c r="G19" s="107"/>
      <c r="L19" s="107"/>
    </row>
    <row r="20" spans="2:12" x14ac:dyDescent="0.2">
      <c r="B20" s="296" t="s">
        <v>340</v>
      </c>
      <c r="C20" s="120"/>
      <c r="D20" s="123"/>
      <c r="E20" s="120"/>
      <c r="F20" s="120"/>
      <c r="G20" s="107"/>
      <c r="H20" s="297"/>
      <c r="L20" s="107"/>
    </row>
    <row r="21" spans="2:12" x14ac:dyDescent="0.2">
      <c r="B21" s="102"/>
      <c r="C21" s="99"/>
      <c r="D21" s="121"/>
      <c r="E21" s="99"/>
      <c r="F21" s="99"/>
      <c r="G21" s="104"/>
      <c r="H21" s="99"/>
    </row>
    <row r="22" spans="2:12" x14ac:dyDescent="0.2">
      <c r="B22" s="16" t="s">
        <v>341</v>
      </c>
      <c r="C22" s="99"/>
      <c r="D22" s="121"/>
      <c r="E22" s="99"/>
      <c r="F22" s="99"/>
      <c r="H22" s="99"/>
    </row>
    <row r="23" spans="2:12" x14ac:dyDescent="0.2">
      <c r="B23" s="102"/>
      <c r="C23" s="99"/>
      <c r="D23" s="121"/>
      <c r="E23" s="99"/>
      <c r="F23" s="99"/>
      <c r="H23" s="99"/>
    </row>
    <row r="24" spans="2:12" x14ac:dyDescent="0.2">
      <c r="B24" s="293" t="s">
        <v>11</v>
      </c>
      <c r="C24" s="99"/>
      <c r="D24" s="121"/>
      <c r="E24" s="99"/>
      <c r="F24" s="99"/>
      <c r="G24" s="107"/>
    </row>
    <row r="25" spans="2:12" x14ac:dyDescent="0.2">
      <c r="B25" s="294" t="s">
        <v>337</v>
      </c>
      <c r="C25" s="108"/>
      <c r="D25" s="122"/>
      <c r="E25" s="108"/>
      <c r="F25" s="108"/>
      <c r="G25" s="107"/>
      <c r="L25" s="107"/>
    </row>
    <row r="26" spans="2:12" x14ac:dyDescent="0.2">
      <c r="B26" s="180" t="s">
        <v>338</v>
      </c>
      <c r="C26" s="108"/>
      <c r="D26" s="122"/>
      <c r="E26" s="108"/>
      <c r="F26" s="108"/>
      <c r="G26" s="107"/>
      <c r="L26" s="107"/>
    </row>
    <row r="27" spans="2:12" x14ac:dyDescent="0.2">
      <c r="B27" s="294" t="s">
        <v>339</v>
      </c>
      <c r="C27" s="108"/>
      <c r="D27" s="122"/>
      <c r="E27" s="108"/>
      <c r="F27" s="108"/>
      <c r="G27" s="107"/>
      <c r="L27" s="107"/>
    </row>
    <row r="28" spans="2:12" x14ac:dyDescent="0.2">
      <c r="B28" s="296" t="s">
        <v>340</v>
      </c>
      <c r="C28" s="120"/>
      <c r="D28" s="123"/>
      <c r="E28" s="120"/>
      <c r="F28" s="120"/>
      <c r="G28" s="107"/>
      <c r="H28" s="297"/>
      <c r="L28" s="107"/>
    </row>
    <row r="29" spans="2:12" x14ac:dyDescent="0.2">
      <c r="B29" s="293"/>
      <c r="C29" s="108"/>
      <c r="D29" s="122"/>
      <c r="E29" s="108"/>
      <c r="F29" s="108"/>
      <c r="G29" s="107"/>
    </row>
    <row r="30" spans="2:12" x14ac:dyDescent="0.2">
      <c r="B30" s="293" t="s">
        <v>12</v>
      </c>
      <c r="C30" s="99"/>
      <c r="D30" s="121"/>
      <c r="E30" s="99"/>
      <c r="F30" s="99"/>
      <c r="G30" s="107"/>
    </row>
    <row r="31" spans="2:12" x14ac:dyDescent="0.2">
      <c r="B31" s="294" t="s">
        <v>337</v>
      </c>
      <c r="C31" s="108"/>
      <c r="D31" s="122"/>
      <c r="E31" s="108"/>
      <c r="F31" s="108"/>
      <c r="G31" s="107"/>
    </row>
    <row r="32" spans="2:12" x14ac:dyDescent="0.2">
      <c r="B32" s="180" t="s">
        <v>338</v>
      </c>
      <c r="C32" s="108"/>
      <c r="D32" s="122"/>
      <c r="E32" s="108"/>
      <c r="F32" s="108"/>
      <c r="G32" s="107"/>
      <c r="L32" s="107"/>
    </row>
    <row r="33" spans="2:12" x14ac:dyDescent="0.2">
      <c r="B33" s="294" t="s">
        <v>339</v>
      </c>
      <c r="C33" s="108"/>
      <c r="D33" s="122"/>
      <c r="E33" s="108"/>
      <c r="F33" s="108"/>
      <c r="G33" s="107"/>
      <c r="L33" s="107"/>
    </row>
    <row r="34" spans="2:12" x14ac:dyDescent="0.2">
      <c r="B34" s="296" t="s">
        <v>340</v>
      </c>
      <c r="C34" s="120"/>
      <c r="D34" s="123"/>
      <c r="E34" s="120"/>
      <c r="F34" s="120"/>
      <c r="G34" s="107"/>
      <c r="H34" s="297"/>
      <c r="L34" s="107"/>
    </row>
    <row r="35" spans="2:12" x14ac:dyDescent="0.2">
      <c r="B35" s="298"/>
      <c r="C35" s="99"/>
      <c r="D35" s="121"/>
      <c r="E35" s="99"/>
      <c r="F35" s="99"/>
      <c r="H35" s="99"/>
    </row>
    <row r="36" spans="2:12" x14ac:dyDescent="0.2">
      <c r="B36" s="299" t="s">
        <v>188</v>
      </c>
    </row>
    <row r="38" spans="2:12" x14ac:dyDescent="0.2">
      <c r="B38" s="293" t="s">
        <v>11</v>
      </c>
      <c r="C38" s="99"/>
      <c r="D38" s="121"/>
      <c r="E38" s="99"/>
      <c r="F38" s="99"/>
      <c r="G38" s="107"/>
    </row>
    <row r="39" spans="2:12" x14ac:dyDescent="0.2">
      <c r="B39" s="294" t="s">
        <v>337</v>
      </c>
      <c r="C39" s="108"/>
      <c r="D39" s="122"/>
      <c r="E39" s="108"/>
      <c r="F39" s="108"/>
      <c r="G39" s="107"/>
      <c r="L39" s="107"/>
    </row>
    <row r="40" spans="2:12" x14ac:dyDescent="0.2">
      <c r="B40" s="180" t="s">
        <v>338</v>
      </c>
      <c r="C40" s="108"/>
      <c r="D40" s="122"/>
      <c r="E40" s="108"/>
      <c r="F40" s="108"/>
      <c r="G40" s="107"/>
      <c r="L40" s="107"/>
    </row>
    <row r="41" spans="2:12" x14ac:dyDescent="0.2">
      <c r="B41" s="294" t="s">
        <v>339</v>
      </c>
      <c r="C41" s="108"/>
      <c r="D41" s="122"/>
      <c r="E41" s="108"/>
      <c r="F41" s="108"/>
      <c r="G41" s="107"/>
      <c r="L41" s="107"/>
    </row>
    <row r="42" spans="2:12" x14ac:dyDescent="0.2">
      <c r="B42" s="296" t="s">
        <v>340</v>
      </c>
      <c r="C42" s="120"/>
      <c r="D42" s="123"/>
      <c r="E42" s="120"/>
      <c r="F42" s="120"/>
      <c r="G42" s="107"/>
      <c r="H42" s="297"/>
      <c r="L42" s="107"/>
    </row>
    <row r="43" spans="2:12" x14ac:dyDescent="0.2">
      <c r="B43" s="293"/>
      <c r="C43" s="99"/>
      <c r="D43" s="121"/>
      <c r="E43" s="99"/>
      <c r="F43" s="99"/>
      <c r="G43" s="107"/>
    </row>
    <row r="44" spans="2:12" x14ac:dyDescent="0.2">
      <c r="B44" s="293" t="s">
        <v>12</v>
      </c>
      <c r="C44" s="99"/>
      <c r="D44" s="121"/>
      <c r="E44" s="99"/>
      <c r="F44" s="99"/>
      <c r="G44" s="107"/>
    </row>
    <row r="45" spans="2:12" x14ac:dyDescent="0.2">
      <c r="B45" s="294" t="s">
        <v>337</v>
      </c>
      <c r="C45" s="108"/>
      <c r="D45" s="122"/>
      <c r="E45" s="108"/>
      <c r="F45" s="108"/>
      <c r="G45" s="107"/>
    </row>
    <row r="46" spans="2:12" x14ac:dyDescent="0.2">
      <c r="B46" s="180" t="s">
        <v>338</v>
      </c>
      <c r="C46" s="108"/>
      <c r="D46" s="122"/>
      <c r="E46" s="108"/>
      <c r="F46" s="108"/>
      <c r="G46" s="107"/>
      <c r="L46" s="107"/>
    </row>
    <row r="47" spans="2:12" x14ac:dyDescent="0.2">
      <c r="B47" s="294" t="s">
        <v>339</v>
      </c>
      <c r="C47" s="108"/>
      <c r="D47" s="122"/>
      <c r="E47" s="108"/>
      <c r="F47" s="108"/>
      <c r="G47" s="107"/>
      <c r="L47" s="107"/>
    </row>
    <row r="48" spans="2:12" x14ac:dyDescent="0.2">
      <c r="B48" s="296" t="s">
        <v>340</v>
      </c>
      <c r="C48" s="120"/>
      <c r="D48" s="123"/>
      <c r="E48" s="120"/>
      <c r="F48" s="120"/>
      <c r="G48" s="107"/>
      <c r="H48" s="297"/>
      <c r="L48" s="107"/>
    </row>
    <row r="50" spans="2:12" x14ac:dyDescent="0.2">
      <c r="B50" s="299" t="s">
        <v>0</v>
      </c>
    </row>
    <row r="51" spans="2:12" ht="51.75" thickBot="1" x14ac:dyDescent="0.25">
      <c r="B51" s="113" t="s">
        <v>136</v>
      </c>
      <c r="C51" s="98" t="s">
        <v>1</v>
      </c>
      <c r="D51" s="98" t="s">
        <v>138</v>
      </c>
      <c r="E51" s="98" t="s">
        <v>139</v>
      </c>
      <c r="F51" s="98" t="s">
        <v>140</v>
      </c>
      <c r="G51" s="107"/>
      <c r="H51" s="98" t="s">
        <v>142</v>
      </c>
      <c r="L51" s="107"/>
    </row>
    <row r="52" spans="2:12" x14ac:dyDescent="0.2">
      <c r="B52" s="16" t="s">
        <v>273</v>
      </c>
      <c r="C52" s="99"/>
      <c r="D52" s="121"/>
      <c r="E52" s="99"/>
      <c r="F52" s="99"/>
      <c r="G52" s="107"/>
      <c r="L52" s="107"/>
    </row>
    <row r="53" spans="2:12" x14ac:dyDescent="0.2">
      <c r="B53" s="16"/>
      <c r="C53" s="99"/>
      <c r="D53" s="121"/>
      <c r="E53" s="99"/>
      <c r="F53" s="99"/>
      <c r="G53" s="107"/>
      <c r="L53" s="107"/>
    </row>
    <row r="54" spans="2:12" x14ac:dyDescent="0.2">
      <c r="B54" s="293" t="s">
        <v>11</v>
      </c>
      <c r="C54" s="99"/>
      <c r="D54" s="121"/>
      <c r="E54" s="99"/>
      <c r="F54" s="99"/>
      <c r="G54" s="107"/>
      <c r="L54" s="107"/>
    </row>
    <row r="55" spans="2:12" x14ac:dyDescent="0.2">
      <c r="B55" s="294" t="s">
        <v>337</v>
      </c>
      <c r="C55" s="108"/>
      <c r="D55" s="122"/>
      <c r="E55" s="108"/>
      <c r="F55" s="108"/>
      <c r="G55" s="107"/>
      <c r="L55" s="107"/>
    </row>
    <row r="56" spans="2:12" x14ac:dyDescent="0.2">
      <c r="B56" s="180" t="s">
        <v>338</v>
      </c>
      <c r="C56" s="108"/>
      <c r="D56" s="122"/>
      <c r="E56" s="108"/>
      <c r="F56" s="108"/>
      <c r="G56" s="107"/>
      <c r="L56" s="107"/>
    </row>
    <row r="57" spans="2:12" x14ac:dyDescent="0.2">
      <c r="B57" s="294" t="s">
        <v>339</v>
      </c>
      <c r="C57" s="108"/>
      <c r="D57" s="122"/>
      <c r="E57" s="108"/>
      <c r="F57" s="108"/>
      <c r="G57" s="107"/>
      <c r="L57" s="107"/>
    </row>
    <row r="58" spans="2:12" x14ac:dyDescent="0.2">
      <c r="B58" s="296" t="s">
        <v>340</v>
      </c>
      <c r="C58" s="120"/>
      <c r="D58" s="123"/>
      <c r="E58" s="120"/>
      <c r="F58" s="120"/>
      <c r="G58" s="107"/>
      <c r="H58" s="297"/>
      <c r="L58" s="107"/>
    </row>
    <row r="59" spans="2:12" x14ac:dyDescent="0.2">
      <c r="B59" s="293"/>
      <c r="C59" s="99"/>
      <c r="D59" s="121"/>
      <c r="E59" s="99"/>
      <c r="F59" s="99"/>
      <c r="G59" s="107"/>
      <c r="L59" s="107"/>
    </row>
    <row r="60" spans="2:12" x14ac:dyDescent="0.2">
      <c r="B60" s="293" t="s">
        <v>12</v>
      </c>
      <c r="C60" s="108"/>
      <c r="D60" s="122"/>
      <c r="E60" s="108"/>
      <c r="F60" s="108"/>
      <c r="G60" s="107"/>
      <c r="L60" s="107"/>
    </row>
    <row r="61" spans="2:12" x14ac:dyDescent="0.2">
      <c r="B61" s="294" t="s">
        <v>337</v>
      </c>
      <c r="C61" s="108"/>
      <c r="D61" s="122"/>
      <c r="E61" s="108"/>
      <c r="F61" s="108"/>
      <c r="G61" s="107"/>
      <c r="L61" s="107"/>
    </row>
    <row r="62" spans="2:12" x14ac:dyDescent="0.2">
      <c r="B62" s="180" t="s">
        <v>338</v>
      </c>
      <c r="C62" s="108"/>
      <c r="D62" s="122"/>
      <c r="E62" s="108"/>
      <c r="F62" s="108"/>
      <c r="G62" s="107"/>
      <c r="L62" s="107"/>
    </row>
    <row r="63" spans="2:12" x14ac:dyDescent="0.2">
      <c r="B63" s="294" t="s">
        <v>339</v>
      </c>
      <c r="C63" s="108"/>
      <c r="D63" s="122"/>
      <c r="E63" s="108"/>
      <c r="F63" s="108"/>
      <c r="G63" s="107"/>
      <c r="L63" s="107"/>
    </row>
    <row r="64" spans="2:12" x14ac:dyDescent="0.2">
      <c r="B64" s="296" t="s">
        <v>340</v>
      </c>
      <c r="C64" s="120"/>
      <c r="D64" s="123"/>
      <c r="E64" s="120"/>
      <c r="F64" s="120"/>
      <c r="G64" s="107"/>
      <c r="H64" s="297"/>
      <c r="L64" s="107"/>
    </row>
    <row r="65" spans="2:12" x14ac:dyDescent="0.2">
      <c r="B65" s="102"/>
      <c r="C65" s="99"/>
      <c r="D65" s="121"/>
      <c r="E65" s="99"/>
      <c r="F65" s="99"/>
      <c r="G65" s="104"/>
      <c r="H65" s="99"/>
      <c r="L65" s="107"/>
    </row>
    <row r="66" spans="2:12" x14ac:dyDescent="0.2">
      <c r="B66" s="16" t="s">
        <v>341</v>
      </c>
      <c r="C66" s="99"/>
      <c r="D66" s="121"/>
      <c r="E66" s="99"/>
      <c r="F66" s="99"/>
      <c r="H66" s="99"/>
      <c r="L66" s="107"/>
    </row>
    <row r="67" spans="2:12" x14ac:dyDescent="0.2">
      <c r="B67" s="102"/>
      <c r="C67" s="99"/>
      <c r="D67" s="121"/>
      <c r="E67" s="99"/>
      <c r="F67" s="99"/>
      <c r="H67" s="99"/>
      <c r="L67" s="107"/>
    </row>
    <row r="68" spans="2:12" x14ac:dyDescent="0.2">
      <c r="B68" s="293" t="s">
        <v>11</v>
      </c>
      <c r="C68" s="99"/>
      <c r="D68" s="121"/>
      <c r="E68" s="99"/>
      <c r="F68" s="99"/>
      <c r="G68" s="107"/>
      <c r="L68" s="107"/>
    </row>
    <row r="69" spans="2:12" x14ac:dyDescent="0.2">
      <c r="B69" s="294" t="s">
        <v>337</v>
      </c>
      <c r="C69" s="108"/>
      <c r="D69" s="122"/>
      <c r="E69" s="108"/>
      <c r="F69" s="108"/>
      <c r="G69" s="107"/>
      <c r="L69" s="107"/>
    </row>
    <row r="70" spans="2:12" x14ac:dyDescent="0.2">
      <c r="B70" s="180" t="s">
        <v>338</v>
      </c>
      <c r="C70" s="108"/>
      <c r="D70" s="122"/>
      <c r="E70" s="108"/>
      <c r="F70" s="108"/>
      <c r="G70" s="107"/>
      <c r="L70" s="107"/>
    </row>
    <row r="71" spans="2:12" x14ac:dyDescent="0.2">
      <c r="B71" s="294" t="s">
        <v>339</v>
      </c>
      <c r="C71" s="108"/>
      <c r="D71" s="122"/>
      <c r="E71" s="108"/>
      <c r="F71" s="108"/>
      <c r="G71" s="107"/>
      <c r="L71" s="107"/>
    </row>
    <row r="72" spans="2:12" x14ac:dyDescent="0.2">
      <c r="B72" s="296" t="s">
        <v>340</v>
      </c>
      <c r="C72" s="120"/>
      <c r="D72" s="123"/>
      <c r="E72" s="120"/>
      <c r="F72" s="120"/>
      <c r="G72" s="107"/>
      <c r="H72" s="297"/>
      <c r="L72" s="107"/>
    </row>
    <row r="73" spans="2:12" x14ac:dyDescent="0.2">
      <c r="B73" s="293"/>
      <c r="C73" s="108"/>
      <c r="D73" s="122"/>
      <c r="E73" s="108"/>
      <c r="F73" s="108"/>
      <c r="G73" s="107"/>
      <c r="L73" s="107"/>
    </row>
    <row r="74" spans="2:12" x14ac:dyDescent="0.2">
      <c r="B74" s="293" t="s">
        <v>12</v>
      </c>
      <c r="C74" s="99"/>
      <c r="D74" s="121"/>
      <c r="E74" s="99"/>
      <c r="F74" s="99"/>
      <c r="G74" s="107"/>
      <c r="L74" s="107"/>
    </row>
    <row r="75" spans="2:12" x14ac:dyDescent="0.2">
      <c r="B75" s="294" t="s">
        <v>337</v>
      </c>
      <c r="C75" s="108"/>
      <c r="D75" s="122"/>
      <c r="E75" s="108"/>
      <c r="F75" s="108"/>
      <c r="G75" s="107"/>
      <c r="L75" s="107"/>
    </row>
    <row r="76" spans="2:12" x14ac:dyDescent="0.2">
      <c r="B76" s="180" t="s">
        <v>338</v>
      </c>
      <c r="C76" s="108"/>
      <c r="D76" s="122"/>
      <c r="E76" s="108"/>
      <c r="F76" s="108"/>
      <c r="G76" s="107"/>
      <c r="L76" s="107"/>
    </row>
    <row r="77" spans="2:12" x14ac:dyDescent="0.2">
      <c r="B77" s="294" t="s">
        <v>339</v>
      </c>
      <c r="C77" s="108"/>
      <c r="D77" s="122"/>
      <c r="E77" s="108"/>
      <c r="F77" s="108"/>
      <c r="G77" s="107"/>
      <c r="L77" s="107"/>
    </row>
    <row r="78" spans="2:12" x14ac:dyDescent="0.2">
      <c r="B78" s="296" t="s">
        <v>340</v>
      </c>
      <c r="C78" s="120"/>
      <c r="D78" s="123"/>
      <c r="E78" s="120"/>
      <c r="F78" s="120"/>
      <c r="G78" s="107"/>
      <c r="H78" s="297"/>
      <c r="L78" s="107"/>
    </row>
    <row r="79" spans="2:12" x14ac:dyDescent="0.2">
      <c r="B79" s="298"/>
      <c r="C79" s="99"/>
      <c r="D79" s="121"/>
      <c r="E79" s="99"/>
      <c r="F79" s="99"/>
      <c r="H79" s="99"/>
      <c r="L79" s="107"/>
    </row>
    <row r="80" spans="2:12" x14ac:dyDescent="0.2">
      <c r="B80" s="299" t="s">
        <v>188</v>
      </c>
      <c r="L80" s="107"/>
    </row>
    <row r="81" spans="2:12" x14ac:dyDescent="0.2">
      <c r="L81" s="107"/>
    </row>
    <row r="82" spans="2:12" x14ac:dyDescent="0.2">
      <c r="B82" s="293" t="s">
        <v>11</v>
      </c>
      <c r="C82" s="99"/>
      <c r="D82" s="121"/>
      <c r="E82" s="99"/>
      <c r="F82" s="99"/>
      <c r="G82" s="107"/>
      <c r="L82" s="107"/>
    </row>
    <row r="83" spans="2:12" x14ac:dyDescent="0.2">
      <c r="B83" s="294" t="s">
        <v>337</v>
      </c>
      <c r="C83" s="108"/>
      <c r="D83" s="122"/>
      <c r="E83" s="108"/>
      <c r="F83" s="108"/>
      <c r="G83" s="107"/>
      <c r="L83" s="107"/>
    </row>
    <row r="84" spans="2:12" x14ac:dyDescent="0.2">
      <c r="B84" s="180" t="s">
        <v>338</v>
      </c>
      <c r="C84" s="108"/>
      <c r="D84" s="122"/>
      <c r="E84" s="108"/>
      <c r="F84" s="108"/>
      <c r="G84" s="107"/>
      <c r="L84" s="107"/>
    </row>
    <row r="85" spans="2:12" x14ac:dyDescent="0.2">
      <c r="B85" s="294" t="s">
        <v>339</v>
      </c>
      <c r="C85" s="108"/>
      <c r="D85" s="122"/>
      <c r="E85" s="108"/>
      <c r="F85" s="108"/>
      <c r="G85" s="107"/>
      <c r="L85" s="107"/>
    </row>
    <row r="86" spans="2:12" x14ac:dyDescent="0.2">
      <c r="B86" s="296" t="s">
        <v>340</v>
      </c>
      <c r="C86" s="120"/>
      <c r="D86" s="123"/>
      <c r="E86" s="120"/>
      <c r="F86" s="120"/>
      <c r="G86" s="107"/>
      <c r="H86" s="297"/>
      <c r="L86" s="107"/>
    </row>
    <row r="87" spans="2:12" x14ac:dyDescent="0.2">
      <c r="B87" s="293"/>
      <c r="C87" s="99"/>
      <c r="D87" s="121"/>
      <c r="E87" s="99"/>
      <c r="F87" s="99"/>
      <c r="G87" s="107"/>
      <c r="L87" s="107"/>
    </row>
    <row r="88" spans="2:12" x14ac:dyDescent="0.2">
      <c r="B88" s="293" t="s">
        <v>12</v>
      </c>
      <c r="C88" s="99"/>
      <c r="D88" s="121"/>
      <c r="E88" s="99"/>
      <c r="F88" s="99"/>
      <c r="G88" s="107"/>
      <c r="L88" s="107"/>
    </row>
    <row r="89" spans="2:12" x14ac:dyDescent="0.2">
      <c r="B89" s="294" t="s">
        <v>337</v>
      </c>
      <c r="C89" s="108"/>
      <c r="D89" s="122"/>
      <c r="E89" s="108"/>
      <c r="F89" s="108"/>
      <c r="G89" s="107"/>
      <c r="L89" s="107"/>
    </row>
    <row r="90" spans="2:12" x14ac:dyDescent="0.2">
      <c r="B90" s="180" t="s">
        <v>338</v>
      </c>
      <c r="C90" s="108"/>
      <c r="D90" s="122"/>
      <c r="E90" s="108"/>
      <c r="F90" s="108"/>
      <c r="G90" s="107"/>
      <c r="L90" s="107"/>
    </row>
    <row r="91" spans="2:12" x14ac:dyDescent="0.2">
      <c r="B91" s="294" t="s">
        <v>339</v>
      </c>
      <c r="C91" s="108"/>
      <c r="D91" s="122"/>
      <c r="E91" s="108"/>
      <c r="F91" s="108"/>
      <c r="G91" s="107"/>
      <c r="L91" s="107"/>
    </row>
    <row r="92" spans="2:12" x14ac:dyDescent="0.2">
      <c r="B92" s="296" t="s">
        <v>340</v>
      </c>
      <c r="C92" s="120"/>
      <c r="D92" s="123"/>
      <c r="E92" s="120"/>
      <c r="F92" s="120"/>
      <c r="G92" s="107"/>
      <c r="H92" s="297"/>
      <c r="L92" s="107"/>
    </row>
    <row r="93" spans="2:12" x14ac:dyDescent="0.2">
      <c r="L93" s="107"/>
    </row>
    <row r="94" spans="2:12" ht="20.25" x14ac:dyDescent="0.3">
      <c r="B94" s="265" t="s">
        <v>330</v>
      </c>
      <c r="C94" s="291"/>
      <c r="D94" s="292"/>
      <c r="E94" s="291"/>
      <c r="F94" s="291"/>
      <c r="G94" s="107"/>
      <c r="L94" s="107"/>
    </row>
    <row r="95" spans="2:12" x14ac:dyDescent="0.2">
      <c r="C95" s="107"/>
      <c r="D95" s="126"/>
      <c r="E95" s="107"/>
      <c r="F95" s="107"/>
      <c r="G95" s="107"/>
      <c r="L95" s="107"/>
    </row>
    <row r="96" spans="2:12" x14ac:dyDescent="0.2">
      <c r="B96" s="112" t="s">
        <v>296</v>
      </c>
      <c r="C96" s="266"/>
      <c r="E96" s="267"/>
      <c r="F96" s="267"/>
      <c r="G96" s="266"/>
      <c r="L96" s="107"/>
    </row>
    <row r="97" spans="2:12" ht="51.75" thickBot="1" x14ac:dyDescent="0.25">
      <c r="B97" s="113" t="s">
        <v>136</v>
      </c>
      <c r="C97" s="98" t="s">
        <v>1</v>
      </c>
      <c r="D97" s="98" t="s">
        <v>138</v>
      </c>
      <c r="E97" s="98" t="s">
        <v>139</v>
      </c>
      <c r="F97" s="98" t="s">
        <v>140</v>
      </c>
      <c r="G97" s="107"/>
      <c r="H97" s="98" t="s">
        <v>142</v>
      </c>
      <c r="L97" s="107"/>
    </row>
    <row r="98" spans="2:12" x14ac:dyDescent="0.2">
      <c r="B98" s="16" t="s">
        <v>273</v>
      </c>
      <c r="C98" s="99"/>
      <c r="D98" s="121"/>
      <c r="E98" s="99"/>
      <c r="F98" s="99"/>
      <c r="G98" s="107"/>
      <c r="L98" s="107"/>
    </row>
    <row r="99" spans="2:12" x14ac:dyDescent="0.2">
      <c r="B99" s="16"/>
      <c r="C99" s="99"/>
      <c r="D99" s="121"/>
      <c r="E99" s="99"/>
      <c r="F99" s="99"/>
      <c r="G99" s="107"/>
      <c r="L99" s="107"/>
    </row>
    <row r="100" spans="2:12" x14ac:dyDescent="0.2">
      <c r="B100" s="293" t="s">
        <v>11</v>
      </c>
      <c r="C100" s="99"/>
      <c r="D100" s="121"/>
      <c r="E100" s="99"/>
      <c r="F100" s="99"/>
      <c r="G100" s="107"/>
      <c r="L100" s="107"/>
    </row>
    <row r="101" spans="2:12" x14ac:dyDescent="0.2">
      <c r="B101" s="294" t="s">
        <v>337</v>
      </c>
      <c r="C101" s="108"/>
      <c r="D101" s="122"/>
      <c r="E101" s="108"/>
      <c r="F101" s="108"/>
      <c r="G101" s="107"/>
      <c r="L101" s="107"/>
    </row>
    <row r="102" spans="2:12" x14ac:dyDescent="0.2">
      <c r="B102" s="180" t="s">
        <v>338</v>
      </c>
      <c r="C102" s="108"/>
      <c r="D102" s="122"/>
      <c r="E102" s="108"/>
      <c r="F102" s="108"/>
      <c r="G102" s="107"/>
      <c r="L102" s="107"/>
    </row>
    <row r="103" spans="2:12" x14ac:dyDescent="0.2">
      <c r="B103" s="294" t="s">
        <v>339</v>
      </c>
      <c r="C103" s="108"/>
      <c r="D103" s="122"/>
      <c r="E103" s="108"/>
      <c r="F103" s="108"/>
      <c r="G103" s="107"/>
      <c r="L103" s="107"/>
    </row>
    <row r="104" spans="2:12" x14ac:dyDescent="0.2">
      <c r="B104" s="296" t="s">
        <v>340</v>
      </c>
      <c r="C104" s="120"/>
      <c r="D104" s="123"/>
      <c r="E104" s="120"/>
      <c r="F104" s="120"/>
      <c r="G104" s="107"/>
      <c r="H104" s="297"/>
      <c r="L104" s="107"/>
    </row>
    <row r="105" spans="2:12" x14ac:dyDescent="0.2">
      <c r="B105" s="293"/>
      <c r="C105" s="99"/>
      <c r="D105" s="121"/>
      <c r="E105" s="99"/>
      <c r="F105" s="99"/>
      <c r="G105" s="107"/>
      <c r="L105" s="107"/>
    </row>
    <row r="106" spans="2:12" x14ac:dyDescent="0.2">
      <c r="B106" s="293" t="s">
        <v>12</v>
      </c>
      <c r="C106" s="108"/>
      <c r="D106" s="122"/>
      <c r="E106" s="108"/>
      <c r="F106" s="108"/>
      <c r="G106" s="107"/>
      <c r="L106" s="107"/>
    </row>
    <row r="107" spans="2:12" x14ac:dyDescent="0.2">
      <c r="B107" s="294" t="s">
        <v>337</v>
      </c>
      <c r="C107" s="108"/>
      <c r="D107" s="122"/>
      <c r="E107" s="108"/>
      <c r="F107" s="108"/>
      <c r="G107" s="107"/>
      <c r="L107" s="107"/>
    </row>
    <row r="108" spans="2:12" x14ac:dyDescent="0.2">
      <c r="B108" s="180" t="s">
        <v>338</v>
      </c>
      <c r="C108" s="108"/>
      <c r="D108" s="122"/>
      <c r="E108" s="108"/>
      <c r="F108" s="108"/>
      <c r="G108" s="107"/>
      <c r="L108" s="107"/>
    </row>
    <row r="109" spans="2:12" x14ac:dyDescent="0.2">
      <c r="B109" s="294" t="s">
        <v>339</v>
      </c>
      <c r="C109" s="108"/>
      <c r="D109" s="122"/>
      <c r="E109" s="108"/>
      <c r="F109" s="108"/>
      <c r="G109" s="107"/>
      <c r="L109" s="107"/>
    </row>
    <row r="110" spans="2:12" x14ac:dyDescent="0.2">
      <c r="B110" s="296" t="s">
        <v>340</v>
      </c>
      <c r="C110" s="120"/>
      <c r="D110" s="123"/>
      <c r="E110" s="120"/>
      <c r="F110" s="120"/>
      <c r="G110" s="107"/>
      <c r="H110" s="297"/>
      <c r="L110" s="107"/>
    </row>
    <row r="111" spans="2:12" x14ac:dyDescent="0.2">
      <c r="B111" s="102"/>
      <c r="C111" s="99"/>
      <c r="D111" s="121"/>
      <c r="E111" s="99"/>
      <c r="F111" s="99"/>
      <c r="G111" s="104"/>
      <c r="H111" s="99"/>
      <c r="L111" s="107"/>
    </row>
    <row r="112" spans="2:12" x14ac:dyDescent="0.2">
      <c r="B112" s="16" t="s">
        <v>341</v>
      </c>
      <c r="C112" s="99"/>
      <c r="D112" s="121"/>
      <c r="E112" s="99"/>
      <c r="F112" s="99"/>
      <c r="H112" s="99"/>
      <c r="L112" s="107"/>
    </row>
    <row r="113" spans="2:12" x14ac:dyDescent="0.2">
      <c r="B113" s="102"/>
      <c r="C113" s="99"/>
      <c r="D113" s="121"/>
      <c r="E113" s="99"/>
      <c r="F113" s="99"/>
      <c r="H113" s="99"/>
      <c r="L113" s="107"/>
    </row>
    <row r="114" spans="2:12" x14ac:dyDescent="0.2">
      <c r="B114" s="293" t="s">
        <v>11</v>
      </c>
      <c r="C114" s="99"/>
      <c r="D114" s="121"/>
      <c r="E114" s="99"/>
      <c r="F114" s="99"/>
      <c r="G114" s="107"/>
      <c r="L114" s="107"/>
    </row>
    <row r="115" spans="2:12" x14ac:dyDescent="0.2">
      <c r="B115" s="294" t="s">
        <v>337</v>
      </c>
      <c r="C115" s="108"/>
      <c r="D115" s="122"/>
      <c r="E115" s="108"/>
      <c r="F115" s="108"/>
      <c r="G115" s="107"/>
      <c r="L115" s="107"/>
    </row>
    <row r="116" spans="2:12" x14ac:dyDescent="0.2">
      <c r="B116" s="180" t="s">
        <v>338</v>
      </c>
      <c r="C116" s="108"/>
      <c r="D116" s="122"/>
      <c r="E116" s="108"/>
      <c r="F116" s="108"/>
      <c r="G116" s="107"/>
      <c r="L116" s="107"/>
    </row>
    <row r="117" spans="2:12" x14ac:dyDescent="0.2">
      <c r="B117" s="294" t="s">
        <v>339</v>
      </c>
      <c r="C117" s="108"/>
      <c r="D117" s="122"/>
      <c r="E117" s="108"/>
      <c r="F117" s="108"/>
      <c r="G117" s="107"/>
      <c r="L117" s="107"/>
    </row>
    <row r="118" spans="2:12" x14ac:dyDescent="0.2">
      <c r="B118" s="296" t="s">
        <v>340</v>
      </c>
      <c r="C118" s="120"/>
      <c r="D118" s="123"/>
      <c r="E118" s="120"/>
      <c r="F118" s="120"/>
      <c r="G118" s="107"/>
      <c r="H118" s="297"/>
      <c r="L118" s="107"/>
    </row>
    <row r="119" spans="2:12" x14ac:dyDescent="0.2">
      <c r="B119" s="293"/>
      <c r="C119" s="108"/>
      <c r="D119" s="122"/>
      <c r="E119" s="108"/>
      <c r="F119" s="108"/>
      <c r="G119" s="107"/>
      <c r="L119" s="107"/>
    </row>
    <row r="120" spans="2:12" x14ac:dyDescent="0.2">
      <c r="B120" s="293" t="s">
        <v>12</v>
      </c>
      <c r="C120" s="99"/>
      <c r="D120" s="121"/>
      <c r="E120" s="99"/>
      <c r="F120" s="99"/>
      <c r="G120" s="107"/>
      <c r="L120" s="107"/>
    </row>
    <row r="121" spans="2:12" x14ac:dyDescent="0.2">
      <c r="B121" s="294" t="s">
        <v>337</v>
      </c>
      <c r="C121" s="108"/>
      <c r="D121" s="122"/>
      <c r="E121" s="108"/>
      <c r="F121" s="108"/>
      <c r="G121" s="107"/>
      <c r="L121" s="107"/>
    </row>
    <row r="122" spans="2:12" x14ac:dyDescent="0.2">
      <c r="B122" s="180" t="s">
        <v>338</v>
      </c>
      <c r="C122" s="108"/>
      <c r="D122" s="122"/>
      <c r="E122" s="108"/>
      <c r="F122" s="108"/>
      <c r="G122" s="107"/>
      <c r="L122" s="107"/>
    </row>
    <row r="123" spans="2:12" x14ac:dyDescent="0.2">
      <c r="B123" s="294" t="s">
        <v>339</v>
      </c>
      <c r="C123" s="108"/>
      <c r="D123" s="122"/>
      <c r="E123" s="108"/>
      <c r="F123" s="108"/>
      <c r="G123" s="107"/>
      <c r="L123" s="107"/>
    </row>
    <row r="124" spans="2:12" x14ac:dyDescent="0.2">
      <c r="B124" s="296" t="s">
        <v>340</v>
      </c>
      <c r="C124" s="120"/>
      <c r="D124" s="123"/>
      <c r="E124" s="120"/>
      <c r="F124" s="120"/>
      <c r="G124" s="107"/>
      <c r="H124" s="297"/>
      <c r="L124" s="107"/>
    </row>
    <row r="125" spans="2:12" x14ac:dyDescent="0.2">
      <c r="B125" s="298"/>
      <c r="C125" s="99"/>
      <c r="D125" s="121"/>
      <c r="E125" s="99"/>
      <c r="F125" s="99"/>
      <c r="H125" s="99"/>
      <c r="L125" s="107"/>
    </row>
    <row r="126" spans="2:12" x14ac:dyDescent="0.2">
      <c r="B126" s="299" t="s">
        <v>188</v>
      </c>
      <c r="L126" s="107"/>
    </row>
    <row r="127" spans="2:12" x14ac:dyDescent="0.2">
      <c r="L127" s="107"/>
    </row>
    <row r="128" spans="2:12" x14ac:dyDescent="0.2">
      <c r="B128" s="293" t="s">
        <v>11</v>
      </c>
      <c r="C128" s="99"/>
      <c r="D128" s="121"/>
      <c r="E128" s="99"/>
      <c r="F128" s="99"/>
      <c r="G128" s="107"/>
      <c r="L128" s="107"/>
    </row>
    <row r="129" spans="2:12" x14ac:dyDescent="0.2">
      <c r="B129" s="294" t="s">
        <v>337</v>
      </c>
      <c r="C129" s="108"/>
      <c r="D129" s="122"/>
      <c r="E129" s="108"/>
      <c r="F129" s="108"/>
      <c r="G129" s="107"/>
      <c r="L129" s="107"/>
    </row>
    <row r="130" spans="2:12" x14ac:dyDescent="0.2">
      <c r="B130" s="180" t="s">
        <v>338</v>
      </c>
      <c r="C130" s="108"/>
      <c r="D130" s="122"/>
      <c r="E130" s="108"/>
      <c r="F130" s="108"/>
      <c r="G130" s="107"/>
      <c r="L130" s="107"/>
    </row>
    <row r="131" spans="2:12" x14ac:dyDescent="0.2">
      <c r="B131" s="294" t="s">
        <v>339</v>
      </c>
      <c r="C131" s="108"/>
      <c r="D131" s="122"/>
      <c r="E131" s="108"/>
      <c r="F131" s="108"/>
      <c r="G131" s="107"/>
      <c r="L131" s="107"/>
    </row>
    <row r="132" spans="2:12" x14ac:dyDescent="0.2">
      <c r="B132" s="296" t="s">
        <v>340</v>
      </c>
      <c r="C132" s="120"/>
      <c r="D132" s="123"/>
      <c r="E132" s="120"/>
      <c r="F132" s="120"/>
      <c r="G132" s="107"/>
      <c r="H132" s="297"/>
      <c r="L132" s="107"/>
    </row>
    <row r="133" spans="2:12" x14ac:dyDescent="0.2">
      <c r="B133" s="293"/>
      <c r="C133" s="99"/>
      <c r="D133" s="121"/>
      <c r="E133" s="99"/>
      <c r="F133" s="99"/>
      <c r="G133" s="107"/>
      <c r="L133" s="107"/>
    </row>
    <row r="134" spans="2:12" x14ac:dyDescent="0.2">
      <c r="B134" s="293" t="s">
        <v>12</v>
      </c>
      <c r="C134" s="99"/>
      <c r="D134" s="121"/>
      <c r="E134" s="99"/>
      <c r="F134" s="99"/>
      <c r="G134" s="107"/>
      <c r="L134" s="107"/>
    </row>
    <row r="135" spans="2:12" x14ac:dyDescent="0.2">
      <c r="B135" s="294" t="s">
        <v>337</v>
      </c>
      <c r="C135" s="108"/>
      <c r="D135" s="122"/>
      <c r="E135" s="108"/>
      <c r="F135" s="108"/>
      <c r="G135" s="107"/>
      <c r="L135" s="107"/>
    </row>
    <row r="136" spans="2:12" x14ac:dyDescent="0.2">
      <c r="B136" s="180" t="s">
        <v>338</v>
      </c>
      <c r="C136" s="108"/>
      <c r="D136" s="122"/>
      <c r="E136" s="108"/>
      <c r="F136" s="108"/>
      <c r="G136" s="107"/>
      <c r="L136" s="107"/>
    </row>
    <row r="137" spans="2:12" x14ac:dyDescent="0.2">
      <c r="B137" s="294" t="s">
        <v>339</v>
      </c>
      <c r="C137" s="108"/>
      <c r="D137" s="122"/>
      <c r="E137" s="108"/>
      <c r="F137" s="108"/>
      <c r="G137" s="107"/>
      <c r="L137" s="107"/>
    </row>
    <row r="138" spans="2:12" x14ac:dyDescent="0.2">
      <c r="B138" s="296" t="s">
        <v>340</v>
      </c>
      <c r="C138" s="120"/>
      <c r="D138" s="123"/>
      <c r="E138" s="120"/>
      <c r="F138" s="120"/>
      <c r="G138" s="107"/>
      <c r="H138" s="297"/>
      <c r="L138" s="107"/>
    </row>
    <row r="139" spans="2:12" x14ac:dyDescent="0.2">
      <c r="L139" s="107"/>
    </row>
    <row r="140" spans="2:12" x14ac:dyDescent="0.2">
      <c r="B140" s="299" t="s">
        <v>0</v>
      </c>
      <c r="L140" s="107"/>
    </row>
    <row r="141" spans="2:12" ht="51.75" thickBot="1" x14ac:dyDescent="0.25">
      <c r="B141" s="113" t="s">
        <v>136</v>
      </c>
      <c r="C141" s="98" t="s">
        <v>1</v>
      </c>
      <c r="D141" s="98" t="s">
        <v>138</v>
      </c>
      <c r="E141" s="98" t="s">
        <v>139</v>
      </c>
      <c r="F141" s="98" t="s">
        <v>140</v>
      </c>
      <c r="G141" s="107"/>
      <c r="H141" s="98" t="s">
        <v>142</v>
      </c>
      <c r="L141" s="107"/>
    </row>
    <row r="142" spans="2:12" x14ac:dyDescent="0.2">
      <c r="B142" s="16" t="s">
        <v>273</v>
      </c>
      <c r="C142" s="99"/>
      <c r="D142" s="121"/>
      <c r="E142" s="99"/>
      <c r="F142" s="99"/>
      <c r="G142" s="107"/>
      <c r="L142" s="107"/>
    </row>
    <row r="143" spans="2:12" x14ac:dyDescent="0.2">
      <c r="B143" s="16"/>
      <c r="C143" s="99"/>
      <c r="D143" s="121"/>
      <c r="E143" s="99"/>
      <c r="F143" s="99"/>
      <c r="G143" s="107"/>
      <c r="L143" s="107"/>
    </row>
    <row r="144" spans="2:12" x14ac:dyDescent="0.2">
      <c r="B144" s="293" t="s">
        <v>11</v>
      </c>
      <c r="C144" s="99"/>
      <c r="D144" s="121"/>
      <c r="E144" s="99"/>
      <c r="F144" s="99"/>
      <c r="G144" s="107"/>
      <c r="L144" s="107"/>
    </row>
    <row r="145" spans="2:12" x14ac:dyDescent="0.2">
      <c r="B145" s="294" t="s">
        <v>337</v>
      </c>
      <c r="C145" s="108"/>
      <c r="D145" s="122"/>
      <c r="E145" s="108"/>
      <c r="F145" s="108"/>
      <c r="G145" s="107"/>
      <c r="L145" s="107"/>
    </row>
    <row r="146" spans="2:12" x14ac:dyDescent="0.2">
      <c r="B146" s="180" t="s">
        <v>338</v>
      </c>
      <c r="C146" s="108"/>
      <c r="D146" s="122"/>
      <c r="E146" s="108"/>
      <c r="F146" s="108"/>
      <c r="G146" s="107"/>
      <c r="L146" s="107"/>
    </row>
    <row r="147" spans="2:12" x14ac:dyDescent="0.2">
      <c r="B147" s="294" t="s">
        <v>339</v>
      </c>
      <c r="C147" s="108"/>
      <c r="D147" s="122"/>
      <c r="E147" s="108"/>
      <c r="F147" s="108"/>
      <c r="G147" s="107"/>
      <c r="L147" s="107"/>
    </row>
    <row r="148" spans="2:12" x14ac:dyDescent="0.2">
      <c r="B148" s="296" t="s">
        <v>340</v>
      </c>
      <c r="C148" s="120"/>
      <c r="D148" s="123"/>
      <c r="E148" s="120"/>
      <c r="F148" s="120"/>
      <c r="G148" s="107"/>
      <c r="H148" s="297"/>
      <c r="L148" s="107"/>
    </row>
    <row r="149" spans="2:12" x14ac:dyDescent="0.2">
      <c r="B149" s="293"/>
      <c r="C149" s="99"/>
      <c r="D149" s="121"/>
      <c r="E149" s="99"/>
      <c r="F149" s="99"/>
      <c r="G149" s="107"/>
      <c r="L149" s="107"/>
    </row>
    <row r="150" spans="2:12" x14ac:dyDescent="0.2">
      <c r="B150" s="293" t="s">
        <v>12</v>
      </c>
      <c r="C150" s="108"/>
      <c r="D150" s="122"/>
      <c r="E150" s="108"/>
      <c r="F150" s="108"/>
      <c r="G150" s="107"/>
      <c r="L150" s="107"/>
    </row>
    <row r="151" spans="2:12" x14ac:dyDescent="0.2">
      <c r="B151" s="294" t="s">
        <v>337</v>
      </c>
      <c r="C151" s="108"/>
      <c r="D151" s="122"/>
      <c r="E151" s="108"/>
      <c r="F151" s="108"/>
      <c r="G151" s="107"/>
      <c r="L151" s="107"/>
    </row>
    <row r="152" spans="2:12" x14ac:dyDescent="0.2">
      <c r="B152" s="180" t="s">
        <v>338</v>
      </c>
      <c r="C152" s="108"/>
      <c r="D152" s="122"/>
      <c r="E152" s="108"/>
      <c r="F152" s="108"/>
      <c r="G152" s="107"/>
      <c r="L152" s="107"/>
    </row>
    <row r="153" spans="2:12" x14ac:dyDescent="0.2">
      <c r="B153" s="294" t="s">
        <v>339</v>
      </c>
      <c r="C153" s="108"/>
      <c r="D153" s="122"/>
      <c r="E153" s="108"/>
      <c r="F153" s="108"/>
      <c r="G153" s="107"/>
      <c r="L153" s="107"/>
    </row>
    <row r="154" spans="2:12" x14ac:dyDescent="0.2">
      <c r="B154" s="296" t="s">
        <v>340</v>
      </c>
      <c r="C154" s="120"/>
      <c r="D154" s="123"/>
      <c r="E154" s="120"/>
      <c r="F154" s="120"/>
      <c r="G154" s="107"/>
      <c r="H154" s="297"/>
      <c r="L154" s="107"/>
    </row>
    <row r="155" spans="2:12" x14ac:dyDescent="0.2">
      <c r="B155" s="102"/>
      <c r="C155" s="99"/>
      <c r="D155" s="121"/>
      <c r="E155" s="99"/>
      <c r="F155" s="99"/>
      <c r="G155" s="104"/>
      <c r="H155" s="99"/>
      <c r="L155" s="107"/>
    </row>
    <row r="156" spans="2:12" x14ac:dyDescent="0.2">
      <c r="B156" s="16" t="s">
        <v>341</v>
      </c>
      <c r="C156" s="99"/>
      <c r="D156" s="121"/>
      <c r="E156" s="99"/>
      <c r="F156" s="99"/>
      <c r="H156" s="99"/>
      <c r="L156" s="107"/>
    </row>
    <row r="157" spans="2:12" x14ac:dyDescent="0.2">
      <c r="B157" s="102"/>
      <c r="C157" s="99"/>
      <c r="D157" s="121"/>
      <c r="E157" s="99"/>
      <c r="F157" s="99"/>
      <c r="H157" s="99"/>
      <c r="L157" s="107"/>
    </row>
    <row r="158" spans="2:12" x14ac:dyDescent="0.2">
      <c r="B158" s="293" t="s">
        <v>11</v>
      </c>
      <c r="C158" s="99"/>
      <c r="D158" s="121"/>
      <c r="E158" s="99"/>
      <c r="F158" s="99"/>
      <c r="G158" s="107"/>
      <c r="L158" s="107"/>
    </row>
    <row r="159" spans="2:12" x14ac:dyDescent="0.2">
      <c r="B159" s="294" t="s">
        <v>337</v>
      </c>
      <c r="C159" s="108"/>
      <c r="D159" s="122"/>
      <c r="E159" s="108"/>
      <c r="F159" s="108"/>
      <c r="G159" s="107"/>
      <c r="L159" s="107"/>
    </row>
    <row r="160" spans="2:12" x14ac:dyDescent="0.2">
      <c r="B160" s="180" t="s">
        <v>338</v>
      </c>
      <c r="C160" s="108"/>
      <c r="D160" s="122"/>
      <c r="E160" s="108"/>
      <c r="F160" s="108"/>
      <c r="G160" s="107"/>
      <c r="L160" s="107"/>
    </row>
    <row r="161" spans="2:12" x14ac:dyDescent="0.2">
      <c r="B161" s="294" t="s">
        <v>339</v>
      </c>
      <c r="C161" s="108"/>
      <c r="D161" s="122"/>
      <c r="E161" s="108"/>
      <c r="F161" s="108"/>
      <c r="G161" s="107"/>
      <c r="L161" s="107"/>
    </row>
    <row r="162" spans="2:12" x14ac:dyDescent="0.2">
      <c r="B162" s="296" t="s">
        <v>340</v>
      </c>
      <c r="C162" s="120"/>
      <c r="D162" s="123"/>
      <c r="E162" s="120"/>
      <c r="F162" s="120"/>
      <c r="G162" s="107"/>
      <c r="H162" s="297"/>
      <c r="L162" s="107"/>
    </row>
    <row r="163" spans="2:12" x14ac:dyDescent="0.2">
      <c r="B163" s="293"/>
      <c r="C163" s="108"/>
      <c r="D163" s="122"/>
      <c r="E163" s="108"/>
      <c r="F163" s="108"/>
      <c r="G163" s="107"/>
      <c r="L163" s="107"/>
    </row>
    <row r="164" spans="2:12" x14ac:dyDescent="0.2">
      <c r="B164" s="293" t="s">
        <v>12</v>
      </c>
      <c r="C164" s="99"/>
      <c r="D164" s="121"/>
      <c r="E164" s="99"/>
      <c r="F164" s="99"/>
      <c r="G164" s="107"/>
      <c r="L164" s="107"/>
    </row>
    <row r="165" spans="2:12" x14ac:dyDescent="0.2">
      <c r="B165" s="294" t="s">
        <v>337</v>
      </c>
      <c r="C165" s="108"/>
      <c r="D165" s="122"/>
      <c r="E165" s="108"/>
      <c r="F165" s="108"/>
      <c r="G165" s="107"/>
      <c r="L165" s="107"/>
    </row>
    <row r="166" spans="2:12" x14ac:dyDescent="0.2">
      <c r="B166" s="180" t="s">
        <v>338</v>
      </c>
      <c r="C166" s="108"/>
      <c r="D166" s="122"/>
      <c r="E166" s="108"/>
      <c r="F166" s="108"/>
      <c r="G166" s="107"/>
      <c r="L166" s="107"/>
    </row>
    <row r="167" spans="2:12" x14ac:dyDescent="0.2">
      <c r="B167" s="294" t="s">
        <v>339</v>
      </c>
      <c r="C167" s="108"/>
      <c r="D167" s="122"/>
      <c r="E167" s="108"/>
      <c r="F167" s="108"/>
      <c r="G167" s="107"/>
      <c r="L167" s="107"/>
    </row>
    <row r="168" spans="2:12" x14ac:dyDescent="0.2">
      <c r="B168" s="296" t="s">
        <v>340</v>
      </c>
      <c r="C168" s="120"/>
      <c r="D168" s="123"/>
      <c r="E168" s="120"/>
      <c r="F168" s="120"/>
      <c r="G168" s="107"/>
      <c r="H168" s="297"/>
      <c r="L168" s="107"/>
    </row>
    <row r="169" spans="2:12" x14ac:dyDescent="0.2">
      <c r="B169" s="298"/>
      <c r="C169" s="99"/>
      <c r="D169" s="121"/>
      <c r="E169" s="99"/>
      <c r="F169" s="99"/>
      <c r="H169" s="99"/>
      <c r="L169" s="107"/>
    </row>
    <row r="170" spans="2:12" x14ac:dyDescent="0.2">
      <c r="B170" s="299" t="s">
        <v>188</v>
      </c>
      <c r="L170" s="107"/>
    </row>
    <row r="171" spans="2:12" x14ac:dyDescent="0.2">
      <c r="L171" s="107"/>
    </row>
    <row r="172" spans="2:12" x14ac:dyDescent="0.2">
      <c r="B172" s="293" t="s">
        <v>11</v>
      </c>
      <c r="C172" s="99"/>
      <c r="D172" s="121"/>
      <c r="E172" s="99"/>
      <c r="F172" s="99"/>
      <c r="G172" s="107"/>
      <c r="L172" s="107"/>
    </row>
    <row r="173" spans="2:12" x14ac:dyDescent="0.2">
      <c r="B173" s="294" t="s">
        <v>337</v>
      </c>
      <c r="C173" s="108"/>
      <c r="D173" s="122"/>
      <c r="E173" s="108"/>
      <c r="F173" s="108"/>
      <c r="G173" s="107"/>
      <c r="L173" s="107"/>
    </row>
    <row r="174" spans="2:12" x14ac:dyDescent="0.2">
      <c r="B174" s="180" t="s">
        <v>338</v>
      </c>
      <c r="C174" s="108"/>
      <c r="D174" s="122"/>
      <c r="E174" s="108"/>
      <c r="F174" s="108"/>
      <c r="G174" s="107"/>
      <c r="L174" s="107"/>
    </row>
    <row r="175" spans="2:12" x14ac:dyDescent="0.2">
      <c r="B175" s="294" t="s">
        <v>339</v>
      </c>
      <c r="C175" s="108"/>
      <c r="D175" s="122"/>
      <c r="E175" s="108"/>
      <c r="F175" s="108"/>
      <c r="G175" s="107"/>
      <c r="L175" s="107"/>
    </row>
    <row r="176" spans="2:12" x14ac:dyDescent="0.2">
      <c r="B176" s="296" t="s">
        <v>340</v>
      </c>
      <c r="C176" s="120"/>
      <c r="D176" s="123"/>
      <c r="E176" s="120"/>
      <c r="F176" s="120"/>
      <c r="G176" s="107"/>
      <c r="H176" s="297"/>
      <c r="L176" s="107"/>
    </row>
    <row r="177" spans="2:12" x14ac:dyDescent="0.2">
      <c r="B177" s="293"/>
      <c r="C177" s="99"/>
      <c r="D177" s="121"/>
      <c r="E177" s="99"/>
      <c r="F177" s="99"/>
      <c r="G177" s="107"/>
      <c r="L177" s="107"/>
    </row>
    <row r="178" spans="2:12" x14ac:dyDescent="0.2">
      <c r="B178" s="293" t="s">
        <v>12</v>
      </c>
      <c r="C178" s="99"/>
      <c r="D178" s="121"/>
      <c r="E178" s="99"/>
      <c r="F178" s="99"/>
      <c r="G178" s="107"/>
      <c r="L178" s="107"/>
    </row>
    <row r="179" spans="2:12" x14ac:dyDescent="0.2">
      <c r="B179" s="294" t="s">
        <v>337</v>
      </c>
      <c r="C179" s="108"/>
      <c r="D179" s="122"/>
      <c r="E179" s="108"/>
      <c r="F179" s="108"/>
      <c r="G179" s="107"/>
      <c r="L179" s="107"/>
    </row>
    <row r="180" spans="2:12" x14ac:dyDescent="0.2">
      <c r="B180" s="180" t="s">
        <v>338</v>
      </c>
      <c r="C180" s="108"/>
      <c r="D180" s="122"/>
      <c r="E180" s="108"/>
      <c r="F180" s="108"/>
      <c r="G180" s="107"/>
      <c r="L180" s="107"/>
    </row>
    <row r="181" spans="2:12" x14ac:dyDescent="0.2">
      <c r="B181" s="294" t="s">
        <v>339</v>
      </c>
      <c r="C181" s="108"/>
      <c r="D181" s="122"/>
      <c r="E181" s="108"/>
      <c r="F181" s="108"/>
      <c r="G181" s="107"/>
      <c r="L181" s="107"/>
    </row>
    <row r="182" spans="2:12" x14ac:dyDescent="0.2">
      <c r="B182" s="296" t="s">
        <v>340</v>
      </c>
      <c r="C182" s="120"/>
      <c r="D182" s="123"/>
      <c r="E182" s="120"/>
      <c r="F182" s="120"/>
      <c r="G182" s="107"/>
      <c r="H182" s="297"/>
      <c r="L182" s="107"/>
    </row>
    <row r="184" spans="2:12" ht="20.25" x14ac:dyDescent="0.3">
      <c r="B184" s="265" t="s">
        <v>331</v>
      </c>
      <c r="C184" s="291"/>
      <c r="D184" s="292"/>
      <c r="E184" s="291"/>
      <c r="F184" s="291"/>
      <c r="G184" s="107"/>
    </row>
    <row r="185" spans="2:12" x14ac:dyDescent="0.2">
      <c r="C185" s="107"/>
      <c r="D185" s="126"/>
      <c r="E185" s="107"/>
      <c r="F185" s="107"/>
      <c r="G185" s="107"/>
    </row>
    <row r="186" spans="2:12" x14ac:dyDescent="0.2">
      <c r="B186" s="112" t="s">
        <v>296</v>
      </c>
      <c r="C186" s="266"/>
      <c r="E186" s="267"/>
      <c r="F186" s="267"/>
      <c r="G186" s="266"/>
    </row>
    <row r="187" spans="2:12" ht="51.75" thickBot="1" x14ac:dyDescent="0.25">
      <c r="B187" s="113" t="s">
        <v>136</v>
      </c>
      <c r="C187" s="98" t="s">
        <v>1</v>
      </c>
      <c r="D187" s="98" t="s">
        <v>138</v>
      </c>
      <c r="E187" s="98" t="s">
        <v>139</v>
      </c>
      <c r="F187" s="98" t="s">
        <v>140</v>
      </c>
      <c r="G187" s="107"/>
      <c r="H187" s="98" t="s">
        <v>142</v>
      </c>
    </row>
    <row r="188" spans="2:12" x14ac:dyDescent="0.2">
      <c r="B188" s="16" t="s">
        <v>273</v>
      </c>
      <c r="C188" s="99"/>
      <c r="D188" s="121"/>
      <c r="E188" s="99"/>
      <c r="F188" s="99"/>
      <c r="G188" s="107"/>
    </row>
    <row r="189" spans="2:12" x14ac:dyDescent="0.2">
      <c r="B189" s="16"/>
      <c r="C189" s="99"/>
      <c r="D189" s="121"/>
      <c r="E189" s="99"/>
      <c r="F189" s="99"/>
      <c r="G189" s="107"/>
    </row>
    <row r="190" spans="2:12" x14ac:dyDescent="0.2">
      <c r="B190" s="293" t="s">
        <v>11</v>
      </c>
      <c r="C190" s="99"/>
      <c r="D190" s="121"/>
      <c r="E190" s="99"/>
      <c r="F190" s="99"/>
      <c r="G190" s="107"/>
    </row>
    <row r="191" spans="2:12" x14ac:dyDescent="0.2">
      <c r="B191" s="294" t="s">
        <v>337</v>
      </c>
      <c r="C191" s="108"/>
      <c r="D191" s="122"/>
      <c r="E191" s="108"/>
      <c r="F191" s="108"/>
      <c r="G191" s="107"/>
    </row>
    <row r="192" spans="2:12" x14ac:dyDescent="0.2">
      <c r="B192" s="180" t="s">
        <v>338</v>
      </c>
      <c r="C192" s="108"/>
      <c r="D192" s="122"/>
      <c r="E192" s="108"/>
      <c r="F192" s="108"/>
      <c r="G192" s="107"/>
    </row>
    <row r="193" spans="2:8" x14ac:dyDescent="0.2">
      <c r="B193" s="294" t="s">
        <v>339</v>
      </c>
      <c r="C193" s="108"/>
      <c r="D193" s="122"/>
      <c r="E193" s="108"/>
      <c r="F193" s="108"/>
      <c r="G193" s="107"/>
    </row>
    <row r="194" spans="2:8" x14ac:dyDescent="0.2">
      <c r="B194" s="296" t="s">
        <v>340</v>
      </c>
      <c r="C194" s="120"/>
      <c r="D194" s="123"/>
      <c r="E194" s="120"/>
      <c r="F194" s="120"/>
      <c r="G194" s="107"/>
      <c r="H194" s="297"/>
    </row>
    <row r="195" spans="2:8" x14ac:dyDescent="0.2">
      <c r="B195" s="293"/>
      <c r="C195" s="99"/>
      <c r="D195" s="121"/>
      <c r="E195" s="99"/>
      <c r="F195" s="99"/>
      <c r="G195" s="107"/>
    </row>
    <row r="196" spans="2:8" x14ac:dyDescent="0.2">
      <c r="B196" s="293" t="s">
        <v>12</v>
      </c>
      <c r="C196" s="108"/>
      <c r="D196" s="122"/>
      <c r="E196" s="108"/>
      <c r="F196" s="108"/>
      <c r="G196" s="107"/>
    </row>
    <row r="197" spans="2:8" x14ac:dyDescent="0.2">
      <c r="B197" s="294" t="s">
        <v>337</v>
      </c>
      <c r="C197" s="108"/>
      <c r="D197" s="122"/>
      <c r="E197" s="108"/>
      <c r="F197" s="108"/>
      <c r="G197" s="107"/>
    </row>
    <row r="198" spans="2:8" x14ac:dyDescent="0.2">
      <c r="B198" s="180" t="s">
        <v>338</v>
      </c>
      <c r="C198" s="108"/>
      <c r="D198" s="122"/>
      <c r="E198" s="108"/>
      <c r="F198" s="108"/>
      <c r="G198" s="107"/>
    </row>
    <row r="199" spans="2:8" x14ac:dyDescent="0.2">
      <c r="B199" s="294" t="s">
        <v>339</v>
      </c>
      <c r="C199" s="108"/>
      <c r="D199" s="122"/>
      <c r="E199" s="108"/>
      <c r="F199" s="108"/>
      <c r="G199" s="107"/>
    </row>
    <row r="200" spans="2:8" x14ac:dyDescent="0.2">
      <c r="B200" s="296" t="s">
        <v>340</v>
      </c>
      <c r="C200" s="120"/>
      <c r="D200" s="123"/>
      <c r="E200" s="120"/>
      <c r="F200" s="120"/>
      <c r="G200" s="107"/>
      <c r="H200" s="297"/>
    </row>
    <row r="201" spans="2:8" x14ac:dyDescent="0.2">
      <c r="B201" s="102"/>
      <c r="C201" s="99"/>
      <c r="D201" s="121"/>
      <c r="E201" s="99"/>
      <c r="F201" s="99"/>
      <c r="G201" s="104"/>
      <c r="H201" s="99"/>
    </row>
    <row r="202" spans="2:8" x14ac:dyDescent="0.2">
      <c r="B202" s="16" t="s">
        <v>341</v>
      </c>
      <c r="C202" s="99"/>
      <c r="D202" s="121"/>
      <c r="E202" s="99"/>
      <c r="F202" s="99"/>
      <c r="H202" s="99"/>
    </row>
    <row r="203" spans="2:8" x14ac:dyDescent="0.2">
      <c r="B203" s="102"/>
      <c r="C203" s="99"/>
      <c r="D203" s="121"/>
      <c r="E203" s="99"/>
      <c r="F203" s="99"/>
      <c r="H203" s="99"/>
    </row>
    <row r="204" spans="2:8" x14ac:dyDescent="0.2">
      <c r="B204" s="293" t="s">
        <v>11</v>
      </c>
      <c r="C204" s="99"/>
      <c r="D204" s="121"/>
      <c r="E204" s="99"/>
      <c r="F204" s="99"/>
      <c r="G204" s="107"/>
    </row>
    <row r="205" spans="2:8" x14ac:dyDescent="0.2">
      <c r="B205" s="294" t="s">
        <v>337</v>
      </c>
      <c r="C205" s="108"/>
      <c r="D205" s="122"/>
      <c r="E205" s="108"/>
      <c r="F205" s="108"/>
      <c r="G205" s="107"/>
    </row>
    <row r="206" spans="2:8" x14ac:dyDescent="0.2">
      <c r="B206" s="180" t="s">
        <v>338</v>
      </c>
      <c r="C206" s="108"/>
      <c r="D206" s="122"/>
      <c r="E206" s="108"/>
      <c r="F206" s="108"/>
      <c r="G206" s="107"/>
    </row>
    <row r="207" spans="2:8" x14ac:dyDescent="0.2">
      <c r="B207" s="294" t="s">
        <v>339</v>
      </c>
      <c r="C207" s="108"/>
      <c r="D207" s="122"/>
      <c r="E207" s="108"/>
      <c r="F207" s="108"/>
      <c r="G207" s="107"/>
    </row>
    <row r="208" spans="2:8" x14ac:dyDescent="0.2">
      <c r="B208" s="296" t="s">
        <v>340</v>
      </c>
      <c r="C208" s="120"/>
      <c r="D208" s="123"/>
      <c r="E208" s="120"/>
      <c r="F208" s="120"/>
      <c r="G208" s="107"/>
      <c r="H208" s="297"/>
    </row>
    <row r="209" spans="2:8" x14ac:dyDescent="0.2">
      <c r="B209" s="293"/>
      <c r="C209" s="108"/>
      <c r="D209" s="122"/>
      <c r="E209" s="108"/>
      <c r="F209" s="108"/>
      <c r="G209" s="107"/>
    </row>
    <row r="210" spans="2:8" x14ac:dyDescent="0.2">
      <c r="B210" s="293" t="s">
        <v>12</v>
      </c>
      <c r="C210" s="99"/>
      <c r="D210" s="121"/>
      <c r="E210" s="99"/>
      <c r="F210" s="99"/>
      <c r="G210" s="107"/>
    </row>
    <row r="211" spans="2:8" x14ac:dyDescent="0.2">
      <c r="B211" s="294" t="s">
        <v>337</v>
      </c>
      <c r="C211" s="108"/>
      <c r="D211" s="122"/>
      <c r="E211" s="108"/>
      <c r="F211" s="108"/>
      <c r="G211" s="107"/>
    </row>
    <row r="212" spans="2:8" x14ac:dyDescent="0.2">
      <c r="B212" s="180" t="s">
        <v>338</v>
      </c>
      <c r="C212" s="108"/>
      <c r="D212" s="122"/>
      <c r="E212" s="108"/>
      <c r="F212" s="108"/>
      <c r="G212" s="107"/>
    </row>
    <row r="213" spans="2:8" x14ac:dyDescent="0.2">
      <c r="B213" s="294" t="s">
        <v>339</v>
      </c>
      <c r="C213" s="108"/>
      <c r="D213" s="122"/>
      <c r="E213" s="108"/>
      <c r="F213" s="108"/>
      <c r="G213" s="107"/>
    </row>
    <row r="214" spans="2:8" x14ac:dyDescent="0.2">
      <c r="B214" s="296" t="s">
        <v>340</v>
      </c>
      <c r="C214" s="120"/>
      <c r="D214" s="123"/>
      <c r="E214" s="120"/>
      <c r="F214" s="120"/>
      <c r="G214" s="107"/>
      <c r="H214" s="297"/>
    </row>
    <row r="215" spans="2:8" x14ac:dyDescent="0.2">
      <c r="B215" s="298"/>
      <c r="C215" s="99"/>
      <c r="D215" s="121"/>
      <c r="E215" s="99"/>
      <c r="F215" s="99"/>
      <c r="H215" s="99"/>
    </row>
    <row r="216" spans="2:8" x14ac:dyDescent="0.2">
      <c r="B216" s="299" t="s">
        <v>188</v>
      </c>
    </row>
    <row r="218" spans="2:8" x14ac:dyDescent="0.2">
      <c r="B218" s="293" t="s">
        <v>11</v>
      </c>
      <c r="C218" s="99"/>
      <c r="D218" s="121"/>
      <c r="E218" s="99"/>
      <c r="F218" s="99"/>
      <c r="G218" s="107"/>
    </row>
    <row r="219" spans="2:8" x14ac:dyDescent="0.2">
      <c r="B219" s="294" t="s">
        <v>337</v>
      </c>
      <c r="C219" s="108"/>
      <c r="D219" s="122"/>
      <c r="E219" s="108"/>
      <c r="F219" s="108"/>
      <c r="G219" s="107"/>
    </row>
    <row r="220" spans="2:8" x14ac:dyDescent="0.2">
      <c r="B220" s="180" t="s">
        <v>338</v>
      </c>
      <c r="C220" s="108"/>
      <c r="D220" s="122"/>
      <c r="E220" s="108"/>
      <c r="F220" s="108"/>
      <c r="G220" s="107"/>
    </row>
    <row r="221" spans="2:8" x14ac:dyDescent="0.2">
      <c r="B221" s="294" t="s">
        <v>339</v>
      </c>
      <c r="C221" s="108"/>
      <c r="D221" s="122"/>
      <c r="E221" s="108"/>
      <c r="F221" s="108"/>
      <c r="G221" s="107"/>
    </row>
    <row r="222" spans="2:8" x14ac:dyDescent="0.2">
      <c r="B222" s="296" t="s">
        <v>340</v>
      </c>
      <c r="C222" s="120"/>
      <c r="D222" s="123"/>
      <c r="E222" s="120"/>
      <c r="F222" s="120"/>
      <c r="G222" s="107"/>
      <c r="H222" s="297"/>
    </row>
    <row r="223" spans="2:8" x14ac:dyDescent="0.2">
      <c r="B223" s="293"/>
      <c r="C223" s="99"/>
      <c r="D223" s="121"/>
      <c r="E223" s="99"/>
      <c r="F223" s="99"/>
      <c r="G223" s="107"/>
    </row>
    <row r="224" spans="2:8" x14ac:dyDescent="0.2">
      <c r="B224" s="293" t="s">
        <v>12</v>
      </c>
      <c r="C224" s="99"/>
      <c r="D224" s="121"/>
      <c r="E224" s="99"/>
      <c r="F224" s="99"/>
      <c r="G224" s="107"/>
    </row>
    <row r="225" spans="2:8" x14ac:dyDescent="0.2">
      <c r="B225" s="294" t="s">
        <v>337</v>
      </c>
      <c r="C225" s="108"/>
      <c r="D225" s="122"/>
      <c r="E225" s="108"/>
      <c r="F225" s="108"/>
      <c r="G225" s="107"/>
    </row>
    <row r="226" spans="2:8" x14ac:dyDescent="0.2">
      <c r="B226" s="180" t="s">
        <v>338</v>
      </c>
      <c r="C226" s="108"/>
      <c r="D226" s="122"/>
      <c r="E226" s="108"/>
      <c r="F226" s="108"/>
      <c r="G226" s="107"/>
    </row>
    <row r="227" spans="2:8" x14ac:dyDescent="0.2">
      <c r="B227" s="294" t="s">
        <v>339</v>
      </c>
      <c r="C227" s="108"/>
      <c r="D227" s="122"/>
      <c r="E227" s="108"/>
      <c r="F227" s="108"/>
      <c r="G227" s="107"/>
    </row>
    <row r="228" spans="2:8" x14ac:dyDescent="0.2">
      <c r="B228" s="296" t="s">
        <v>340</v>
      </c>
      <c r="C228" s="120"/>
      <c r="D228" s="123"/>
      <c r="E228" s="120"/>
      <c r="F228" s="120"/>
      <c r="G228" s="107"/>
      <c r="H228" s="297"/>
    </row>
    <row r="230" spans="2:8" x14ac:dyDescent="0.2">
      <c r="B230" s="299" t="s">
        <v>0</v>
      </c>
    </row>
    <row r="231" spans="2:8" ht="51.75" thickBot="1" x14ac:dyDescent="0.25">
      <c r="B231" s="113" t="s">
        <v>136</v>
      </c>
      <c r="C231" s="98" t="s">
        <v>1</v>
      </c>
      <c r="D231" s="98" t="s">
        <v>138</v>
      </c>
      <c r="E231" s="98" t="s">
        <v>139</v>
      </c>
      <c r="F231" s="98" t="s">
        <v>140</v>
      </c>
      <c r="G231" s="107"/>
      <c r="H231" s="98" t="s">
        <v>142</v>
      </c>
    </row>
    <row r="232" spans="2:8" x14ac:dyDescent="0.2">
      <c r="B232" s="16" t="s">
        <v>273</v>
      </c>
      <c r="C232" s="99"/>
      <c r="D232" s="121"/>
      <c r="E232" s="99"/>
      <c r="F232" s="99"/>
      <c r="G232" s="107"/>
    </row>
    <row r="233" spans="2:8" x14ac:dyDescent="0.2">
      <c r="B233" s="16"/>
      <c r="C233" s="99"/>
      <c r="D233" s="121"/>
      <c r="E233" s="99"/>
      <c r="F233" s="99"/>
      <c r="G233" s="107"/>
    </row>
    <row r="234" spans="2:8" x14ac:dyDescent="0.2">
      <c r="B234" s="293" t="s">
        <v>11</v>
      </c>
      <c r="C234" s="99"/>
      <c r="D234" s="121"/>
      <c r="E234" s="99"/>
      <c r="F234" s="99"/>
      <c r="G234" s="107"/>
    </row>
    <row r="235" spans="2:8" x14ac:dyDescent="0.2">
      <c r="B235" s="294" t="s">
        <v>337</v>
      </c>
      <c r="C235" s="108"/>
      <c r="D235" s="122"/>
      <c r="E235" s="108"/>
      <c r="F235" s="108"/>
      <c r="G235" s="107"/>
    </row>
    <row r="236" spans="2:8" x14ac:dyDescent="0.2">
      <c r="B236" s="180" t="s">
        <v>338</v>
      </c>
      <c r="C236" s="108"/>
      <c r="D236" s="122"/>
      <c r="E236" s="108"/>
      <c r="F236" s="108"/>
      <c r="G236" s="107"/>
    </row>
    <row r="237" spans="2:8" x14ac:dyDescent="0.2">
      <c r="B237" s="294" t="s">
        <v>339</v>
      </c>
      <c r="C237" s="108"/>
      <c r="D237" s="122"/>
      <c r="E237" s="108"/>
      <c r="F237" s="108"/>
      <c r="G237" s="107"/>
    </row>
    <row r="238" spans="2:8" x14ac:dyDescent="0.2">
      <c r="B238" s="296" t="s">
        <v>340</v>
      </c>
      <c r="C238" s="120"/>
      <c r="D238" s="123"/>
      <c r="E238" s="120"/>
      <c r="F238" s="120"/>
      <c r="G238" s="107"/>
      <c r="H238" s="297"/>
    </row>
    <row r="239" spans="2:8" x14ac:dyDescent="0.2">
      <c r="B239" s="293"/>
      <c r="C239" s="99"/>
      <c r="D239" s="121"/>
      <c r="E239" s="99"/>
      <c r="F239" s="99"/>
      <c r="G239" s="107"/>
    </row>
    <row r="240" spans="2:8" x14ac:dyDescent="0.2">
      <c r="B240" s="293" t="s">
        <v>12</v>
      </c>
      <c r="C240" s="108"/>
      <c r="D240" s="122"/>
      <c r="E240" s="108"/>
      <c r="F240" s="108"/>
      <c r="G240" s="107"/>
    </row>
    <row r="241" spans="2:8" x14ac:dyDescent="0.2">
      <c r="B241" s="294" t="s">
        <v>337</v>
      </c>
      <c r="C241" s="108"/>
      <c r="D241" s="122"/>
      <c r="E241" s="108"/>
      <c r="F241" s="108"/>
      <c r="G241" s="107"/>
    </row>
    <row r="242" spans="2:8" x14ac:dyDescent="0.2">
      <c r="B242" s="180" t="s">
        <v>338</v>
      </c>
      <c r="C242" s="108"/>
      <c r="D242" s="122"/>
      <c r="E242" s="108"/>
      <c r="F242" s="108"/>
      <c r="G242" s="107"/>
    </row>
    <row r="243" spans="2:8" x14ac:dyDescent="0.2">
      <c r="B243" s="294" t="s">
        <v>339</v>
      </c>
      <c r="C243" s="108"/>
      <c r="D243" s="122"/>
      <c r="E243" s="108"/>
      <c r="F243" s="108"/>
      <c r="G243" s="107"/>
    </row>
    <row r="244" spans="2:8" x14ac:dyDescent="0.2">
      <c r="B244" s="296" t="s">
        <v>340</v>
      </c>
      <c r="C244" s="120"/>
      <c r="D244" s="123"/>
      <c r="E244" s="120"/>
      <c r="F244" s="120"/>
      <c r="G244" s="107"/>
      <c r="H244" s="297"/>
    </row>
    <row r="245" spans="2:8" x14ac:dyDescent="0.2">
      <c r="B245" s="102"/>
      <c r="C245" s="99"/>
      <c r="D245" s="121"/>
      <c r="E245" s="99"/>
      <c r="F245" s="99"/>
      <c r="G245" s="104"/>
      <c r="H245" s="99"/>
    </row>
    <row r="246" spans="2:8" x14ac:dyDescent="0.2">
      <c r="B246" s="16" t="s">
        <v>341</v>
      </c>
      <c r="C246" s="99"/>
      <c r="D246" s="121"/>
      <c r="E246" s="99"/>
      <c r="F246" s="99"/>
      <c r="H246" s="99"/>
    </row>
    <row r="247" spans="2:8" x14ac:dyDescent="0.2">
      <c r="B247" s="102"/>
      <c r="C247" s="99"/>
      <c r="D247" s="121"/>
      <c r="E247" s="99"/>
      <c r="F247" s="99"/>
      <c r="H247" s="99"/>
    </row>
    <row r="248" spans="2:8" x14ac:dyDescent="0.2">
      <c r="B248" s="293" t="s">
        <v>11</v>
      </c>
      <c r="C248" s="99"/>
      <c r="D248" s="121"/>
      <c r="E248" s="99"/>
      <c r="F248" s="99"/>
      <c r="G248" s="107"/>
    </row>
    <row r="249" spans="2:8" x14ac:dyDescent="0.2">
      <c r="B249" s="294" t="s">
        <v>337</v>
      </c>
      <c r="C249" s="108"/>
      <c r="D249" s="122"/>
      <c r="E249" s="108"/>
      <c r="F249" s="108"/>
      <c r="G249" s="107"/>
    </row>
    <row r="250" spans="2:8" x14ac:dyDescent="0.2">
      <c r="B250" s="180" t="s">
        <v>338</v>
      </c>
      <c r="C250" s="108"/>
      <c r="D250" s="122"/>
      <c r="E250" s="108"/>
      <c r="F250" s="108"/>
      <c r="G250" s="107"/>
    </row>
    <row r="251" spans="2:8" x14ac:dyDescent="0.2">
      <c r="B251" s="294" t="s">
        <v>339</v>
      </c>
      <c r="C251" s="108"/>
      <c r="D251" s="122"/>
      <c r="E251" s="108"/>
      <c r="F251" s="108"/>
      <c r="G251" s="107"/>
    </row>
    <row r="252" spans="2:8" x14ac:dyDescent="0.2">
      <c r="B252" s="296" t="s">
        <v>340</v>
      </c>
      <c r="C252" s="120"/>
      <c r="D252" s="123"/>
      <c r="E252" s="120"/>
      <c r="F252" s="120"/>
      <c r="G252" s="107"/>
      <c r="H252" s="297"/>
    </row>
    <row r="253" spans="2:8" x14ac:dyDescent="0.2">
      <c r="B253" s="293"/>
      <c r="C253" s="108"/>
      <c r="D253" s="122"/>
      <c r="E253" s="108"/>
      <c r="F253" s="108"/>
      <c r="G253" s="107"/>
    </row>
    <row r="254" spans="2:8" x14ac:dyDescent="0.2">
      <c r="B254" s="293" t="s">
        <v>12</v>
      </c>
      <c r="C254" s="99"/>
      <c r="D254" s="121"/>
      <c r="E254" s="99"/>
      <c r="F254" s="99"/>
      <c r="G254" s="107"/>
    </row>
    <row r="255" spans="2:8" x14ac:dyDescent="0.2">
      <c r="B255" s="294" t="s">
        <v>337</v>
      </c>
      <c r="C255" s="108"/>
      <c r="D255" s="122"/>
      <c r="E255" s="108"/>
      <c r="F255" s="108"/>
      <c r="G255" s="107"/>
    </row>
    <row r="256" spans="2:8" x14ac:dyDescent="0.2">
      <c r="B256" s="180" t="s">
        <v>338</v>
      </c>
      <c r="C256" s="108"/>
      <c r="D256" s="122"/>
      <c r="E256" s="108"/>
      <c r="F256" s="108"/>
      <c r="G256" s="107"/>
    </row>
    <row r="257" spans="2:8" x14ac:dyDescent="0.2">
      <c r="B257" s="294" t="s">
        <v>339</v>
      </c>
      <c r="C257" s="108"/>
      <c r="D257" s="122"/>
      <c r="E257" s="108"/>
      <c r="F257" s="108"/>
      <c r="G257" s="107"/>
    </row>
    <row r="258" spans="2:8" x14ac:dyDescent="0.2">
      <c r="B258" s="296" t="s">
        <v>340</v>
      </c>
      <c r="C258" s="120"/>
      <c r="D258" s="123"/>
      <c r="E258" s="120"/>
      <c r="F258" s="120"/>
      <c r="G258" s="107"/>
      <c r="H258" s="297"/>
    </row>
    <row r="259" spans="2:8" x14ac:dyDescent="0.2">
      <c r="B259" s="298"/>
      <c r="C259" s="99"/>
      <c r="D259" s="121"/>
      <c r="E259" s="99"/>
      <c r="F259" s="99"/>
      <c r="H259" s="99"/>
    </row>
    <row r="260" spans="2:8" x14ac:dyDescent="0.2">
      <c r="B260" s="299" t="s">
        <v>188</v>
      </c>
    </row>
    <row r="262" spans="2:8" x14ac:dyDescent="0.2">
      <c r="B262" s="293" t="s">
        <v>11</v>
      </c>
      <c r="C262" s="99"/>
      <c r="D262" s="121"/>
      <c r="E262" s="99"/>
      <c r="F262" s="99"/>
      <c r="G262" s="107"/>
    </row>
    <row r="263" spans="2:8" x14ac:dyDescent="0.2">
      <c r="B263" s="294" t="s">
        <v>337</v>
      </c>
      <c r="C263" s="108"/>
      <c r="D263" s="122"/>
      <c r="E263" s="108"/>
      <c r="F263" s="108"/>
      <c r="G263" s="107"/>
    </row>
    <row r="264" spans="2:8" x14ac:dyDescent="0.2">
      <c r="B264" s="180" t="s">
        <v>338</v>
      </c>
      <c r="C264" s="108"/>
      <c r="D264" s="122"/>
      <c r="E264" s="108"/>
      <c r="F264" s="108"/>
      <c r="G264" s="107"/>
    </row>
    <row r="265" spans="2:8" x14ac:dyDescent="0.2">
      <c r="B265" s="294" t="s">
        <v>339</v>
      </c>
      <c r="C265" s="108"/>
      <c r="D265" s="122"/>
      <c r="E265" s="108"/>
      <c r="F265" s="108"/>
      <c r="G265" s="107"/>
    </row>
    <row r="266" spans="2:8" x14ac:dyDescent="0.2">
      <c r="B266" s="296" t="s">
        <v>340</v>
      </c>
      <c r="C266" s="120"/>
      <c r="D266" s="123"/>
      <c r="E266" s="120"/>
      <c r="F266" s="120"/>
      <c r="G266" s="107"/>
      <c r="H266" s="297"/>
    </row>
    <row r="267" spans="2:8" x14ac:dyDescent="0.2">
      <c r="B267" s="293"/>
      <c r="C267" s="99"/>
      <c r="D267" s="121"/>
      <c r="E267" s="99"/>
      <c r="F267" s="99"/>
      <c r="G267" s="107"/>
    </row>
    <row r="268" spans="2:8" x14ac:dyDescent="0.2">
      <c r="B268" s="293" t="s">
        <v>12</v>
      </c>
      <c r="C268" s="99"/>
      <c r="D268" s="121"/>
      <c r="E268" s="99"/>
      <c r="F268" s="99"/>
      <c r="G268" s="107"/>
    </row>
    <row r="269" spans="2:8" x14ac:dyDescent="0.2">
      <c r="B269" s="294" t="s">
        <v>337</v>
      </c>
      <c r="C269" s="108"/>
      <c r="D269" s="122"/>
      <c r="E269" s="108"/>
      <c r="F269" s="108"/>
      <c r="G269" s="107"/>
    </row>
    <row r="270" spans="2:8" x14ac:dyDescent="0.2">
      <c r="B270" s="180" t="s">
        <v>338</v>
      </c>
      <c r="C270" s="108"/>
      <c r="D270" s="122"/>
      <c r="E270" s="108"/>
      <c r="F270" s="108"/>
      <c r="G270" s="107"/>
    </row>
    <row r="271" spans="2:8" x14ac:dyDescent="0.2">
      <c r="B271" s="294" t="s">
        <v>339</v>
      </c>
      <c r="C271" s="108"/>
      <c r="D271" s="122"/>
      <c r="E271" s="108"/>
      <c r="F271" s="108"/>
      <c r="G271" s="107"/>
    </row>
    <row r="272" spans="2:8" x14ac:dyDescent="0.2">
      <c r="B272" s="296" t="s">
        <v>340</v>
      </c>
      <c r="C272" s="120"/>
      <c r="D272" s="123"/>
      <c r="E272" s="120"/>
      <c r="F272" s="120"/>
      <c r="G272" s="107"/>
      <c r="H272" s="297"/>
    </row>
    <row r="274" spans="2:8" ht="20.25" x14ac:dyDescent="0.3">
      <c r="B274" s="265" t="s">
        <v>332</v>
      </c>
      <c r="C274" s="291"/>
      <c r="D274" s="292"/>
      <c r="E274" s="291"/>
      <c r="F274" s="291"/>
      <c r="G274" s="107"/>
    </row>
    <row r="275" spans="2:8" x14ac:dyDescent="0.2">
      <c r="C275" s="107"/>
      <c r="D275" s="126"/>
      <c r="E275" s="107"/>
      <c r="F275" s="107"/>
      <c r="G275" s="107"/>
    </row>
    <row r="276" spans="2:8" x14ac:dyDescent="0.2">
      <c r="B276" s="112" t="s">
        <v>296</v>
      </c>
      <c r="C276" s="266"/>
      <c r="E276" s="267"/>
      <c r="F276" s="267"/>
      <c r="G276" s="266"/>
    </row>
    <row r="277" spans="2:8" ht="51.75" thickBot="1" x14ac:dyDescent="0.25">
      <c r="B277" s="113" t="s">
        <v>136</v>
      </c>
      <c r="C277" s="98" t="s">
        <v>1</v>
      </c>
      <c r="D277" s="98" t="s">
        <v>138</v>
      </c>
      <c r="E277" s="98" t="s">
        <v>139</v>
      </c>
      <c r="F277" s="98" t="s">
        <v>140</v>
      </c>
      <c r="G277" s="107"/>
      <c r="H277" s="98" t="s">
        <v>142</v>
      </c>
    </row>
    <row r="278" spans="2:8" x14ac:dyDescent="0.2">
      <c r="B278" s="16" t="s">
        <v>273</v>
      </c>
      <c r="C278" s="99"/>
      <c r="D278" s="121"/>
      <c r="E278" s="99"/>
      <c r="F278" s="99"/>
      <c r="G278" s="107"/>
    </row>
    <row r="279" spans="2:8" x14ac:dyDescent="0.2">
      <c r="B279" s="16"/>
      <c r="C279" s="99"/>
      <c r="D279" s="121"/>
      <c r="E279" s="99"/>
      <c r="F279" s="99"/>
      <c r="G279" s="107"/>
    </row>
    <row r="280" spans="2:8" x14ac:dyDescent="0.2">
      <c r="B280" s="293" t="s">
        <v>11</v>
      </c>
      <c r="C280" s="99"/>
      <c r="D280" s="121"/>
      <c r="E280" s="99"/>
      <c r="F280" s="99"/>
      <c r="G280" s="107"/>
    </row>
    <row r="281" spans="2:8" x14ac:dyDescent="0.2">
      <c r="B281" s="294" t="s">
        <v>337</v>
      </c>
      <c r="C281" s="108"/>
      <c r="D281" s="122"/>
      <c r="E281" s="108"/>
      <c r="F281" s="108"/>
      <c r="G281" s="107"/>
    </row>
    <row r="282" spans="2:8" x14ac:dyDescent="0.2">
      <c r="B282" s="180" t="s">
        <v>338</v>
      </c>
      <c r="C282" s="108"/>
      <c r="D282" s="122"/>
      <c r="E282" s="108"/>
      <c r="F282" s="108"/>
      <c r="G282" s="107"/>
    </row>
    <row r="283" spans="2:8" x14ac:dyDescent="0.2">
      <c r="B283" s="294" t="s">
        <v>339</v>
      </c>
      <c r="C283" s="108"/>
      <c r="D283" s="122"/>
      <c r="E283" s="108"/>
      <c r="F283" s="108"/>
      <c r="G283" s="107"/>
    </row>
    <row r="284" spans="2:8" x14ac:dyDescent="0.2">
      <c r="B284" s="296" t="s">
        <v>340</v>
      </c>
      <c r="C284" s="120"/>
      <c r="D284" s="123"/>
      <c r="E284" s="120"/>
      <c r="F284" s="120"/>
      <c r="G284" s="107"/>
      <c r="H284" s="297"/>
    </row>
    <row r="285" spans="2:8" x14ac:dyDescent="0.2">
      <c r="B285" s="293"/>
      <c r="C285" s="99"/>
      <c r="D285" s="121"/>
      <c r="E285" s="99"/>
      <c r="F285" s="99"/>
      <c r="G285" s="107"/>
    </row>
    <row r="286" spans="2:8" x14ac:dyDescent="0.2">
      <c r="B286" s="293" t="s">
        <v>12</v>
      </c>
      <c r="C286" s="108"/>
      <c r="D286" s="122"/>
      <c r="E286" s="108"/>
      <c r="F286" s="108"/>
      <c r="G286" s="107"/>
    </row>
    <row r="287" spans="2:8" x14ac:dyDescent="0.2">
      <c r="B287" s="294" t="s">
        <v>337</v>
      </c>
      <c r="C287" s="108"/>
      <c r="D287" s="122"/>
      <c r="E287" s="108"/>
      <c r="F287" s="108"/>
      <c r="G287" s="107"/>
    </row>
    <row r="288" spans="2:8" x14ac:dyDescent="0.2">
      <c r="B288" s="180" t="s">
        <v>338</v>
      </c>
      <c r="C288" s="108"/>
      <c r="D288" s="122"/>
      <c r="E288" s="108"/>
      <c r="F288" s="108"/>
      <c r="G288" s="107"/>
    </row>
    <row r="289" spans="2:8" x14ac:dyDescent="0.2">
      <c r="B289" s="294" t="s">
        <v>339</v>
      </c>
      <c r="C289" s="108"/>
      <c r="D289" s="122"/>
      <c r="E289" s="108"/>
      <c r="F289" s="108"/>
      <c r="G289" s="107"/>
    </row>
    <row r="290" spans="2:8" x14ac:dyDescent="0.2">
      <c r="B290" s="296" t="s">
        <v>340</v>
      </c>
      <c r="C290" s="120"/>
      <c r="D290" s="123"/>
      <c r="E290" s="120"/>
      <c r="F290" s="120"/>
      <c r="G290" s="107"/>
      <c r="H290" s="297"/>
    </row>
    <row r="291" spans="2:8" x14ac:dyDescent="0.2">
      <c r="B291" s="102"/>
      <c r="C291" s="99"/>
      <c r="D291" s="121"/>
      <c r="E291" s="99"/>
      <c r="F291" s="99"/>
      <c r="G291" s="104"/>
      <c r="H291" s="99"/>
    </row>
    <row r="292" spans="2:8" x14ac:dyDescent="0.2">
      <c r="B292" s="16" t="s">
        <v>341</v>
      </c>
      <c r="C292" s="99"/>
      <c r="D292" s="121"/>
      <c r="E292" s="99"/>
      <c r="F292" s="99"/>
      <c r="H292" s="99"/>
    </row>
    <row r="293" spans="2:8" x14ac:dyDescent="0.2">
      <c r="B293" s="102"/>
      <c r="C293" s="99"/>
      <c r="D293" s="121"/>
      <c r="E293" s="99"/>
      <c r="F293" s="99"/>
      <c r="H293" s="99"/>
    </row>
    <row r="294" spans="2:8" x14ac:dyDescent="0.2">
      <c r="B294" s="293" t="s">
        <v>11</v>
      </c>
      <c r="C294" s="99"/>
      <c r="D294" s="121"/>
      <c r="E294" s="99"/>
      <c r="F294" s="99"/>
      <c r="G294" s="107"/>
    </row>
    <row r="295" spans="2:8" x14ac:dyDescent="0.2">
      <c r="B295" s="294" t="s">
        <v>337</v>
      </c>
      <c r="C295" s="108"/>
      <c r="D295" s="122"/>
      <c r="E295" s="108"/>
      <c r="F295" s="108"/>
      <c r="G295" s="107"/>
    </row>
    <row r="296" spans="2:8" x14ac:dyDescent="0.2">
      <c r="B296" s="180" t="s">
        <v>338</v>
      </c>
      <c r="C296" s="108"/>
      <c r="D296" s="122"/>
      <c r="E296" s="108"/>
      <c r="F296" s="108"/>
      <c r="G296" s="107"/>
    </row>
    <row r="297" spans="2:8" x14ac:dyDescent="0.2">
      <c r="B297" s="294" t="s">
        <v>339</v>
      </c>
      <c r="C297" s="108"/>
      <c r="D297" s="122"/>
      <c r="E297" s="108"/>
      <c r="F297" s="108"/>
      <c r="G297" s="107"/>
    </row>
    <row r="298" spans="2:8" x14ac:dyDescent="0.2">
      <c r="B298" s="296" t="s">
        <v>340</v>
      </c>
      <c r="C298" s="120"/>
      <c r="D298" s="123"/>
      <c r="E298" s="120"/>
      <c r="F298" s="120"/>
      <c r="G298" s="107"/>
      <c r="H298" s="297"/>
    </row>
    <row r="299" spans="2:8" x14ac:dyDescent="0.2">
      <c r="B299" s="293"/>
      <c r="C299" s="108"/>
      <c r="D299" s="122"/>
      <c r="E299" s="108"/>
      <c r="F299" s="108"/>
      <c r="G299" s="107"/>
    </row>
    <row r="300" spans="2:8" x14ac:dyDescent="0.2">
      <c r="B300" s="293" t="s">
        <v>12</v>
      </c>
      <c r="C300" s="99"/>
      <c r="D300" s="121"/>
      <c r="E300" s="99"/>
      <c r="F300" s="99"/>
      <c r="G300" s="107"/>
    </row>
    <row r="301" spans="2:8" x14ac:dyDescent="0.2">
      <c r="B301" s="294" t="s">
        <v>337</v>
      </c>
      <c r="C301" s="108"/>
      <c r="D301" s="122"/>
      <c r="E301" s="108"/>
      <c r="F301" s="108"/>
      <c r="G301" s="107"/>
    </row>
    <row r="302" spans="2:8" x14ac:dyDescent="0.2">
      <c r="B302" s="180" t="s">
        <v>338</v>
      </c>
      <c r="C302" s="108"/>
      <c r="D302" s="122"/>
      <c r="E302" s="108"/>
      <c r="F302" s="108"/>
      <c r="G302" s="107"/>
    </row>
    <row r="303" spans="2:8" x14ac:dyDescent="0.2">
      <c r="B303" s="294" t="s">
        <v>339</v>
      </c>
      <c r="C303" s="108"/>
      <c r="D303" s="122"/>
      <c r="E303" s="108"/>
      <c r="F303" s="108"/>
      <c r="G303" s="107"/>
    </row>
    <row r="304" spans="2:8" x14ac:dyDescent="0.2">
      <c r="B304" s="296" t="s">
        <v>340</v>
      </c>
      <c r="C304" s="120"/>
      <c r="D304" s="123"/>
      <c r="E304" s="120"/>
      <c r="F304" s="120"/>
      <c r="G304" s="107"/>
      <c r="H304" s="297"/>
    </row>
    <row r="305" spans="2:8" x14ac:dyDescent="0.2">
      <c r="B305" s="298"/>
      <c r="C305" s="99"/>
      <c r="D305" s="121"/>
      <c r="E305" s="99"/>
      <c r="F305" s="99"/>
      <c r="H305" s="99"/>
    </row>
    <row r="306" spans="2:8" x14ac:dyDescent="0.2">
      <c r="B306" s="299" t="s">
        <v>188</v>
      </c>
    </row>
    <row r="308" spans="2:8" x14ac:dyDescent="0.2">
      <c r="B308" s="293" t="s">
        <v>11</v>
      </c>
      <c r="C308" s="99"/>
      <c r="D308" s="121"/>
      <c r="E308" s="99"/>
      <c r="F308" s="99"/>
      <c r="G308" s="107"/>
    </row>
    <row r="309" spans="2:8" x14ac:dyDescent="0.2">
      <c r="B309" s="294" t="s">
        <v>337</v>
      </c>
      <c r="C309" s="108"/>
      <c r="D309" s="122"/>
      <c r="E309" s="108"/>
      <c r="F309" s="108"/>
      <c r="G309" s="107"/>
    </row>
    <row r="310" spans="2:8" x14ac:dyDescent="0.2">
      <c r="B310" s="180" t="s">
        <v>338</v>
      </c>
      <c r="C310" s="108"/>
      <c r="D310" s="122"/>
      <c r="E310" s="108"/>
      <c r="F310" s="108"/>
      <c r="G310" s="107"/>
    </row>
    <row r="311" spans="2:8" x14ac:dyDescent="0.2">
      <c r="B311" s="294" t="s">
        <v>339</v>
      </c>
      <c r="C311" s="108"/>
      <c r="D311" s="122"/>
      <c r="E311" s="108"/>
      <c r="F311" s="108"/>
      <c r="G311" s="107"/>
    </row>
    <row r="312" spans="2:8" x14ac:dyDescent="0.2">
      <c r="B312" s="296" t="s">
        <v>340</v>
      </c>
      <c r="C312" s="120"/>
      <c r="D312" s="123"/>
      <c r="E312" s="120"/>
      <c r="F312" s="120"/>
      <c r="G312" s="107"/>
      <c r="H312" s="297"/>
    </row>
    <row r="313" spans="2:8" x14ac:dyDescent="0.2">
      <c r="B313" s="293"/>
      <c r="C313" s="99"/>
      <c r="D313" s="121"/>
      <c r="E313" s="99"/>
      <c r="F313" s="99"/>
      <c r="G313" s="107"/>
    </row>
    <row r="314" spans="2:8" x14ac:dyDescent="0.2">
      <c r="B314" s="293" t="s">
        <v>12</v>
      </c>
      <c r="C314" s="99"/>
      <c r="D314" s="121"/>
      <c r="E314" s="99"/>
      <c r="F314" s="99"/>
      <c r="G314" s="107"/>
    </row>
    <row r="315" spans="2:8" x14ac:dyDescent="0.2">
      <c r="B315" s="294" t="s">
        <v>337</v>
      </c>
      <c r="C315" s="108"/>
      <c r="D315" s="122"/>
      <c r="E315" s="108"/>
      <c r="F315" s="108"/>
      <c r="G315" s="107"/>
    </row>
    <row r="316" spans="2:8" x14ac:dyDescent="0.2">
      <c r="B316" s="180" t="s">
        <v>338</v>
      </c>
      <c r="C316" s="108"/>
      <c r="D316" s="122"/>
      <c r="E316" s="108"/>
      <c r="F316" s="108"/>
      <c r="G316" s="107"/>
    </row>
    <row r="317" spans="2:8" x14ac:dyDescent="0.2">
      <c r="B317" s="294" t="s">
        <v>339</v>
      </c>
      <c r="C317" s="108"/>
      <c r="D317" s="122"/>
      <c r="E317" s="108"/>
      <c r="F317" s="108"/>
      <c r="G317" s="107"/>
    </row>
    <row r="318" spans="2:8" x14ac:dyDescent="0.2">
      <c r="B318" s="296" t="s">
        <v>340</v>
      </c>
      <c r="C318" s="120"/>
      <c r="D318" s="123"/>
      <c r="E318" s="120"/>
      <c r="F318" s="120"/>
      <c r="G318" s="107"/>
      <c r="H318" s="297"/>
    </row>
    <row r="320" spans="2:8" x14ac:dyDescent="0.2">
      <c r="B320" s="299" t="s">
        <v>0</v>
      </c>
    </row>
    <row r="321" spans="2:8" ht="51.75" thickBot="1" x14ac:dyDescent="0.25">
      <c r="B321" s="113" t="s">
        <v>136</v>
      </c>
      <c r="C321" s="98" t="s">
        <v>1</v>
      </c>
      <c r="D321" s="98" t="s">
        <v>138</v>
      </c>
      <c r="E321" s="98" t="s">
        <v>139</v>
      </c>
      <c r="F321" s="98" t="s">
        <v>140</v>
      </c>
      <c r="G321" s="107"/>
      <c r="H321" s="98" t="s">
        <v>142</v>
      </c>
    </row>
    <row r="322" spans="2:8" x14ac:dyDescent="0.2">
      <c r="B322" s="16" t="s">
        <v>273</v>
      </c>
      <c r="C322" s="99"/>
      <c r="D322" s="121"/>
      <c r="E322" s="99"/>
      <c r="F322" s="99"/>
      <c r="G322" s="107"/>
    </row>
    <row r="323" spans="2:8" x14ac:dyDescent="0.2">
      <c r="B323" s="16"/>
      <c r="C323" s="99"/>
      <c r="D323" s="121"/>
      <c r="E323" s="99"/>
      <c r="F323" s="99"/>
      <c r="G323" s="107"/>
    </row>
    <row r="324" spans="2:8" x14ac:dyDescent="0.2">
      <c r="B324" s="293" t="s">
        <v>11</v>
      </c>
      <c r="C324" s="99"/>
      <c r="D324" s="121"/>
      <c r="E324" s="99"/>
      <c r="F324" s="99"/>
      <c r="G324" s="107"/>
    </row>
    <row r="325" spans="2:8" x14ac:dyDescent="0.2">
      <c r="B325" s="294" t="s">
        <v>337</v>
      </c>
      <c r="C325" s="108"/>
      <c r="D325" s="122"/>
      <c r="E325" s="108"/>
      <c r="F325" s="108"/>
      <c r="G325" s="107"/>
    </row>
    <row r="326" spans="2:8" x14ac:dyDescent="0.2">
      <c r="B326" s="180" t="s">
        <v>338</v>
      </c>
      <c r="C326" s="108"/>
      <c r="D326" s="122"/>
      <c r="E326" s="108"/>
      <c r="F326" s="108"/>
      <c r="G326" s="107"/>
    </row>
    <row r="327" spans="2:8" x14ac:dyDescent="0.2">
      <c r="B327" s="294" t="s">
        <v>339</v>
      </c>
      <c r="C327" s="108"/>
      <c r="D327" s="122"/>
      <c r="E327" s="108"/>
      <c r="F327" s="108"/>
      <c r="G327" s="107"/>
    </row>
    <row r="328" spans="2:8" x14ac:dyDescent="0.2">
      <c r="B328" s="296" t="s">
        <v>340</v>
      </c>
      <c r="C328" s="120"/>
      <c r="D328" s="123"/>
      <c r="E328" s="120"/>
      <c r="F328" s="120"/>
      <c r="G328" s="107"/>
      <c r="H328" s="297"/>
    </row>
    <row r="329" spans="2:8" x14ac:dyDescent="0.2">
      <c r="B329" s="293"/>
      <c r="C329" s="99"/>
      <c r="D329" s="121"/>
      <c r="E329" s="99"/>
      <c r="F329" s="99"/>
      <c r="G329" s="107"/>
    </row>
    <row r="330" spans="2:8" x14ac:dyDescent="0.2">
      <c r="B330" s="293" t="s">
        <v>12</v>
      </c>
      <c r="C330" s="108"/>
      <c r="D330" s="122"/>
      <c r="E330" s="108"/>
      <c r="F330" s="108"/>
      <c r="G330" s="107"/>
    </row>
    <row r="331" spans="2:8" x14ac:dyDescent="0.2">
      <c r="B331" s="294" t="s">
        <v>337</v>
      </c>
      <c r="C331" s="108"/>
      <c r="D331" s="122"/>
      <c r="E331" s="108"/>
      <c r="F331" s="108"/>
      <c r="G331" s="107"/>
    </row>
    <row r="332" spans="2:8" x14ac:dyDescent="0.2">
      <c r="B332" s="180" t="s">
        <v>338</v>
      </c>
      <c r="C332" s="108"/>
      <c r="D332" s="122"/>
      <c r="E332" s="108"/>
      <c r="F332" s="108"/>
      <c r="G332" s="107"/>
    </row>
    <row r="333" spans="2:8" x14ac:dyDescent="0.2">
      <c r="B333" s="294" t="s">
        <v>339</v>
      </c>
      <c r="C333" s="108"/>
      <c r="D333" s="122"/>
      <c r="E333" s="108"/>
      <c r="F333" s="108"/>
      <c r="G333" s="107"/>
    </row>
    <row r="334" spans="2:8" x14ac:dyDescent="0.2">
      <c r="B334" s="296" t="s">
        <v>340</v>
      </c>
      <c r="C334" s="120"/>
      <c r="D334" s="123"/>
      <c r="E334" s="120"/>
      <c r="F334" s="120"/>
      <c r="G334" s="107"/>
      <c r="H334" s="297"/>
    </row>
    <row r="335" spans="2:8" x14ac:dyDescent="0.2">
      <c r="B335" s="102"/>
      <c r="C335" s="99"/>
      <c r="D335" s="121"/>
      <c r="E335" s="99"/>
      <c r="F335" s="99"/>
      <c r="G335" s="104"/>
      <c r="H335" s="99"/>
    </row>
    <row r="336" spans="2:8" x14ac:dyDescent="0.2">
      <c r="B336" s="16" t="s">
        <v>341</v>
      </c>
      <c r="C336" s="99"/>
      <c r="D336" s="121"/>
      <c r="E336" s="99"/>
      <c r="F336" s="99"/>
      <c r="H336" s="99"/>
    </row>
    <row r="337" spans="2:8" x14ac:dyDescent="0.2">
      <c r="B337" s="102"/>
      <c r="C337" s="99"/>
      <c r="D337" s="121"/>
      <c r="E337" s="99"/>
      <c r="F337" s="99"/>
      <c r="H337" s="99"/>
    </row>
    <row r="338" spans="2:8" x14ac:dyDescent="0.2">
      <c r="B338" s="293" t="s">
        <v>11</v>
      </c>
      <c r="C338" s="99"/>
      <c r="D338" s="121"/>
      <c r="E338" s="99"/>
      <c r="F338" s="99"/>
      <c r="G338" s="107"/>
    </row>
    <row r="339" spans="2:8" x14ac:dyDescent="0.2">
      <c r="B339" s="294" t="s">
        <v>337</v>
      </c>
      <c r="C339" s="108"/>
      <c r="D339" s="122"/>
      <c r="E339" s="108"/>
      <c r="F339" s="108"/>
      <c r="G339" s="107"/>
    </row>
    <row r="340" spans="2:8" x14ac:dyDescent="0.2">
      <c r="B340" s="180" t="s">
        <v>338</v>
      </c>
      <c r="C340" s="108"/>
      <c r="D340" s="122"/>
      <c r="E340" s="108"/>
      <c r="F340" s="108"/>
      <c r="G340" s="107"/>
    </row>
    <row r="341" spans="2:8" x14ac:dyDescent="0.2">
      <c r="B341" s="294" t="s">
        <v>339</v>
      </c>
      <c r="C341" s="108"/>
      <c r="D341" s="122"/>
      <c r="E341" s="108"/>
      <c r="F341" s="108"/>
      <c r="G341" s="107"/>
    </row>
    <row r="342" spans="2:8" x14ac:dyDescent="0.2">
      <c r="B342" s="296" t="s">
        <v>340</v>
      </c>
      <c r="C342" s="120"/>
      <c r="D342" s="123"/>
      <c r="E342" s="120"/>
      <c r="F342" s="120"/>
      <c r="G342" s="107"/>
      <c r="H342" s="297"/>
    </row>
    <row r="343" spans="2:8" x14ac:dyDescent="0.2">
      <c r="B343" s="293"/>
      <c r="C343" s="108"/>
      <c r="D343" s="122"/>
      <c r="E343" s="108"/>
      <c r="F343" s="108"/>
      <c r="G343" s="107"/>
    </row>
    <row r="344" spans="2:8" x14ac:dyDescent="0.2">
      <c r="B344" s="293" t="s">
        <v>12</v>
      </c>
      <c r="C344" s="99"/>
      <c r="D344" s="121"/>
      <c r="E344" s="99"/>
      <c r="F344" s="99"/>
      <c r="G344" s="107"/>
    </row>
    <row r="345" spans="2:8" x14ac:dyDescent="0.2">
      <c r="B345" s="294" t="s">
        <v>337</v>
      </c>
      <c r="C345" s="108"/>
      <c r="D345" s="122"/>
      <c r="E345" s="108"/>
      <c r="F345" s="108"/>
      <c r="G345" s="107"/>
    </row>
    <row r="346" spans="2:8" x14ac:dyDescent="0.2">
      <c r="B346" s="180" t="s">
        <v>338</v>
      </c>
      <c r="C346" s="108"/>
      <c r="D346" s="122"/>
      <c r="E346" s="108"/>
      <c r="F346" s="108"/>
      <c r="G346" s="107"/>
    </row>
    <row r="347" spans="2:8" x14ac:dyDescent="0.2">
      <c r="B347" s="294" t="s">
        <v>339</v>
      </c>
      <c r="C347" s="108"/>
      <c r="D347" s="122"/>
      <c r="E347" s="108"/>
      <c r="F347" s="108"/>
      <c r="G347" s="107"/>
    </row>
    <row r="348" spans="2:8" x14ac:dyDescent="0.2">
      <c r="B348" s="296" t="s">
        <v>340</v>
      </c>
      <c r="C348" s="120"/>
      <c r="D348" s="123"/>
      <c r="E348" s="120"/>
      <c r="F348" s="120"/>
      <c r="G348" s="107"/>
      <c r="H348" s="297"/>
    </row>
    <row r="349" spans="2:8" x14ac:dyDescent="0.2">
      <c r="B349" s="298"/>
      <c r="C349" s="99"/>
      <c r="D349" s="121"/>
      <c r="E349" s="99"/>
      <c r="F349" s="99"/>
      <c r="H349" s="99"/>
    </row>
    <row r="350" spans="2:8" x14ac:dyDescent="0.2">
      <c r="B350" s="299" t="s">
        <v>188</v>
      </c>
    </row>
    <row r="352" spans="2:8" x14ac:dyDescent="0.2">
      <c r="B352" s="293" t="s">
        <v>11</v>
      </c>
      <c r="C352" s="99"/>
      <c r="D352" s="121"/>
      <c r="E352" s="99"/>
      <c r="F352" s="99"/>
      <c r="G352" s="107"/>
    </row>
    <row r="353" spans="2:8" x14ac:dyDescent="0.2">
      <c r="B353" s="294" t="s">
        <v>337</v>
      </c>
      <c r="C353" s="108"/>
      <c r="D353" s="122"/>
      <c r="E353" s="108"/>
      <c r="F353" s="108"/>
      <c r="G353" s="107"/>
    </row>
    <row r="354" spans="2:8" x14ac:dyDescent="0.2">
      <c r="B354" s="180" t="s">
        <v>338</v>
      </c>
      <c r="C354" s="108"/>
      <c r="D354" s="122"/>
      <c r="E354" s="108"/>
      <c r="F354" s="108"/>
      <c r="G354" s="107"/>
    </row>
    <row r="355" spans="2:8" x14ac:dyDescent="0.2">
      <c r="B355" s="294" t="s">
        <v>339</v>
      </c>
      <c r="C355" s="108"/>
      <c r="D355" s="122"/>
      <c r="E355" s="108"/>
      <c r="F355" s="108"/>
      <c r="G355" s="107"/>
    </row>
    <row r="356" spans="2:8" x14ac:dyDescent="0.2">
      <c r="B356" s="296" t="s">
        <v>340</v>
      </c>
      <c r="C356" s="120"/>
      <c r="D356" s="123"/>
      <c r="E356" s="120"/>
      <c r="F356" s="120"/>
      <c r="G356" s="107"/>
      <c r="H356" s="297"/>
    </row>
    <row r="357" spans="2:8" x14ac:dyDescent="0.2">
      <c r="B357" s="293"/>
      <c r="C357" s="99"/>
      <c r="D357" s="121"/>
      <c r="E357" s="99"/>
      <c r="F357" s="99"/>
      <c r="G357" s="107"/>
    </row>
    <row r="358" spans="2:8" x14ac:dyDescent="0.2">
      <c r="B358" s="293" t="s">
        <v>12</v>
      </c>
      <c r="C358" s="99"/>
      <c r="D358" s="121"/>
      <c r="E358" s="99"/>
      <c r="F358" s="99"/>
      <c r="G358" s="107"/>
    </row>
    <row r="359" spans="2:8" x14ac:dyDescent="0.2">
      <c r="B359" s="294" t="s">
        <v>337</v>
      </c>
      <c r="C359" s="108"/>
      <c r="D359" s="122"/>
      <c r="E359" s="108"/>
      <c r="F359" s="108"/>
      <c r="G359" s="107"/>
    </row>
    <row r="360" spans="2:8" x14ac:dyDescent="0.2">
      <c r="B360" s="180" t="s">
        <v>338</v>
      </c>
      <c r="C360" s="108"/>
      <c r="D360" s="122"/>
      <c r="E360" s="108"/>
      <c r="F360" s="108"/>
      <c r="G360" s="107"/>
    </row>
    <row r="361" spans="2:8" x14ac:dyDescent="0.2">
      <c r="B361" s="294" t="s">
        <v>339</v>
      </c>
      <c r="C361" s="108"/>
      <c r="D361" s="122"/>
      <c r="E361" s="108"/>
      <c r="F361" s="108"/>
      <c r="G361" s="107"/>
    </row>
    <row r="362" spans="2:8" x14ac:dyDescent="0.2">
      <c r="B362" s="296" t="s">
        <v>340</v>
      </c>
      <c r="C362" s="120"/>
      <c r="D362" s="123"/>
      <c r="E362" s="120"/>
      <c r="F362" s="120"/>
      <c r="G362" s="107"/>
      <c r="H362" s="297"/>
    </row>
    <row r="364" spans="2:8" ht="20.25" x14ac:dyDescent="0.3">
      <c r="B364" s="265" t="s">
        <v>333</v>
      </c>
      <c r="C364" s="291"/>
      <c r="D364" s="292"/>
      <c r="E364" s="291"/>
      <c r="F364" s="291"/>
      <c r="G364" s="107"/>
    </row>
    <row r="365" spans="2:8" x14ac:dyDescent="0.2">
      <c r="C365" s="107"/>
      <c r="D365" s="126"/>
      <c r="E365" s="107"/>
      <c r="F365" s="107"/>
      <c r="G365" s="107"/>
    </row>
    <row r="366" spans="2:8" x14ac:dyDescent="0.2">
      <c r="B366" s="112" t="s">
        <v>296</v>
      </c>
      <c r="C366" s="266"/>
      <c r="E366" s="267"/>
      <c r="F366" s="267"/>
      <c r="G366" s="266"/>
    </row>
    <row r="367" spans="2:8" ht="51.75" thickBot="1" x14ac:dyDescent="0.25">
      <c r="B367" s="113" t="s">
        <v>136</v>
      </c>
      <c r="C367" s="98" t="s">
        <v>1</v>
      </c>
      <c r="D367" s="98" t="s">
        <v>138</v>
      </c>
      <c r="E367" s="98" t="s">
        <v>139</v>
      </c>
      <c r="F367" s="98" t="s">
        <v>140</v>
      </c>
      <c r="G367" s="107"/>
      <c r="H367" s="98" t="s">
        <v>142</v>
      </c>
    </row>
    <row r="368" spans="2:8" x14ac:dyDescent="0.2">
      <c r="B368" s="16" t="s">
        <v>273</v>
      </c>
      <c r="C368" s="99"/>
      <c r="D368" s="121"/>
      <c r="E368" s="99"/>
      <c r="F368" s="99"/>
      <c r="G368" s="107"/>
    </row>
    <row r="369" spans="2:11" x14ac:dyDescent="0.2">
      <c r="B369" s="16"/>
      <c r="C369" s="99"/>
      <c r="D369" s="121"/>
      <c r="E369" s="99"/>
      <c r="F369" s="99"/>
      <c r="G369" s="107"/>
    </row>
    <row r="370" spans="2:11" x14ac:dyDescent="0.2">
      <c r="B370" s="293" t="s">
        <v>11</v>
      </c>
      <c r="C370" s="99"/>
      <c r="D370" s="121"/>
      <c r="E370" s="99"/>
      <c r="F370" s="99"/>
      <c r="G370" s="107"/>
    </row>
    <row r="371" spans="2:11" x14ac:dyDescent="0.2">
      <c r="B371" s="294" t="s">
        <v>337</v>
      </c>
      <c r="C371" s="108"/>
      <c r="D371" s="122"/>
      <c r="E371" s="108"/>
      <c r="F371" s="108"/>
      <c r="G371" s="107"/>
    </row>
    <row r="372" spans="2:11" x14ac:dyDescent="0.2">
      <c r="B372" s="180" t="s">
        <v>338</v>
      </c>
      <c r="C372" s="108"/>
      <c r="D372" s="122"/>
      <c r="E372" s="108"/>
      <c r="F372" s="108"/>
      <c r="G372" s="107"/>
      <c r="K372" s="300"/>
    </row>
    <row r="373" spans="2:11" x14ac:dyDescent="0.2">
      <c r="B373" s="294" t="s">
        <v>339</v>
      </c>
      <c r="C373" s="108"/>
      <c r="D373" s="122"/>
      <c r="E373" s="108"/>
      <c r="F373" s="108"/>
      <c r="G373" s="107"/>
      <c r="K373" s="300"/>
    </row>
    <row r="374" spans="2:11" x14ac:dyDescent="0.2">
      <c r="B374" s="296" t="s">
        <v>340</v>
      </c>
      <c r="C374" s="120"/>
      <c r="D374" s="123"/>
      <c r="E374" s="120"/>
      <c r="F374" s="120"/>
      <c r="G374" s="107"/>
      <c r="H374" s="297"/>
      <c r="K374" s="300"/>
    </row>
    <row r="375" spans="2:11" x14ac:dyDescent="0.2">
      <c r="B375" s="293"/>
      <c r="C375" s="99"/>
      <c r="D375" s="121"/>
      <c r="E375" s="99"/>
      <c r="F375" s="99"/>
      <c r="G375" s="107"/>
      <c r="K375" s="300"/>
    </row>
    <row r="376" spans="2:11" x14ac:dyDescent="0.2">
      <c r="B376" s="293" t="s">
        <v>12</v>
      </c>
      <c r="C376" s="108"/>
      <c r="D376" s="122"/>
      <c r="E376" s="108"/>
      <c r="F376" s="108"/>
      <c r="G376" s="107"/>
      <c r="K376" s="300"/>
    </row>
    <row r="377" spans="2:11" x14ac:dyDescent="0.2">
      <c r="B377" s="294" t="s">
        <v>337</v>
      </c>
      <c r="C377" s="108"/>
      <c r="D377" s="122"/>
      <c r="E377" s="108"/>
      <c r="F377" s="108"/>
      <c r="G377" s="107"/>
      <c r="K377" s="300"/>
    </row>
    <row r="378" spans="2:11" x14ac:dyDescent="0.2">
      <c r="B378" s="180" t="s">
        <v>338</v>
      </c>
      <c r="C378" s="108"/>
      <c r="D378" s="122"/>
      <c r="E378" s="108"/>
      <c r="F378" s="108"/>
      <c r="G378" s="107"/>
      <c r="K378" s="300"/>
    </row>
    <row r="379" spans="2:11" x14ac:dyDescent="0.2">
      <c r="B379" s="294" t="s">
        <v>339</v>
      </c>
      <c r="C379" s="108"/>
      <c r="D379" s="122"/>
      <c r="E379" s="108"/>
      <c r="F379" s="108"/>
      <c r="G379" s="107"/>
      <c r="K379" s="300"/>
    </row>
    <row r="380" spans="2:11" x14ac:dyDescent="0.2">
      <c r="B380" s="296" t="s">
        <v>340</v>
      </c>
      <c r="C380" s="120"/>
      <c r="D380" s="123"/>
      <c r="E380" s="120"/>
      <c r="F380" s="120"/>
      <c r="G380" s="107"/>
      <c r="H380" s="297"/>
      <c r="K380" s="300"/>
    </row>
    <row r="381" spans="2:11" x14ac:dyDescent="0.2">
      <c r="B381" s="102"/>
      <c r="C381" s="99"/>
      <c r="D381" s="121"/>
      <c r="E381" s="99"/>
      <c r="F381" s="99"/>
      <c r="G381" s="104"/>
      <c r="H381" s="99"/>
      <c r="K381" s="300"/>
    </row>
    <row r="382" spans="2:11" x14ac:dyDescent="0.2">
      <c r="B382" s="16" t="s">
        <v>341</v>
      </c>
      <c r="C382" s="99"/>
      <c r="D382" s="121"/>
      <c r="E382" s="99"/>
      <c r="F382" s="99"/>
      <c r="H382" s="99"/>
      <c r="K382" s="300"/>
    </row>
    <row r="383" spans="2:11" x14ac:dyDescent="0.2">
      <c r="B383" s="102"/>
      <c r="C383" s="99"/>
      <c r="D383" s="121"/>
      <c r="E383" s="99"/>
      <c r="F383" s="99"/>
      <c r="H383" s="99"/>
      <c r="K383" s="300"/>
    </row>
    <row r="384" spans="2:11" x14ac:dyDescent="0.2">
      <c r="B384" s="293" t="s">
        <v>11</v>
      </c>
      <c r="C384" s="99"/>
      <c r="D384" s="121"/>
      <c r="E384" s="99"/>
      <c r="F384" s="99"/>
      <c r="G384" s="107"/>
      <c r="K384" s="300"/>
    </row>
    <row r="385" spans="2:11" x14ac:dyDescent="0.2">
      <c r="B385" s="294" t="s">
        <v>337</v>
      </c>
      <c r="C385" s="108"/>
      <c r="D385" s="122"/>
      <c r="E385" s="108"/>
      <c r="F385" s="108"/>
      <c r="G385" s="107"/>
      <c r="K385" s="300"/>
    </row>
    <row r="386" spans="2:11" x14ac:dyDescent="0.2">
      <c r="B386" s="180" t="s">
        <v>338</v>
      </c>
      <c r="C386" s="108"/>
      <c r="D386" s="122"/>
      <c r="E386" s="108"/>
      <c r="F386" s="108"/>
      <c r="G386" s="107"/>
      <c r="K386" s="300"/>
    </row>
    <row r="387" spans="2:11" x14ac:dyDescent="0.2">
      <c r="B387" s="294" t="s">
        <v>339</v>
      </c>
      <c r="C387" s="108"/>
      <c r="D387" s="122"/>
      <c r="E387" s="108"/>
      <c r="F387" s="108"/>
      <c r="G387" s="107"/>
      <c r="K387" s="300"/>
    </row>
    <row r="388" spans="2:11" x14ac:dyDescent="0.2">
      <c r="B388" s="296" t="s">
        <v>340</v>
      </c>
      <c r="C388" s="120"/>
      <c r="D388" s="123"/>
      <c r="E388" s="120"/>
      <c r="F388" s="120"/>
      <c r="G388" s="107"/>
      <c r="H388" s="297"/>
      <c r="K388" s="300"/>
    </row>
    <row r="389" spans="2:11" x14ac:dyDescent="0.2">
      <c r="B389" s="293"/>
      <c r="C389" s="108"/>
      <c r="D389" s="122"/>
      <c r="E389" s="108"/>
      <c r="F389" s="108"/>
      <c r="G389" s="107"/>
      <c r="K389" s="300"/>
    </row>
    <row r="390" spans="2:11" x14ac:dyDescent="0.2">
      <c r="B390" s="293" t="s">
        <v>12</v>
      </c>
      <c r="C390" s="99"/>
      <c r="D390" s="121"/>
      <c r="E390" s="99"/>
      <c r="F390" s="99"/>
      <c r="G390" s="107"/>
      <c r="K390" s="300"/>
    </row>
    <row r="391" spans="2:11" x14ac:dyDescent="0.2">
      <c r="B391" s="294" t="s">
        <v>337</v>
      </c>
      <c r="C391" s="108"/>
      <c r="D391" s="122"/>
      <c r="E391" s="108"/>
      <c r="F391" s="108"/>
      <c r="G391" s="107"/>
      <c r="K391" s="300"/>
    </row>
    <row r="392" spans="2:11" x14ac:dyDescent="0.2">
      <c r="B392" s="180" t="s">
        <v>338</v>
      </c>
      <c r="C392" s="108"/>
      <c r="D392" s="122"/>
      <c r="E392" s="108"/>
      <c r="F392" s="108"/>
      <c r="G392" s="107"/>
      <c r="K392" s="300"/>
    </row>
    <row r="393" spans="2:11" x14ac:dyDescent="0.2">
      <c r="B393" s="294" t="s">
        <v>339</v>
      </c>
      <c r="C393" s="108"/>
      <c r="D393" s="122"/>
      <c r="E393" s="108"/>
      <c r="F393" s="108"/>
      <c r="G393" s="107"/>
      <c r="K393" s="300"/>
    </row>
    <row r="394" spans="2:11" x14ac:dyDescent="0.2">
      <c r="B394" s="296" t="s">
        <v>340</v>
      </c>
      <c r="C394" s="120"/>
      <c r="D394" s="123"/>
      <c r="E394" s="120"/>
      <c r="F394" s="120"/>
      <c r="G394" s="107"/>
      <c r="H394" s="297"/>
      <c r="K394" s="300"/>
    </row>
    <row r="395" spans="2:11" x14ac:dyDescent="0.2">
      <c r="B395" s="298"/>
      <c r="C395" s="99"/>
      <c r="D395" s="121"/>
      <c r="E395" s="99"/>
      <c r="F395" s="99"/>
      <c r="H395" s="99"/>
      <c r="K395" s="300"/>
    </row>
    <row r="396" spans="2:11" x14ac:dyDescent="0.2">
      <c r="B396" s="299" t="s">
        <v>188</v>
      </c>
      <c r="K396" s="300"/>
    </row>
    <row r="397" spans="2:11" x14ac:dyDescent="0.2">
      <c r="K397" s="300"/>
    </row>
    <row r="398" spans="2:11" x14ac:dyDescent="0.2">
      <c r="B398" s="293" t="s">
        <v>11</v>
      </c>
      <c r="C398" s="99"/>
      <c r="D398" s="121"/>
      <c r="E398" s="99"/>
      <c r="F398" s="99"/>
      <c r="G398" s="107"/>
      <c r="K398" s="300"/>
    </row>
    <row r="399" spans="2:11" x14ac:dyDescent="0.2">
      <c r="B399" s="294" t="s">
        <v>337</v>
      </c>
      <c r="C399" s="108"/>
      <c r="D399" s="122"/>
      <c r="E399" s="108"/>
      <c r="F399" s="108"/>
      <c r="G399" s="107"/>
      <c r="K399" s="300"/>
    </row>
    <row r="400" spans="2:11" x14ac:dyDescent="0.2">
      <c r="B400" s="180" t="s">
        <v>338</v>
      </c>
      <c r="C400" s="108"/>
      <c r="D400" s="122"/>
      <c r="E400" s="108"/>
      <c r="F400" s="108"/>
      <c r="G400" s="107"/>
      <c r="K400" s="300"/>
    </row>
    <row r="401" spans="2:11" x14ac:dyDescent="0.2">
      <c r="B401" s="294" t="s">
        <v>339</v>
      </c>
      <c r="C401" s="108"/>
      <c r="D401" s="122"/>
      <c r="E401" s="108"/>
      <c r="F401" s="108"/>
      <c r="G401" s="107"/>
      <c r="K401" s="300"/>
    </row>
    <row r="402" spans="2:11" x14ac:dyDescent="0.2">
      <c r="B402" s="296" t="s">
        <v>340</v>
      </c>
      <c r="C402" s="120"/>
      <c r="D402" s="123"/>
      <c r="E402" s="120"/>
      <c r="F402" s="120"/>
      <c r="G402" s="107"/>
      <c r="H402" s="297"/>
    </row>
    <row r="403" spans="2:11" x14ac:dyDescent="0.2">
      <c r="B403" s="293"/>
      <c r="C403" s="99"/>
      <c r="D403" s="121"/>
      <c r="E403" s="99"/>
      <c r="F403" s="99"/>
      <c r="G403" s="107"/>
    </row>
    <row r="404" spans="2:11" x14ac:dyDescent="0.2">
      <c r="B404" s="293" t="s">
        <v>12</v>
      </c>
      <c r="C404" s="99"/>
      <c r="D404" s="121"/>
      <c r="E404" s="99"/>
      <c r="F404" s="99"/>
      <c r="G404" s="107"/>
    </row>
    <row r="405" spans="2:11" x14ac:dyDescent="0.2">
      <c r="B405" s="294" t="s">
        <v>337</v>
      </c>
      <c r="C405" s="108"/>
      <c r="D405" s="122"/>
      <c r="E405" s="108"/>
      <c r="F405" s="108"/>
      <c r="G405" s="107"/>
    </row>
    <row r="406" spans="2:11" x14ac:dyDescent="0.2">
      <c r="B406" s="180" t="s">
        <v>338</v>
      </c>
      <c r="C406" s="108"/>
      <c r="D406" s="122"/>
      <c r="E406" s="108"/>
      <c r="F406" s="108"/>
      <c r="G406" s="107"/>
    </row>
    <row r="407" spans="2:11" x14ac:dyDescent="0.2">
      <c r="B407" s="294" t="s">
        <v>339</v>
      </c>
      <c r="C407" s="108"/>
      <c r="D407" s="122"/>
      <c r="E407" s="108"/>
      <c r="F407" s="108"/>
      <c r="G407" s="107"/>
    </row>
    <row r="408" spans="2:11" x14ac:dyDescent="0.2">
      <c r="B408" s="296" t="s">
        <v>340</v>
      </c>
      <c r="C408" s="120"/>
      <c r="D408" s="123"/>
      <c r="E408" s="120"/>
      <c r="F408" s="120"/>
      <c r="G408" s="107"/>
      <c r="H408" s="297"/>
    </row>
    <row r="410" spans="2:11" x14ac:dyDescent="0.2">
      <c r="B410" s="299" t="s">
        <v>0</v>
      </c>
    </row>
    <row r="411" spans="2:11" ht="51.75" thickBot="1" x14ac:dyDescent="0.25">
      <c r="B411" s="113" t="s">
        <v>136</v>
      </c>
      <c r="C411" s="98" t="s">
        <v>1</v>
      </c>
      <c r="D411" s="98" t="s">
        <v>138</v>
      </c>
      <c r="E411" s="98" t="s">
        <v>139</v>
      </c>
      <c r="F411" s="98" t="s">
        <v>140</v>
      </c>
      <c r="G411" s="107"/>
      <c r="H411" s="98" t="s">
        <v>142</v>
      </c>
    </row>
    <row r="412" spans="2:11" x14ac:dyDescent="0.2">
      <c r="B412" s="16" t="s">
        <v>273</v>
      </c>
      <c r="C412" s="99"/>
      <c r="D412" s="121"/>
      <c r="E412" s="99"/>
      <c r="F412" s="99"/>
      <c r="G412" s="107"/>
    </row>
    <row r="413" spans="2:11" x14ac:dyDescent="0.2">
      <c r="B413" s="16"/>
      <c r="C413" s="99"/>
      <c r="D413" s="121"/>
      <c r="E413" s="99"/>
      <c r="F413" s="99"/>
      <c r="G413" s="107"/>
    </row>
    <row r="414" spans="2:11" x14ac:dyDescent="0.2">
      <c r="B414" s="293" t="s">
        <v>11</v>
      </c>
      <c r="C414" s="99"/>
      <c r="D414" s="121"/>
      <c r="E414" s="99"/>
      <c r="F414" s="99"/>
      <c r="G414" s="107"/>
    </row>
    <row r="415" spans="2:11" x14ac:dyDescent="0.2">
      <c r="B415" s="294" t="s">
        <v>337</v>
      </c>
      <c r="C415" s="108"/>
      <c r="D415" s="122"/>
      <c r="E415" s="108"/>
      <c r="F415" s="108"/>
      <c r="G415" s="107"/>
    </row>
    <row r="416" spans="2:11" x14ac:dyDescent="0.2">
      <c r="B416" s="180" t="s">
        <v>338</v>
      </c>
      <c r="C416" s="108"/>
      <c r="D416" s="122"/>
      <c r="E416" s="108"/>
      <c r="F416" s="108"/>
      <c r="G416" s="107"/>
    </row>
    <row r="417" spans="2:8" x14ac:dyDescent="0.2">
      <c r="B417" s="294" t="s">
        <v>339</v>
      </c>
      <c r="C417" s="108"/>
      <c r="D417" s="122"/>
      <c r="E417" s="108"/>
      <c r="F417" s="108"/>
      <c r="G417" s="107"/>
    </row>
    <row r="418" spans="2:8" x14ac:dyDescent="0.2">
      <c r="B418" s="296" t="s">
        <v>340</v>
      </c>
      <c r="C418" s="120"/>
      <c r="D418" s="123"/>
      <c r="E418" s="120"/>
      <c r="F418" s="120"/>
      <c r="G418" s="107"/>
      <c r="H418" s="297"/>
    </row>
    <row r="419" spans="2:8" x14ac:dyDescent="0.2">
      <c r="B419" s="293"/>
      <c r="C419" s="99"/>
      <c r="D419" s="121"/>
      <c r="E419" s="99"/>
      <c r="F419" s="99"/>
      <c r="G419" s="107"/>
    </row>
    <row r="420" spans="2:8" x14ac:dyDescent="0.2">
      <c r="B420" s="293" t="s">
        <v>12</v>
      </c>
      <c r="C420" s="108"/>
      <c r="D420" s="122"/>
      <c r="E420" s="108"/>
      <c r="F420" s="108"/>
      <c r="G420" s="107"/>
    </row>
    <row r="421" spans="2:8" x14ac:dyDescent="0.2">
      <c r="B421" s="294" t="s">
        <v>337</v>
      </c>
      <c r="C421" s="108"/>
      <c r="D421" s="122"/>
      <c r="E421" s="108"/>
      <c r="F421" s="108"/>
      <c r="G421" s="107"/>
    </row>
    <row r="422" spans="2:8" x14ac:dyDescent="0.2">
      <c r="B422" s="180" t="s">
        <v>338</v>
      </c>
      <c r="C422" s="108"/>
      <c r="D422" s="122"/>
      <c r="E422" s="108"/>
      <c r="F422" s="108"/>
      <c r="G422" s="107"/>
    </row>
    <row r="423" spans="2:8" x14ac:dyDescent="0.2">
      <c r="B423" s="294" t="s">
        <v>339</v>
      </c>
      <c r="C423" s="108"/>
      <c r="D423" s="122"/>
      <c r="E423" s="108"/>
      <c r="F423" s="108"/>
      <c r="G423" s="107"/>
    </row>
    <row r="424" spans="2:8" x14ac:dyDescent="0.2">
      <c r="B424" s="296" t="s">
        <v>340</v>
      </c>
      <c r="C424" s="120"/>
      <c r="D424" s="123"/>
      <c r="E424" s="120"/>
      <c r="F424" s="120"/>
      <c r="G424" s="107"/>
      <c r="H424" s="297"/>
    </row>
    <row r="425" spans="2:8" x14ac:dyDescent="0.2">
      <c r="B425" s="102"/>
      <c r="C425" s="99"/>
      <c r="D425" s="121"/>
      <c r="E425" s="99"/>
      <c r="F425" s="99"/>
      <c r="G425" s="104"/>
      <c r="H425" s="99"/>
    </row>
    <row r="426" spans="2:8" x14ac:dyDescent="0.2">
      <c r="B426" s="16" t="s">
        <v>341</v>
      </c>
      <c r="C426" s="99"/>
      <c r="D426" s="121"/>
      <c r="E426" s="99"/>
      <c r="F426" s="99"/>
      <c r="H426" s="99"/>
    </row>
    <row r="427" spans="2:8" x14ac:dyDescent="0.2">
      <c r="B427" s="102"/>
      <c r="C427" s="99"/>
      <c r="D427" s="121"/>
      <c r="E427" s="99"/>
      <c r="F427" s="99"/>
      <c r="H427" s="99"/>
    </row>
    <row r="428" spans="2:8" x14ac:dyDescent="0.2">
      <c r="B428" s="293" t="s">
        <v>11</v>
      </c>
      <c r="C428" s="99"/>
      <c r="D428" s="121"/>
      <c r="E428" s="99"/>
      <c r="F428" s="99"/>
      <c r="G428" s="107"/>
    </row>
    <row r="429" spans="2:8" x14ac:dyDescent="0.2">
      <c r="B429" s="294" t="s">
        <v>337</v>
      </c>
      <c r="C429" s="108"/>
      <c r="D429" s="122"/>
      <c r="E429" s="108"/>
      <c r="F429" s="108"/>
      <c r="G429" s="107"/>
    </row>
    <row r="430" spans="2:8" x14ac:dyDescent="0.2">
      <c r="B430" s="180" t="s">
        <v>338</v>
      </c>
      <c r="C430" s="108"/>
      <c r="D430" s="122"/>
      <c r="E430" s="108"/>
      <c r="F430" s="108"/>
      <c r="G430" s="107"/>
    </row>
    <row r="431" spans="2:8" x14ac:dyDescent="0.2">
      <c r="B431" s="294" t="s">
        <v>339</v>
      </c>
      <c r="C431" s="108"/>
      <c r="D431" s="122"/>
      <c r="E431" s="108"/>
      <c r="F431" s="108"/>
      <c r="G431" s="107"/>
    </row>
    <row r="432" spans="2:8" x14ac:dyDescent="0.2">
      <c r="B432" s="296" t="s">
        <v>340</v>
      </c>
      <c r="C432" s="120"/>
      <c r="D432" s="123"/>
      <c r="E432" s="120"/>
      <c r="F432" s="120"/>
      <c r="G432" s="107"/>
      <c r="H432" s="297"/>
    </row>
    <row r="433" spans="2:8" x14ac:dyDescent="0.2">
      <c r="B433" s="293"/>
      <c r="C433" s="108"/>
      <c r="D433" s="122"/>
      <c r="E433" s="108"/>
      <c r="F433" s="108"/>
      <c r="G433" s="107"/>
    </row>
    <row r="434" spans="2:8" x14ac:dyDescent="0.2">
      <c r="B434" s="293" t="s">
        <v>12</v>
      </c>
      <c r="C434" s="99"/>
      <c r="D434" s="121"/>
      <c r="E434" s="99"/>
      <c r="F434" s="99"/>
      <c r="G434" s="107"/>
    </row>
    <row r="435" spans="2:8" x14ac:dyDescent="0.2">
      <c r="B435" s="294" t="s">
        <v>337</v>
      </c>
      <c r="C435" s="108"/>
      <c r="D435" s="122"/>
      <c r="E435" s="108"/>
      <c r="F435" s="108"/>
      <c r="G435" s="107"/>
    </row>
    <row r="436" spans="2:8" x14ac:dyDescent="0.2">
      <c r="B436" s="180" t="s">
        <v>338</v>
      </c>
      <c r="C436" s="108"/>
      <c r="D436" s="122"/>
      <c r="E436" s="108"/>
      <c r="F436" s="108"/>
      <c r="G436" s="107"/>
    </row>
    <row r="437" spans="2:8" x14ac:dyDescent="0.2">
      <c r="B437" s="294" t="s">
        <v>339</v>
      </c>
      <c r="C437" s="108"/>
      <c r="D437" s="122"/>
      <c r="E437" s="108"/>
      <c r="F437" s="108"/>
      <c r="G437" s="107"/>
    </row>
    <row r="438" spans="2:8" x14ac:dyDescent="0.2">
      <c r="B438" s="296" t="s">
        <v>340</v>
      </c>
      <c r="C438" s="120"/>
      <c r="D438" s="123"/>
      <c r="E438" s="120"/>
      <c r="F438" s="120"/>
      <c r="G438" s="107"/>
      <c r="H438" s="297"/>
    </row>
    <row r="439" spans="2:8" x14ac:dyDescent="0.2">
      <c r="B439" s="298"/>
      <c r="C439" s="99"/>
      <c r="D439" s="121"/>
      <c r="E439" s="99"/>
      <c r="F439" s="99"/>
      <c r="H439" s="99"/>
    </row>
    <row r="440" spans="2:8" x14ac:dyDescent="0.2">
      <c r="B440" s="299" t="s">
        <v>188</v>
      </c>
    </row>
    <row r="442" spans="2:8" x14ac:dyDescent="0.2">
      <c r="B442" s="293" t="s">
        <v>11</v>
      </c>
      <c r="C442" s="99"/>
      <c r="D442" s="121"/>
      <c r="E442" s="99"/>
      <c r="F442" s="99"/>
      <c r="G442" s="107"/>
    </row>
    <row r="443" spans="2:8" x14ac:dyDescent="0.2">
      <c r="B443" s="294" t="s">
        <v>337</v>
      </c>
      <c r="C443" s="108"/>
      <c r="D443" s="122"/>
      <c r="E443" s="108"/>
      <c r="F443" s="108"/>
      <c r="G443" s="107"/>
    </row>
    <row r="444" spans="2:8" x14ac:dyDescent="0.2">
      <c r="B444" s="180" t="s">
        <v>338</v>
      </c>
      <c r="C444" s="108"/>
      <c r="D444" s="122"/>
      <c r="E444" s="108"/>
      <c r="F444" s="108"/>
      <c r="G444" s="107"/>
    </row>
    <row r="445" spans="2:8" x14ac:dyDescent="0.2">
      <c r="B445" s="294" t="s">
        <v>339</v>
      </c>
      <c r="C445" s="108"/>
      <c r="D445" s="122"/>
      <c r="E445" s="108"/>
      <c r="F445" s="108"/>
      <c r="G445" s="107"/>
    </row>
    <row r="446" spans="2:8" x14ac:dyDescent="0.2">
      <c r="B446" s="296" t="s">
        <v>340</v>
      </c>
      <c r="C446" s="120"/>
      <c r="D446" s="123"/>
      <c r="E446" s="120"/>
      <c r="F446" s="120"/>
      <c r="G446" s="107"/>
      <c r="H446" s="297"/>
    </row>
    <row r="447" spans="2:8" x14ac:dyDescent="0.2">
      <c r="B447" s="293"/>
      <c r="C447" s="99"/>
      <c r="D447" s="121"/>
      <c r="E447" s="99"/>
      <c r="F447" s="99"/>
      <c r="G447" s="107"/>
    </row>
    <row r="448" spans="2:8" x14ac:dyDescent="0.2">
      <c r="B448" s="293" t="s">
        <v>12</v>
      </c>
      <c r="C448" s="99"/>
      <c r="D448" s="121"/>
      <c r="E448" s="99"/>
      <c r="F448" s="99"/>
      <c r="G448" s="107"/>
    </row>
    <row r="449" spans="2:8" x14ac:dyDescent="0.2">
      <c r="B449" s="294" t="s">
        <v>337</v>
      </c>
      <c r="C449" s="108"/>
      <c r="D449" s="122"/>
      <c r="E449" s="108"/>
      <c r="F449" s="108"/>
      <c r="G449" s="107"/>
    </row>
    <row r="450" spans="2:8" x14ac:dyDescent="0.2">
      <c r="B450" s="180" t="s">
        <v>338</v>
      </c>
      <c r="C450" s="108"/>
      <c r="D450" s="122"/>
      <c r="E450" s="108"/>
      <c r="F450" s="108"/>
      <c r="G450" s="107"/>
    </row>
    <row r="451" spans="2:8" x14ac:dyDescent="0.2">
      <c r="B451" s="294" t="s">
        <v>339</v>
      </c>
      <c r="C451" s="108"/>
      <c r="D451" s="122"/>
      <c r="E451" s="108"/>
      <c r="F451" s="108"/>
      <c r="G451" s="107"/>
    </row>
    <row r="452" spans="2:8" x14ac:dyDescent="0.2">
      <c r="B452" s="296" t="s">
        <v>340</v>
      </c>
      <c r="C452" s="120"/>
      <c r="D452" s="123"/>
      <c r="E452" s="120"/>
      <c r="F452" s="120"/>
      <c r="G452" s="107"/>
      <c r="H452" s="297"/>
    </row>
    <row r="454" spans="2:8" ht="20.25" x14ac:dyDescent="0.3">
      <c r="B454" s="265" t="s">
        <v>334</v>
      </c>
      <c r="C454" s="291"/>
      <c r="D454" s="292"/>
      <c r="E454" s="291"/>
      <c r="F454" s="291"/>
      <c r="G454" s="107"/>
    </row>
    <row r="455" spans="2:8" x14ac:dyDescent="0.2">
      <c r="C455" s="107"/>
      <c r="D455" s="126"/>
      <c r="E455" s="107"/>
      <c r="F455" s="107"/>
      <c r="G455" s="107"/>
    </row>
    <row r="456" spans="2:8" x14ac:dyDescent="0.2">
      <c r="B456" s="112" t="s">
        <v>296</v>
      </c>
      <c r="C456" s="266"/>
      <c r="E456" s="267"/>
      <c r="F456" s="267"/>
      <c r="G456" s="266"/>
    </row>
    <row r="457" spans="2:8" ht="51.75" thickBot="1" x14ac:dyDescent="0.25">
      <c r="B457" s="113" t="s">
        <v>136</v>
      </c>
      <c r="C457" s="98" t="s">
        <v>1</v>
      </c>
      <c r="D457" s="98" t="s">
        <v>138</v>
      </c>
      <c r="E457" s="98" t="s">
        <v>139</v>
      </c>
      <c r="F457" s="98" t="s">
        <v>140</v>
      </c>
      <c r="G457" s="107"/>
      <c r="H457" s="98" t="s">
        <v>142</v>
      </c>
    </row>
    <row r="458" spans="2:8" x14ac:dyDescent="0.2">
      <c r="B458" s="16" t="s">
        <v>273</v>
      </c>
      <c r="C458" s="99"/>
      <c r="D458" s="121"/>
      <c r="E458" s="99"/>
      <c r="F458" s="99"/>
      <c r="G458" s="107"/>
    </row>
    <row r="459" spans="2:8" x14ac:dyDescent="0.2">
      <c r="B459" s="16"/>
      <c r="C459" s="99"/>
      <c r="D459" s="121"/>
      <c r="E459" s="99"/>
      <c r="F459" s="99"/>
      <c r="G459" s="107"/>
    </row>
    <row r="460" spans="2:8" x14ac:dyDescent="0.2">
      <c r="B460" s="293" t="s">
        <v>11</v>
      </c>
      <c r="C460" s="99"/>
      <c r="D460" s="121"/>
      <c r="E460" s="99"/>
      <c r="F460" s="99"/>
      <c r="G460" s="107"/>
    </row>
    <row r="461" spans="2:8" x14ac:dyDescent="0.2">
      <c r="B461" s="294" t="s">
        <v>337</v>
      </c>
      <c r="C461" s="108"/>
      <c r="D461" s="122"/>
      <c r="E461" s="108"/>
      <c r="F461" s="108"/>
      <c r="G461" s="107"/>
    </row>
    <row r="462" spans="2:8" x14ac:dyDescent="0.2">
      <c r="B462" s="180" t="s">
        <v>338</v>
      </c>
      <c r="C462" s="108"/>
      <c r="D462" s="122"/>
      <c r="E462" s="108"/>
      <c r="F462" s="108"/>
      <c r="G462" s="107"/>
    </row>
    <row r="463" spans="2:8" x14ac:dyDescent="0.2">
      <c r="B463" s="294" t="s">
        <v>339</v>
      </c>
      <c r="C463" s="108"/>
      <c r="D463" s="122"/>
      <c r="E463" s="108"/>
      <c r="F463" s="108"/>
      <c r="G463" s="107"/>
    </row>
    <row r="464" spans="2:8" x14ac:dyDescent="0.2">
      <c r="B464" s="296" t="s">
        <v>340</v>
      </c>
      <c r="C464" s="120"/>
      <c r="D464" s="123"/>
      <c r="E464" s="120"/>
      <c r="F464" s="120"/>
      <c r="G464" s="107"/>
      <c r="H464" s="297"/>
    </row>
    <row r="465" spans="2:8" x14ac:dyDescent="0.2">
      <c r="B465" s="293"/>
      <c r="C465" s="99"/>
      <c r="D465" s="121"/>
      <c r="E465" s="99"/>
      <c r="F465" s="99"/>
      <c r="G465" s="107"/>
    </row>
    <row r="466" spans="2:8" x14ac:dyDescent="0.2">
      <c r="B466" s="293" t="s">
        <v>12</v>
      </c>
      <c r="C466" s="108"/>
      <c r="D466" s="122"/>
      <c r="E466" s="108"/>
      <c r="F466" s="108"/>
      <c r="G466" s="107"/>
    </row>
    <row r="467" spans="2:8" x14ac:dyDescent="0.2">
      <c r="B467" s="294" t="s">
        <v>337</v>
      </c>
      <c r="C467" s="108"/>
      <c r="D467" s="122"/>
      <c r="E467" s="108"/>
      <c r="F467" s="108"/>
      <c r="G467" s="107"/>
    </row>
    <row r="468" spans="2:8" x14ac:dyDescent="0.2">
      <c r="B468" s="180" t="s">
        <v>338</v>
      </c>
      <c r="C468" s="108"/>
      <c r="D468" s="122"/>
      <c r="E468" s="108"/>
      <c r="F468" s="108"/>
      <c r="G468" s="107"/>
    </row>
    <row r="469" spans="2:8" x14ac:dyDescent="0.2">
      <c r="B469" s="294" t="s">
        <v>339</v>
      </c>
      <c r="C469" s="108"/>
      <c r="D469" s="122"/>
      <c r="E469" s="108"/>
      <c r="F469" s="108"/>
      <c r="G469" s="107"/>
    </row>
    <row r="470" spans="2:8" x14ac:dyDescent="0.2">
      <c r="B470" s="296" t="s">
        <v>340</v>
      </c>
      <c r="C470" s="120"/>
      <c r="D470" s="123"/>
      <c r="E470" s="120"/>
      <c r="F470" s="120"/>
      <c r="G470" s="107"/>
      <c r="H470" s="297"/>
    </row>
    <row r="471" spans="2:8" x14ac:dyDescent="0.2">
      <c r="B471" s="102"/>
      <c r="C471" s="99"/>
      <c r="D471" s="121"/>
      <c r="E471" s="99"/>
      <c r="F471" s="99"/>
      <c r="G471" s="104"/>
      <c r="H471" s="99"/>
    </row>
    <row r="472" spans="2:8" x14ac:dyDescent="0.2">
      <c r="B472" s="16" t="s">
        <v>341</v>
      </c>
      <c r="C472" s="99"/>
      <c r="D472" s="121"/>
      <c r="E472" s="99"/>
      <c r="F472" s="99"/>
      <c r="H472" s="99"/>
    </row>
    <row r="473" spans="2:8" x14ac:dyDescent="0.2">
      <c r="B473" s="102"/>
      <c r="C473" s="99"/>
      <c r="D473" s="121"/>
      <c r="E473" s="99"/>
      <c r="F473" s="99"/>
      <c r="H473" s="99"/>
    </row>
    <row r="474" spans="2:8" x14ac:dyDescent="0.2">
      <c r="B474" s="293" t="s">
        <v>11</v>
      </c>
      <c r="C474" s="99"/>
      <c r="D474" s="121"/>
      <c r="E474" s="99"/>
      <c r="F474" s="99"/>
      <c r="G474" s="107"/>
    </row>
    <row r="475" spans="2:8" x14ac:dyDescent="0.2">
      <c r="B475" s="294" t="s">
        <v>337</v>
      </c>
      <c r="C475" s="108"/>
      <c r="D475" s="122"/>
      <c r="E475" s="108"/>
      <c r="F475" s="108"/>
      <c r="G475" s="107"/>
    </row>
    <row r="476" spans="2:8" x14ac:dyDescent="0.2">
      <c r="B476" s="180" t="s">
        <v>338</v>
      </c>
      <c r="C476" s="108"/>
      <c r="D476" s="122"/>
      <c r="E476" s="108"/>
      <c r="F476" s="108"/>
      <c r="G476" s="107"/>
    </row>
    <row r="477" spans="2:8" x14ac:dyDescent="0.2">
      <c r="B477" s="294" t="s">
        <v>339</v>
      </c>
      <c r="C477" s="108"/>
      <c r="D477" s="122"/>
      <c r="E477" s="108"/>
      <c r="F477" s="108"/>
      <c r="G477" s="107"/>
    </row>
    <row r="478" spans="2:8" x14ac:dyDescent="0.2">
      <c r="B478" s="296" t="s">
        <v>340</v>
      </c>
      <c r="C478" s="120"/>
      <c r="D478" s="123"/>
      <c r="E478" s="120"/>
      <c r="F478" s="120"/>
      <c r="G478" s="107"/>
      <c r="H478" s="297"/>
    </row>
    <row r="479" spans="2:8" x14ac:dyDescent="0.2">
      <c r="B479" s="293"/>
      <c r="C479" s="108"/>
      <c r="D479" s="122"/>
      <c r="E479" s="108"/>
      <c r="F479" s="108"/>
      <c r="G479" s="107"/>
    </row>
    <row r="480" spans="2:8" x14ac:dyDescent="0.2">
      <c r="B480" s="293" t="s">
        <v>12</v>
      </c>
      <c r="C480" s="99"/>
      <c r="D480" s="121"/>
      <c r="E480" s="99"/>
      <c r="F480" s="99"/>
      <c r="G480" s="107"/>
    </row>
    <row r="481" spans="2:8" x14ac:dyDescent="0.2">
      <c r="B481" s="294" t="s">
        <v>337</v>
      </c>
      <c r="C481" s="108"/>
      <c r="D481" s="122"/>
      <c r="E481" s="108"/>
      <c r="F481" s="108"/>
      <c r="G481" s="107"/>
    </row>
    <row r="482" spans="2:8" x14ac:dyDescent="0.2">
      <c r="B482" s="180" t="s">
        <v>338</v>
      </c>
      <c r="C482" s="108"/>
      <c r="D482" s="122"/>
      <c r="E482" s="108"/>
      <c r="F482" s="108"/>
      <c r="G482" s="107"/>
    </row>
    <row r="483" spans="2:8" x14ac:dyDescent="0.2">
      <c r="B483" s="294" t="s">
        <v>339</v>
      </c>
      <c r="C483" s="108"/>
      <c r="D483" s="122"/>
      <c r="E483" s="108"/>
      <c r="F483" s="108"/>
      <c r="G483" s="107"/>
    </row>
    <row r="484" spans="2:8" x14ac:dyDescent="0.2">
      <c r="B484" s="296" t="s">
        <v>340</v>
      </c>
      <c r="C484" s="120"/>
      <c r="D484" s="123"/>
      <c r="E484" s="120"/>
      <c r="F484" s="120"/>
      <c r="G484" s="107"/>
      <c r="H484" s="297"/>
    </row>
    <row r="485" spans="2:8" x14ac:dyDescent="0.2">
      <c r="B485" s="298"/>
      <c r="C485" s="99"/>
      <c r="D485" s="121"/>
      <c r="E485" s="99"/>
      <c r="F485" s="99"/>
      <c r="H485" s="99"/>
    </row>
    <row r="486" spans="2:8" x14ac:dyDescent="0.2">
      <c r="B486" s="299" t="s">
        <v>188</v>
      </c>
    </row>
    <row r="488" spans="2:8" x14ac:dyDescent="0.2">
      <c r="B488" s="293" t="s">
        <v>11</v>
      </c>
      <c r="C488" s="99"/>
      <c r="D488" s="121"/>
      <c r="E488" s="99"/>
      <c r="F488" s="99"/>
      <c r="G488" s="107"/>
    </row>
    <row r="489" spans="2:8" x14ac:dyDescent="0.2">
      <c r="B489" s="294" t="s">
        <v>337</v>
      </c>
      <c r="C489" s="108"/>
      <c r="D489" s="122"/>
      <c r="E489" s="108"/>
      <c r="F489" s="108"/>
      <c r="G489" s="107"/>
    </row>
    <row r="490" spans="2:8" x14ac:dyDescent="0.2">
      <c r="B490" s="180" t="s">
        <v>338</v>
      </c>
      <c r="C490" s="108"/>
      <c r="D490" s="122"/>
      <c r="E490" s="108"/>
      <c r="F490" s="108"/>
      <c r="G490" s="107"/>
    </row>
    <row r="491" spans="2:8" x14ac:dyDescent="0.2">
      <c r="B491" s="294" t="s">
        <v>339</v>
      </c>
      <c r="C491" s="108"/>
      <c r="D491" s="122"/>
      <c r="E491" s="108"/>
      <c r="F491" s="108"/>
      <c r="G491" s="107"/>
    </row>
    <row r="492" spans="2:8" x14ac:dyDescent="0.2">
      <c r="B492" s="296" t="s">
        <v>340</v>
      </c>
      <c r="C492" s="120"/>
      <c r="D492" s="123"/>
      <c r="E492" s="120"/>
      <c r="F492" s="120"/>
      <c r="G492" s="107"/>
      <c r="H492" s="297"/>
    </row>
    <row r="493" spans="2:8" x14ac:dyDescent="0.2">
      <c r="B493" s="293"/>
      <c r="C493" s="99"/>
      <c r="D493" s="121"/>
      <c r="E493" s="99"/>
      <c r="F493" s="99"/>
      <c r="G493" s="107"/>
    </row>
    <row r="494" spans="2:8" x14ac:dyDescent="0.2">
      <c r="B494" s="293" t="s">
        <v>12</v>
      </c>
      <c r="C494" s="99"/>
      <c r="D494" s="121"/>
      <c r="E494" s="99"/>
      <c r="F494" s="99"/>
      <c r="G494" s="107"/>
    </row>
    <row r="495" spans="2:8" x14ac:dyDescent="0.2">
      <c r="B495" s="294" t="s">
        <v>337</v>
      </c>
      <c r="C495" s="108"/>
      <c r="D495" s="122"/>
      <c r="E495" s="108"/>
      <c r="F495" s="108"/>
      <c r="G495" s="107"/>
    </row>
    <row r="496" spans="2:8" x14ac:dyDescent="0.2">
      <c r="B496" s="180" t="s">
        <v>338</v>
      </c>
      <c r="C496" s="108"/>
      <c r="D496" s="122"/>
      <c r="E496" s="108"/>
      <c r="F496" s="108"/>
      <c r="G496" s="107"/>
    </row>
    <row r="497" spans="2:8" x14ac:dyDescent="0.2">
      <c r="B497" s="294" t="s">
        <v>339</v>
      </c>
      <c r="C497" s="108"/>
      <c r="D497" s="122"/>
      <c r="E497" s="108"/>
      <c r="F497" s="108"/>
      <c r="G497" s="107"/>
    </row>
    <row r="498" spans="2:8" x14ac:dyDescent="0.2">
      <c r="B498" s="296" t="s">
        <v>340</v>
      </c>
      <c r="C498" s="120"/>
      <c r="D498" s="123"/>
      <c r="E498" s="120"/>
      <c r="F498" s="120"/>
      <c r="G498" s="107"/>
      <c r="H498" s="297"/>
    </row>
    <row r="500" spans="2:8" x14ac:dyDescent="0.2">
      <c r="B500" s="299" t="s">
        <v>0</v>
      </c>
    </row>
    <row r="501" spans="2:8" ht="51.75" thickBot="1" x14ac:dyDescent="0.25">
      <c r="B501" s="113" t="s">
        <v>136</v>
      </c>
      <c r="C501" s="98" t="s">
        <v>1</v>
      </c>
      <c r="D501" s="98" t="s">
        <v>138</v>
      </c>
      <c r="E501" s="98" t="s">
        <v>139</v>
      </c>
      <c r="F501" s="98" t="s">
        <v>140</v>
      </c>
      <c r="G501" s="107"/>
      <c r="H501" s="98" t="s">
        <v>142</v>
      </c>
    </row>
    <row r="502" spans="2:8" x14ac:dyDescent="0.2">
      <c r="B502" s="16" t="s">
        <v>273</v>
      </c>
      <c r="C502" s="99"/>
      <c r="D502" s="121"/>
      <c r="E502" s="99"/>
      <c r="F502" s="99"/>
      <c r="G502" s="107"/>
    </row>
    <row r="503" spans="2:8" x14ac:dyDescent="0.2">
      <c r="B503" s="16"/>
      <c r="C503" s="99"/>
      <c r="D503" s="121"/>
      <c r="E503" s="99"/>
      <c r="F503" s="99"/>
      <c r="G503" s="107"/>
    </row>
    <row r="504" spans="2:8" x14ac:dyDescent="0.2">
      <c r="B504" s="293" t="s">
        <v>11</v>
      </c>
      <c r="C504" s="99"/>
      <c r="D504" s="121"/>
      <c r="E504" s="99"/>
      <c r="F504" s="99"/>
      <c r="G504" s="107"/>
    </row>
    <row r="505" spans="2:8" x14ac:dyDescent="0.2">
      <c r="B505" s="294" t="s">
        <v>337</v>
      </c>
      <c r="C505" s="108"/>
      <c r="D505" s="122"/>
      <c r="E505" s="108"/>
      <c r="F505" s="108"/>
      <c r="G505" s="107"/>
    </row>
    <row r="506" spans="2:8" x14ac:dyDescent="0.2">
      <c r="B506" s="180" t="s">
        <v>338</v>
      </c>
      <c r="C506" s="108"/>
      <c r="D506" s="122"/>
      <c r="E506" s="108"/>
      <c r="F506" s="108"/>
      <c r="G506" s="107"/>
    </row>
    <row r="507" spans="2:8" x14ac:dyDescent="0.2">
      <c r="B507" s="294" t="s">
        <v>339</v>
      </c>
      <c r="C507" s="108"/>
      <c r="D507" s="122"/>
      <c r="E507" s="108"/>
      <c r="F507" s="108"/>
      <c r="G507" s="107"/>
    </row>
    <row r="508" spans="2:8" x14ac:dyDescent="0.2">
      <c r="B508" s="296" t="s">
        <v>340</v>
      </c>
      <c r="C508" s="120"/>
      <c r="D508" s="123"/>
      <c r="E508" s="120"/>
      <c r="F508" s="120"/>
      <c r="G508" s="107"/>
      <c r="H508" s="297"/>
    </row>
    <row r="509" spans="2:8" x14ac:dyDescent="0.2">
      <c r="B509" s="293"/>
      <c r="C509" s="99"/>
      <c r="D509" s="121"/>
      <c r="E509" s="99"/>
      <c r="F509" s="99"/>
      <c r="G509" s="107"/>
    </row>
    <row r="510" spans="2:8" x14ac:dyDescent="0.2">
      <c r="B510" s="293" t="s">
        <v>12</v>
      </c>
      <c r="C510" s="108"/>
      <c r="D510" s="122"/>
      <c r="E510" s="108"/>
      <c r="F510" s="108"/>
      <c r="G510" s="107"/>
    </row>
    <row r="511" spans="2:8" x14ac:dyDescent="0.2">
      <c r="B511" s="294" t="s">
        <v>337</v>
      </c>
      <c r="C511" s="108"/>
      <c r="D511" s="122"/>
      <c r="E511" s="108"/>
      <c r="F511" s="108"/>
      <c r="G511" s="107"/>
    </row>
    <row r="512" spans="2:8" x14ac:dyDescent="0.2">
      <c r="B512" s="180" t="s">
        <v>338</v>
      </c>
      <c r="C512" s="108"/>
      <c r="D512" s="122"/>
      <c r="E512" s="108"/>
      <c r="F512" s="108"/>
      <c r="G512" s="107"/>
    </row>
    <row r="513" spans="2:8" x14ac:dyDescent="0.2">
      <c r="B513" s="294" t="s">
        <v>339</v>
      </c>
      <c r="C513" s="108"/>
      <c r="D513" s="122"/>
      <c r="E513" s="108"/>
      <c r="F513" s="108"/>
      <c r="G513" s="107"/>
    </row>
    <row r="514" spans="2:8" x14ac:dyDescent="0.2">
      <c r="B514" s="296" t="s">
        <v>340</v>
      </c>
      <c r="C514" s="120"/>
      <c r="D514" s="123"/>
      <c r="E514" s="120"/>
      <c r="F514" s="120"/>
      <c r="G514" s="107"/>
      <c r="H514" s="297"/>
    </row>
    <row r="515" spans="2:8" x14ac:dyDescent="0.2">
      <c r="B515" s="102"/>
      <c r="C515" s="99"/>
      <c r="D515" s="121"/>
      <c r="E515" s="99"/>
      <c r="F515" s="99"/>
      <c r="G515" s="104"/>
      <c r="H515" s="99"/>
    </row>
    <row r="516" spans="2:8" x14ac:dyDescent="0.2">
      <c r="B516" s="16" t="s">
        <v>341</v>
      </c>
      <c r="C516" s="99"/>
      <c r="D516" s="121"/>
      <c r="E516" s="99"/>
      <c r="F516" s="99"/>
      <c r="H516" s="99"/>
    </row>
    <row r="517" spans="2:8" x14ac:dyDescent="0.2">
      <c r="B517" s="102"/>
      <c r="C517" s="99"/>
      <c r="D517" s="121"/>
      <c r="E517" s="99"/>
      <c r="F517" s="99"/>
      <c r="H517" s="99"/>
    </row>
    <row r="518" spans="2:8" x14ac:dyDescent="0.2">
      <c r="B518" s="293" t="s">
        <v>11</v>
      </c>
      <c r="C518" s="99"/>
      <c r="D518" s="121"/>
      <c r="E518" s="99"/>
      <c r="F518" s="99"/>
      <c r="G518" s="107"/>
    </row>
    <row r="519" spans="2:8" x14ac:dyDescent="0.2">
      <c r="B519" s="294" t="s">
        <v>337</v>
      </c>
      <c r="C519" s="108"/>
      <c r="D519" s="122"/>
      <c r="E519" s="108"/>
      <c r="F519" s="108"/>
      <c r="G519" s="107"/>
    </row>
    <row r="520" spans="2:8" x14ac:dyDescent="0.2">
      <c r="B520" s="180" t="s">
        <v>338</v>
      </c>
      <c r="C520" s="108"/>
      <c r="D520" s="122"/>
      <c r="E520" s="108"/>
      <c r="F520" s="108"/>
      <c r="G520" s="107"/>
    </row>
    <row r="521" spans="2:8" x14ac:dyDescent="0.2">
      <c r="B521" s="294" t="s">
        <v>339</v>
      </c>
      <c r="C521" s="108"/>
      <c r="D521" s="122"/>
      <c r="E521" s="108"/>
      <c r="F521" s="108"/>
      <c r="G521" s="107"/>
    </row>
    <row r="522" spans="2:8" x14ac:dyDescent="0.2">
      <c r="B522" s="296" t="s">
        <v>340</v>
      </c>
      <c r="C522" s="120"/>
      <c r="D522" s="123"/>
      <c r="E522" s="120"/>
      <c r="F522" s="120"/>
      <c r="G522" s="107"/>
      <c r="H522" s="297"/>
    </row>
    <row r="523" spans="2:8" x14ac:dyDescent="0.2">
      <c r="B523" s="293"/>
      <c r="C523" s="108"/>
      <c r="D523" s="122"/>
      <c r="E523" s="108"/>
      <c r="F523" s="108"/>
      <c r="G523" s="107"/>
    </row>
    <row r="524" spans="2:8" x14ac:dyDescent="0.2">
      <c r="B524" s="293" t="s">
        <v>12</v>
      </c>
      <c r="C524" s="99"/>
      <c r="D524" s="121"/>
      <c r="E524" s="99"/>
      <c r="F524" s="99"/>
      <c r="G524" s="107"/>
    </row>
    <row r="525" spans="2:8" x14ac:dyDescent="0.2">
      <c r="B525" s="294" t="s">
        <v>337</v>
      </c>
      <c r="C525" s="108"/>
      <c r="D525" s="122"/>
      <c r="E525" s="108"/>
      <c r="F525" s="108"/>
      <c r="G525" s="107"/>
    </row>
    <row r="526" spans="2:8" x14ac:dyDescent="0.2">
      <c r="B526" s="180" t="s">
        <v>338</v>
      </c>
      <c r="C526" s="108"/>
      <c r="D526" s="122"/>
      <c r="E526" s="108"/>
      <c r="F526" s="108"/>
      <c r="G526" s="107"/>
    </row>
    <row r="527" spans="2:8" x14ac:dyDescent="0.2">
      <c r="B527" s="294" t="s">
        <v>339</v>
      </c>
      <c r="C527" s="108"/>
      <c r="D527" s="122"/>
      <c r="E527" s="108"/>
      <c r="F527" s="108"/>
      <c r="G527" s="107"/>
    </row>
    <row r="528" spans="2:8" x14ac:dyDescent="0.2">
      <c r="B528" s="296" t="s">
        <v>340</v>
      </c>
      <c r="C528" s="120"/>
      <c r="D528" s="123"/>
      <c r="E528" s="120"/>
      <c r="F528" s="120"/>
      <c r="G528" s="107"/>
      <c r="H528" s="297"/>
    </row>
    <row r="529" spans="2:8" x14ac:dyDescent="0.2">
      <c r="B529" s="298"/>
      <c r="C529" s="99"/>
      <c r="D529" s="121"/>
      <c r="E529" s="99"/>
      <c r="F529" s="99"/>
      <c r="H529" s="99"/>
    </row>
    <row r="530" spans="2:8" x14ac:dyDescent="0.2">
      <c r="B530" s="299" t="s">
        <v>188</v>
      </c>
    </row>
    <row r="532" spans="2:8" x14ac:dyDescent="0.2">
      <c r="B532" s="293" t="s">
        <v>11</v>
      </c>
      <c r="C532" s="99"/>
      <c r="D532" s="121"/>
      <c r="E532" s="99"/>
      <c r="F532" s="99"/>
      <c r="G532" s="107"/>
    </row>
    <row r="533" spans="2:8" x14ac:dyDescent="0.2">
      <c r="B533" s="294" t="s">
        <v>337</v>
      </c>
      <c r="C533" s="108"/>
      <c r="D533" s="122"/>
      <c r="E533" s="108"/>
      <c r="F533" s="108"/>
      <c r="G533" s="107"/>
    </row>
    <row r="534" spans="2:8" x14ac:dyDescent="0.2">
      <c r="B534" s="180" t="s">
        <v>338</v>
      </c>
      <c r="C534" s="108"/>
      <c r="D534" s="122"/>
      <c r="E534" s="108"/>
      <c r="F534" s="108"/>
      <c r="G534" s="107"/>
    </row>
    <row r="535" spans="2:8" x14ac:dyDescent="0.2">
      <c r="B535" s="294" t="s">
        <v>339</v>
      </c>
      <c r="C535" s="108"/>
      <c r="D535" s="122"/>
      <c r="E535" s="108"/>
      <c r="F535" s="108"/>
      <c r="G535" s="107"/>
    </row>
    <row r="536" spans="2:8" x14ac:dyDescent="0.2">
      <c r="B536" s="296" t="s">
        <v>340</v>
      </c>
      <c r="C536" s="120"/>
      <c r="D536" s="123"/>
      <c r="E536" s="120"/>
      <c r="F536" s="120"/>
      <c r="G536" s="107"/>
      <c r="H536" s="297"/>
    </row>
    <row r="537" spans="2:8" x14ac:dyDescent="0.2">
      <c r="B537" s="293"/>
      <c r="C537" s="99"/>
      <c r="D537" s="121"/>
      <c r="E537" s="99"/>
      <c r="F537" s="99"/>
      <c r="G537" s="107"/>
    </row>
    <row r="538" spans="2:8" x14ac:dyDescent="0.2">
      <c r="B538" s="293" t="s">
        <v>12</v>
      </c>
      <c r="C538" s="99"/>
      <c r="D538" s="121"/>
      <c r="E538" s="99"/>
      <c r="F538" s="99"/>
      <c r="G538" s="107"/>
    </row>
    <row r="539" spans="2:8" x14ac:dyDescent="0.2">
      <c r="B539" s="294" t="s">
        <v>337</v>
      </c>
      <c r="C539" s="108"/>
      <c r="D539" s="122"/>
      <c r="E539" s="108"/>
      <c r="F539" s="108"/>
      <c r="G539" s="107"/>
    </row>
    <row r="540" spans="2:8" x14ac:dyDescent="0.2">
      <c r="B540" s="180" t="s">
        <v>338</v>
      </c>
      <c r="C540" s="108"/>
      <c r="D540" s="122"/>
      <c r="E540" s="108"/>
      <c r="F540" s="108"/>
      <c r="G540" s="107"/>
    </row>
    <row r="541" spans="2:8" x14ac:dyDescent="0.2">
      <c r="B541" s="294" t="s">
        <v>339</v>
      </c>
      <c r="C541" s="108"/>
      <c r="D541" s="122"/>
      <c r="E541" s="108"/>
      <c r="F541" s="108"/>
      <c r="G541" s="107"/>
    </row>
    <row r="542" spans="2:8" x14ac:dyDescent="0.2">
      <c r="B542" s="296" t="s">
        <v>340</v>
      </c>
      <c r="C542" s="120"/>
      <c r="D542" s="123"/>
      <c r="E542" s="120"/>
      <c r="F542" s="120"/>
      <c r="G542" s="107"/>
      <c r="H542" s="297"/>
    </row>
    <row r="544" spans="2:8" ht="20.25" x14ac:dyDescent="0.3">
      <c r="B544" s="265" t="s">
        <v>342</v>
      </c>
      <c r="C544" s="291"/>
      <c r="D544" s="292"/>
      <c r="E544" s="291"/>
      <c r="F544" s="291"/>
      <c r="G544" s="107"/>
    </row>
    <row r="545" spans="2:8" x14ac:dyDescent="0.2">
      <c r="C545" s="107"/>
      <c r="D545" s="126"/>
      <c r="E545" s="107"/>
      <c r="F545" s="107"/>
      <c r="G545" s="107"/>
    </row>
    <row r="546" spans="2:8" x14ac:dyDescent="0.2">
      <c r="B546" s="112" t="s">
        <v>296</v>
      </c>
      <c r="C546" s="266"/>
      <c r="E546" s="267"/>
      <c r="F546" s="267"/>
      <c r="G546" s="266"/>
    </row>
    <row r="547" spans="2:8" ht="51.75" thickBot="1" x14ac:dyDescent="0.25">
      <c r="B547" s="113" t="s">
        <v>136</v>
      </c>
      <c r="C547" s="98" t="s">
        <v>1</v>
      </c>
      <c r="D547" s="98" t="s">
        <v>138</v>
      </c>
      <c r="E547" s="98" t="s">
        <v>139</v>
      </c>
      <c r="F547" s="98" t="s">
        <v>140</v>
      </c>
      <c r="G547" s="107"/>
      <c r="H547" s="98" t="s">
        <v>142</v>
      </c>
    </row>
    <row r="548" spans="2:8" x14ac:dyDescent="0.2">
      <c r="B548" s="16" t="s">
        <v>273</v>
      </c>
      <c r="C548" s="99"/>
      <c r="D548" s="121"/>
      <c r="E548" s="99"/>
      <c r="F548" s="99"/>
      <c r="G548" s="107"/>
    </row>
    <row r="549" spans="2:8" x14ac:dyDescent="0.2">
      <c r="B549" s="16"/>
      <c r="C549" s="99"/>
      <c r="D549" s="121"/>
      <c r="E549" s="99"/>
      <c r="F549" s="99"/>
      <c r="G549" s="107"/>
    </row>
    <row r="550" spans="2:8" x14ac:dyDescent="0.2">
      <c r="B550" s="293" t="s">
        <v>11</v>
      </c>
      <c r="C550" s="99"/>
      <c r="D550" s="121"/>
      <c r="E550" s="99"/>
      <c r="F550" s="99"/>
      <c r="G550" s="107"/>
    </row>
    <row r="551" spans="2:8" x14ac:dyDescent="0.2">
      <c r="B551" s="294" t="s">
        <v>337</v>
      </c>
      <c r="C551" s="108"/>
      <c r="D551" s="122"/>
      <c r="E551" s="108"/>
      <c r="F551" s="108"/>
      <c r="G551" s="107"/>
    </row>
    <row r="552" spans="2:8" x14ac:dyDescent="0.2">
      <c r="B552" s="180" t="s">
        <v>338</v>
      </c>
      <c r="C552" s="108"/>
      <c r="D552" s="122"/>
      <c r="E552" s="108"/>
      <c r="F552" s="108"/>
      <c r="G552" s="107"/>
    </row>
    <row r="553" spans="2:8" x14ac:dyDescent="0.2">
      <c r="B553" s="294" t="s">
        <v>339</v>
      </c>
      <c r="C553" s="108"/>
      <c r="D553" s="122"/>
      <c r="E553" s="108"/>
      <c r="F553" s="108"/>
      <c r="G553" s="107"/>
    </row>
    <row r="554" spans="2:8" x14ac:dyDescent="0.2">
      <c r="B554" s="296" t="s">
        <v>340</v>
      </c>
      <c r="C554" s="120"/>
      <c r="D554" s="123"/>
      <c r="E554" s="120"/>
      <c r="F554" s="120"/>
      <c r="G554" s="107"/>
      <c r="H554" s="297"/>
    </row>
    <row r="555" spans="2:8" x14ac:dyDescent="0.2">
      <c r="B555" s="293"/>
      <c r="C555" s="99"/>
      <c r="D555" s="121"/>
      <c r="E555" s="99"/>
      <c r="F555" s="99"/>
      <c r="G555" s="107"/>
    </row>
    <row r="556" spans="2:8" x14ac:dyDescent="0.2">
      <c r="B556" s="293" t="s">
        <v>12</v>
      </c>
      <c r="C556" s="108"/>
      <c r="D556" s="122"/>
      <c r="E556" s="108"/>
      <c r="F556" s="108"/>
      <c r="G556" s="107"/>
    </row>
    <row r="557" spans="2:8" x14ac:dyDescent="0.2">
      <c r="B557" s="294" t="s">
        <v>337</v>
      </c>
      <c r="C557" s="108"/>
      <c r="D557" s="122"/>
      <c r="E557" s="108"/>
      <c r="F557" s="108"/>
      <c r="G557" s="107"/>
    </row>
    <row r="558" spans="2:8" x14ac:dyDescent="0.2">
      <c r="B558" s="180" t="s">
        <v>338</v>
      </c>
      <c r="C558" s="108"/>
      <c r="D558" s="122"/>
      <c r="E558" s="108"/>
      <c r="F558" s="108"/>
      <c r="G558" s="107"/>
    </row>
    <row r="559" spans="2:8" x14ac:dyDescent="0.2">
      <c r="B559" s="294" t="s">
        <v>339</v>
      </c>
      <c r="C559" s="108"/>
      <c r="D559" s="122"/>
      <c r="E559" s="108"/>
      <c r="F559" s="108"/>
      <c r="G559" s="107"/>
    </row>
    <row r="560" spans="2:8" x14ac:dyDescent="0.2">
      <c r="B560" s="296" t="s">
        <v>340</v>
      </c>
      <c r="C560" s="120"/>
      <c r="D560" s="123"/>
      <c r="E560" s="120"/>
      <c r="F560" s="120"/>
      <c r="G560" s="107"/>
      <c r="H560" s="297"/>
    </row>
    <row r="561" spans="2:8" x14ac:dyDescent="0.2">
      <c r="B561" s="102"/>
      <c r="C561" s="99"/>
      <c r="D561" s="121"/>
      <c r="E561" s="99"/>
      <c r="F561" s="99"/>
      <c r="G561" s="104"/>
      <c r="H561" s="99"/>
    </row>
    <row r="562" spans="2:8" x14ac:dyDescent="0.2">
      <c r="B562" s="16" t="s">
        <v>341</v>
      </c>
      <c r="C562" s="99"/>
      <c r="D562" s="121"/>
      <c r="E562" s="99"/>
      <c r="F562" s="99"/>
      <c r="H562" s="99"/>
    </row>
    <row r="563" spans="2:8" x14ac:dyDescent="0.2">
      <c r="B563" s="102"/>
      <c r="C563" s="99"/>
      <c r="D563" s="121"/>
      <c r="E563" s="99"/>
      <c r="F563" s="99"/>
      <c r="H563" s="99"/>
    </row>
    <row r="564" spans="2:8" x14ac:dyDescent="0.2">
      <c r="B564" s="293" t="s">
        <v>11</v>
      </c>
      <c r="C564" s="99"/>
      <c r="D564" s="121"/>
      <c r="E564" s="99"/>
      <c r="F564" s="99"/>
      <c r="G564" s="107"/>
    </row>
    <row r="565" spans="2:8" x14ac:dyDescent="0.2">
      <c r="B565" s="294" t="s">
        <v>337</v>
      </c>
      <c r="C565" s="108"/>
      <c r="D565" s="122"/>
      <c r="E565" s="108"/>
      <c r="F565" s="108"/>
      <c r="G565" s="107"/>
    </row>
    <row r="566" spans="2:8" x14ac:dyDescent="0.2">
      <c r="B566" s="180" t="s">
        <v>338</v>
      </c>
      <c r="C566" s="108"/>
      <c r="D566" s="122"/>
      <c r="E566" s="108"/>
      <c r="F566" s="108"/>
      <c r="G566" s="107"/>
    </row>
    <row r="567" spans="2:8" x14ac:dyDescent="0.2">
      <c r="B567" s="294" t="s">
        <v>339</v>
      </c>
      <c r="C567" s="108"/>
      <c r="D567" s="122"/>
      <c r="E567" s="108"/>
      <c r="F567" s="108"/>
      <c r="G567" s="107"/>
    </row>
    <row r="568" spans="2:8" x14ac:dyDescent="0.2">
      <c r="B568" s="296" t="s">
        <v>340</v>
      </c>
      <c r="C568" s="120"/>
      <c r="D568" s="123"/>
      <c r="E568" s="120"/>
      <c r="F568" s="120"/>
      <c r="G568" s="107"/>
      <c r="H568" s="297"/>
    </row>
    <row r="569" spans="2:8" x14ac:dyDescent="0.2">
      <c r="B569" s="293"/>
      <c r="C569" s="108"/>
      <c r="D569" s="122"/>
      <c r="E569" s="108"/>
      <c r="F569" s="108"/>
      <c r="G569" s="107"/>
    </row>
    <row r="570" spans="2:8" x14ac:dyDescent="0.2">
      <c r="B570" s="293" t="s">
        <v>12</v>
      </c>
      <c r="C570" s="99"/>
      <c r="D570" s="121"/>
      <c r="E570" s="99"/>
      <c r="F570" s="99"/>
      <c r="G570" s="107"/>
    </row>
    <row r="571" spans="2:8" x14ac:dyDescent="0.2">
      <c r="B571" s="294" t="s">
        <v>337</v>
      </c>
      <c r="C571" s="108"/>
      <c r="D571" s="122"/>
      <c r="E571" s="108"/>
      <c r="F571" s="108"/>
      <c r="G571" s="107"/>
    </row>
    <row r="572" spans="2:8" x14ac:dyDescent="0.2">
      <c r="B572" s="180" t="s">
        <v>338</v>
      </c>
      <c r="C572" s="108"/>
      <c r="D572" s="122"/>
      <c r="E572" s="108"/>
      <c r="F572" s="108"/>
      <c r="G572" s="107"/>
    </row>
    <row r="573" spans="2:8" x14ac:dyDescent="0.2">
      <c r="B573" s="294" t="s">
        <v>339</v>
      </c>
      <c r="C573" s="108"/>
      <c r="D573" s="122"/>
      <c r="E573" s="108"/>
      <c r="F573" s="108"/>
      <c r="G573" s="107"/>
    </row>
    <row r="574" spans="2:8" x14ac:dyDescent="0.2">
      <c r="B574" s="296" t="s">
        <v>340</v>
      </c>
      <c r="C574" s="120"/>
      <c r="D574" s="123"/>
      <c r="E574" s="120"/>
      <c r="F574" s="120"/>
      <c r="G574" s="107"/>
      <c r="H574" s="297"/>
    </row>
    <row r="575" spans="2:8" x14ac:dyDescent="0.2">
      <c r="B575" s="298"/>
      <c r="C575" s="99"/>
      <c r="D575" s="121"/>
      <c r="E575" s="99"/>
      <c r="F575" s="99"/>
      <c r="H575" s="99"/>
    </row>
    <row r="576" spans="2:8" x14ac:dyDescent="0.2">
      <c r="B576" s="299" t="s">
        <v>188</v>
      </c>
    </row>
    <row r="578" spans="2:8" x14ac:dyDescent="0.2">
      <c r="B578" s="293" t="s">
        <v>11</v>
      </c>
      <c r="C578" s="99"/>
      <c r="D578" s="121"/>
      <c r="E578" s="99"/>
      <c r="F578" s="99"/>
      <c r="G578" s="107"/>
    </row>
    <row r="579" spans="2:8" x14ac:dyDescent="0.2">
      <c r="B579" s="294" t="s">
        <v>337</v>
      </c>
      <c r="C579" s="108"/>
      <c r="D579" s="122"/>
      <c r="E579" s="108"/>
      <c r="F579" s="108"/>
      <c r="G579" s="107"/>
    </row>
    <row r="580" spans="2:8" x14ac:dyDescent="0.2">
      <c r="B580" s="180" t="s">
        <v>338</v>
      </c>
      <c r="C580" s="108"/>
      <c r="D580" s="122"/>
      <c r="E580" s="108"/>
      <c r="F580" s="108"/>
      <c r="G580" s="107"/>
    </row>
    <row r="581" spans="2:8" x14ac:dyDescent="0.2">
      <c r="B581" s="294" t="s">
        <v>339</v>
      </c>
      <c r="C581" s="108"/>
      <c r="D581" s="122"/>
      <c r="E581" s="108"/>
      <c r="F581" s="108"/>
      <c r="G581" s="107"/>
    </row>
    <row r="582" spans="2:8" x14ac:dyDescent="0.2">
      <c r="B582" s="296" t="s">
        <v>340</v>
      </c>
      <c r="C582" s="120"/>
      <c r="D582" s="123"/>
      <c r="E582" s="120"/>
      <c r="F582" s="120"/>
      <c r="G582" s="107"/>
      <c r="H582" s="297"/>
    </row>
    <row r="583" spans="2:8" x14ac:dyDescent="0.2">
      <c r="B583" s="293"/>
      <c r="C583" s="99"/>
      <c r="D583" s="121"/>
      <c r="E583" s="99"/>
      <c r="F583" s="99"/>
      <c r="G583" s="107"/>
    </row>
    <row r="584" spans="2:8" x14ac:dyDescent="0.2">
      <c r="B584" s="293" t="s">
        <v>12</v>
      </c>
      <c r="C584" s="99"/>
      <c r="D584" s="121"/>
      <c r="E584" s="99"/>
      <c r="F584" s="99"/>
      <c r="G584" s="107"/>
    </row>
    <row r="585" spans="2:8" x14ac:dyDescent="0.2">
      <c r="B585" s="294" t="s">
        <v>337</v>
      </c>
      <c r="C585" s="108"/>
      <c r="D585" s="122"/>
      <c r="E585" s="108"/>
      <c r="F585" s="108"/>
      <c r="G585" s="107"/>
    </row>
    <row r="586" spans="2:8" x14ac:dyDescent="0.2">
      <c r="B586" s="180" t="s">
        <v>338</v>
      </c>
      <c r="C586" s="108"/>
      <c r="D586" s="122"/>
      <c r="E586" s="108"/>
      <c r="F586" s="108"/>
      <c r="G586" s="107"/>
    </row>
    <row r="587" spans="2:8" x14ac:dyDescent="0.2">
      <c r="B587" s="294" t="s">
        <v>339</v>
      </c>
      <c r="C587" s="108"/>
      <c r="D587" s="122"/>
      <c r="E587" s="108"/>
      <c r="F587" s="108"/>
      <c r="G587" s="107"/>
    </row>
    <row r="588" spans="2:8" x14ac:dyDescent="0.2">
      <c r="B588" s="296" t="s">
        <v>340</v>
      </c>
      <c r="C588" s="120"/>
      <c r="D588" s="123"/>
      <c r="E588" s="120"/>
      <c r="F588" s="120"/>
      <c r="G588" s="107"/>
      <c r="H588" s="297"/>
    </row>
    <row r="590" spans="2:8" x14ac:dyDescent="0.2">
      <c r="B590" s="299" t="s">
        <v>0</v>
      </c>
    </row>
    <row r="591" spans="2:8" ht="51.75" thickBot="1" x14ac:dyDescent="0.25">
      <c r="B591" s="113" t="s">
        <v>136</v>
      </c>
      <c r="C591" s="98" t="s">
        <v>1</v>
      </c>
      <c r="D591" s="98" t="s">
        <v>138</v>
      </c>
      <c r="E591" s="98" t="s">
        <v>139</v>
      </c>
      <c r="F591" s="98" t="s">
        <v>140</v>
      </c>
      <c r="G591" s="107"/>
      <c r="H591" s="98" t="s">
        <v>142</v>
      </c>
    </row>
    <row r="592" spans="2:8" x14ac:dyDescent="0.2">
      <c r="B592" s="16" t="s">
        <v>273</v>
      </c>
      <c r="C592" s="99"/>
      <c r="D592" s="121"/>
      <c r="E592" s="99"/>
      <c r="F592" s="99"/>
      <c r="G592" s="107"/>
    </row>
    <row r="593" spans="2:8" x14ac:dyDescent="0.2">
      <c r="B593" s="16"/>
      <c r="C593" s="99"/>
      <c r="D593" s="121"/>
      <c r="E593" s="99"/>
      <c r="F593" s="99"/>
      <c r="G593" s="107"/>
    </row>
    <row r="594" spans="2:8" x14ac:dyDescent="0.2">
      <c r="B594" s="293" t="s">
        <v>11</v>
      </c>
      <c r="C594" s="99"/>
      <c r="D594" s="121"/>
      <c r="E594" s="99"/>
      <c r="F594" s="99"/>
      <c r="G594" s="107"/>
    </row>
    <row r="595" spans="2:8" x14ac:dyDescent="0.2">
      <c r="B595" s="294" t="s">
        <v>337</v>
      </c>
      <c r="C595" s="108"/>
      <c r="D595" s="122"/>
      <c r="E595" s="108"/>
      <c r="F595" s="108"/>
      <c r="G595" s="107"/>
    </row>
    <row r="596" spans="2:8" x14ac:dyDescent="0.2">
      <c r="B596" s="180" t="s">
        <v>338</v>
      </c>
      <c r="C596" s="108"/>
      <c r="D596" s="122"/>
      <c r="E596" s="108"/>
      <c r="F596" s="108"/>
      <c r="G596" s="107"/>
    </row>
    <row r="597" spans="2:8" x14ac:dyDescent="0.2">
      <c r="B597" s="294" t="s">
        <v>339</v>
      </c>
      <c r="C597" s="108"/>
      <c r="D597" s="122"/>
      <c r="E597" s="108"/>
      <c r="F597" s="108"/>
      <c r="G597" s="107"/>
    </row>
    <row r="598" spans="2:8" x14ac:dyDescent="0.2">
      <c r="B598" s="296" t="s">
        <v>340</v>
      </c>
      <c r="C598" s="120"/>
      <c r="D598" s="123"/>
      <c r="E598" s="120"/>
      <c r="F598" s="120"/>
      <c r="G598" s="107"/>
      <c r="H598" s="297"/>
    </row>
    <row r="599" spans="2:8" x14ac:dyDescent="0.2">
      <c r="B599" s="293"/>
      <c r="C599" s="99"/>
      <c r="D599" s="121"/>
      <c r="E599" s="99"/>
      <c r="F599" s="99"/>
      <c r="G599" s="107"/>
    </row>
    <row r="600" spans="2:8" x14ac:dyDescent="0.2">
      <c r="B600" s="293" t="s">
        <v>12</v>
      </c>
      <c r="C600" s="108"/>
      <c r="D600" s="122"/>
      <c r="E600" s="108"/>
      <c r="F600" s="108"/>
      <c r="G600" s="107"/>
    </row>
    <row r="601" spans="2:8" x14ac:dyDescent="0.2">
      <c r="B601" s="294" t="s">
        <v>337</v>
      </c>
      <c r="C601" s="108"/>
      <c r="D601" s="122"/>
      <c r="E601" s="108"/>
      <c r="F601" s="108"/>
      <c r="G601" s="107"/>
    </row>
    <row r="602" spans="2:8" x14ac:dyDescent="0.2">
      <c r="B602" s="180" t="s">
        <v>338</v>
      </c>
      <c r="C602" s="108"/>
      <c r="D602" s="122"/>
      <c r="E602" s="108"/>
      <c r="F602" s="108"/>
      <c r="G602" s="107"/>
    </row>
    <row r="603" spans="2:8" x14ac:dyDescent="0.2">
      <c r="B603" s="294" t="s">
        <v>339</v>
      </c>
      <c r="C603" s="108"/>
      <c r="D603" s="122"/>
      <c r="E603" s="108"/>
      <c r="F603" s="108"/>
      <c r="G603" s="107"/>
    </row>
    <row r="604" spans="2:8" x14ac:dyDescent="0.2">
      <c r="B604" s="296" t="s">
        <v>340</v>
      </c>
      <c r="C604" s="120"/>
      <c r="D604" s="123"/>
      <c r="E604" s="120"/>
      <c r="F604" s="120"/>
      <c r="G604" s="107"/>
      <c r="H604" s="297"/>
    </row>
    <row r="605" spans="2:8" x14ac:dyDescent="0.2">
      <c r="B605" s="102"/>
      <c r="C605" s="99"/>
      <c r="D605" s="121"/>
      <c r="E605" s="99"/>
      <c r="F605" s="99"/>
      <c r="G605" s="104"/>
      <c r="H605" s="99"/>
    </row>
    <row r="606" spans="2:8" x14ac:dyDescent="0.2">
      <c r="B606" s="16" t="s">
        <v>341</v>
      </c>
      <c r="C606" s="99"/>
      <c r="D606" s="121"/>
      <c r="E606" s="99"/>
      <c r="F606" s="99"/>
      <c r="H606" s="99"/>
    </row>
    <row r="607" spans="2:8" x14ac:dyDescent="0.2">
      <c r="B607" s="102"/>
      <c r="C607" s="99"/>
      <c r="D607" s="121"/>
      <c r="E607" s="99"/>
      <c r="F607" s="99"/>
      <c r="H607" s="99"/>
    </row>
    <row r="608" spans="2:8" x14ac:dyDescent="0.2">
      <c r="B608" s="293" t="s">
        <v>11</v>
      </c>
      <c r="C608" s="99"/>
      <c r="D608" s="121"/>
      <c r="E608" s="99"/>
      <c r="F608" s="99"/>
      <c r="G608" s="107"/>
    </row>
    <row r="609" spans="2:8" x14ac:dyDescent="0.2">
      <c r="B609" s="294" t="s">
        <v>337</v>
      </c>
      <c r="C609" s="108"/>
      <c r="D609" s="122"/>
      <c r="E609" s="108"/>
      <c r="F609" s="108"/>
      <c r="G609" s="107"/>
    </row>
    <row r="610" spans="2:8" x14ac:dyDescent="0.2">
      <c r="B610" s="180" t="s">
        <v>338</v>
      </c>
      <c r="C610" s="108"/>
      <c r="D610" s="122"/>
      <c r="E610" s="108"/>
      <c r="F610" s="108"/>
      <c r="G610" s="107"/>
    </row>
    <row r="611" spans="2:8" x14ac:dyDescent="0.2">
      <c r="B611" s="294" t="s">
        <v>339</v>
      </c>
      <c r="C611" s="108"/>
      <c r="D611" s="122"/>
      <c r="E611" s="108"/>
      <c r="F611" s="108"/>
      <c r="G611" s="107"/>
    </row>
    <row r="612" spans="2:8" x14ac:dyDescent="0.2">
      <c r="B612" s="296" t="s">
        <v>340</v>
      </c>
      <c r="C612" s="120"/>
      <c r="D612" s="123"/>
      <c r="E612" s="120"/>
      <c r="F612" s="120"/>
      <c r="G612" s="107"/>
      <c r="H612" s="297"/>
    </row>
    <row r="613" spans="2:8" x14ac:dyDescent="0.2">
      <c r="B613" s="293"/>
      <c r="C613" s="108"/>
      <c r="D613" s="122"/>
      <c r="E613" s="108"/>
      <c r="F613" s="108"/>
      <c r="G613" s="107"/>
    </row>
    <row r="614" spans="2:8" x14ac:dyDescent="0.2">
      <c r="B614" s="293" t="s">
        <v>12</v>
      </c>
      <c r="C614" s="99"/>
      <c r="D614" s="121"/>
      <c r="E614" s="99"/>
      <c r="F614" s="99"/>
      <c r="G614" s="107"/>
    </row>
    <row r="615" spans="2:8" x14ac:dyDescent="0.2">
      <c r="B615" s="294" t="s">
        <v>337</v>
      </c>
      <c r="C615" s="108"/>
      <c r="D615" s="122"/>
      <c r="E615" s="108"/>
      <c r="F615" s="108"/>
      <c r="G615" s="107"/>
    </row>
    <row r="616" spans="2:8" x14ac:dyDescent="0.2">
      <c r="B616" s="180" t="s">
        <v>338</v>
      </c>
      <c r="C616" s="108"/>
      <c r="D616" s="122"/>
      <c r="E616" s="108"/>
      <c r="F616" s="108"/>
      <c r="G616" s="107"/>
    </row>
    <row r="617" spans="2:8" x14ac:dyDescent="0.2">
      <c r="B617" s="294" t="s">
        <v>339</v>
      </c>
      <c r="C617" s="108"/>
      <c r="D617" s="122"/>
      <c r="E617" s="108"/>
      <c r="F617" s="108"/>
      <c r="G617" s="107"/>
    </row>
    <row r="618" spans="2:8" x14ac:dyDescent="0.2">
      <c r="B618" s="296" t="s">
        <v>340</v>
      </c>
      <c r="C618" s="120"/>
      <c r="D618" s="123"/>
      <c r="E618" s="120"/>
      <c r="F618" s="120"/>
      <c r="G618" s="107"/>
      <c r="H618" s="297"/>
    </row>
    <row r="619" spans="2:8" x14ac:dyDescent="0.2">
      <c r="B619" s="298"/>
      <c r="C619" s="99"/>
      <c r="D619" s="121"/>
      <c r="E619" s="99"/>
      <c r="F619" s="99"/>
      <c r="H619" s="99"/>
    </row>
    <row r="620" spans="2:8" x14ac:dyDescent="0.2">
      <c r="B620" s="299" t="s">
        <v>188</v>
      </c>
    </row>
    <row r="622" spans="2:8" x14ac:dyDescent="0.2">
      <c r="B622" s="293" t="s">
        <v>11</v>
      </c>
      <c r="C622" s="99"/>
      <c r="D622" s="121"/>
      <c r="E622" s="99"/>
      <c r="F622" s="99"/>
      <c r="G622" s="107"/>
    </row>
    <row r="623" spans="2:8" x14ac:dyDescent="0.2">
      <c r="B623" s="294" t="s">
        <v>337</v>
      </c>
      <c r="C623" s="108"/>
      <c r="D623" s="122"/>
      <c r="E623" s="108"/>
      <c r="F623" s="108"/>
      <c r="G623" s="107"/>
    </row>
    <row r="624" spans="2:8" x14ac:dyDescent="0.2">
      <c r="B624" s="180" t="s">
        <v>338</v>
      </c>
      <c r="C624" s="108"/>
      <c r="D624" s="122"/>
      <c r="E624" s="108"/>
      <c r="F624" s="108"/>
      <c r="G624" s="107"/>
    </row>
    <row r="625" spans="2:8" x14ac:dyDescent="0.2">
      <c r="B625" s="294" t="s">
        <v>339</v>
      </c>
      <c r="C625" s="108"/>
      <c r="D625" s="122"/>
      <c r="E625" s="108"/>
      <c r="F625" s="108"/>
      <c r="G625" s="107"/>
    </row>
    <row r="626" spans="2:8" x14ac:dyDescent="0.2">
      <c r="B626" s="296" t="s">
        <v>340</v>
      </c>
      <c r="C626" s="120"/>
      <c r="D626" s="123"/>
      <c r="E626" s="120"/>
      <c r="F626" s="120"/>
      <c r="G626" s="107"/>
      <c r="H626" s="297"/>
    </row>
    <row r="627" spans="2:8" x14ac:dyDescent="0.2">
      <c r="B627" s="293"/>
      <c r="C627" s="99"/>
      <c r="D627" s="121"/>
      <c r="E627" s="99"/>
      <c r="F627" s="99"/>
      <c r="G627" s="107"/>
    </row>
    <row r="628" spans="2:8" x14ac:dyDescent="0.2">
      <c r="B628" s="293" t="s">
        <v>12</v>
      </c>
      <c r="C628" s="99"/>
      <c r="D628" s="121"/>
      <c r="E628" s="99"/>
      <c r="F628" s="99"/>
      <c r="G628" s="107"/>
    </row>
    <row r="629" spans="2:8" x14ac:dyDescent="0.2">
      <c r="B629" s="294" t="s">
        <v>337</v>
      </c>
      <c r="C629" s="108"/>
      <c r="D629" s="122"/>
      <c r="E629" s="108"/>
      <c r="F629" s="108"/>
      <c r="G629" s="107"/>
    </row>
    <row r="630" spans="2:8" x14ac:dyDescent="0.2">
      <c r="B630" s="180" t="s">
        <v>338</v>
      </c>
      <c r="C630" s="108"/>
      <c r="D630" s="122"/>
      <c r="E630" s="108"/>
      <c r="F630" s="108"/>
      <c r="G630" s="107"/>
    </row>
    <row r="631" spans="2:8" x14ac:dyDescent="0.2">
      <c r="B631" s="294" t="s">
        <v>339</v>
      </c>
      <c r="C631" s="108"/>
      <c r="D631" s="122"/>
      <c r="E631" s="108"/>
      <c r="F631" s="108"/>
      <c r="G631" s="107"/>
    </row>
    <row r="632" spans="2:8" x14ac:dyDescent="0.2">
      <c r="B632" s="296" t="s">
        <v>340</v>
      </c>
      <c r="C632" s="120"/>
      <c r="D632" s="123"/>
      <c r="E632" s="120"/>
      <c r="F632" s="120"/>
      <c r="G632" s="107"/>
      <c r="H632" s="297"/>
    </row>
  </sheetData>
  <conditionalFormatting sqref="L11:L14">
    <cfRule type="cellIs" dxfId="72" priority="13" stopIfTrue="1" operator="notBetween">
      <formula>0.4</formula>
      <formula>-0.4</formula>
    </cfRule>
  </conditionalFormatting>
  <conditionalFormatting sqref="L18:L20">
    <cfRule type="cellIs" dxfId="71" priority="12" stopIfTrue="1" operator="notBetween">
      <formula>0.4</formula>
      <formula>-0.4</formula>
    </cfRule>
  </conditionalFormatting>
  <conditionalFormatting sqref="L25:L28">
    <cfRule type="cellIs" dxfId="70" priority="11" stopIfTrue="1" operator="notBetween">
      <formula>0.4</formula>
      <formula>-0.4</formula>
    </cfRule>
  </conditionalFormatting>
  <conditionalFormatting sqref="L32:L34">
    <cfRule type="cellIs" dxfId="69" priority="10" stopIfTrue="1" operator="notBetween">
      <formula>0.4</formula>
      <formula>-0.4</formula>
    </cfRule>
  </conditionalFormatting>
  <conditionalFormatting sqref="L39:L42">
    <cfRule type="cellIs" dxfId="68" priority="9" stopIfTrue="1" operator="notBetween">
      <formula>0.4</formula>
      <formula>-0.4</formula>
    </cfRule>
  </conditionalFormatting>
  <conditionalFormatting sqref="L46:L48">
    <cfRule type="cellIs" dxfId="67" priority="8" stopIfTrue="1" operator="notBetween">
      <formula>0.4</formula>
      <formula>-0.4</formula>
    </cfRule>
  </conditionalFormatting>
  <conditionalFormatting sqref="L51:L182">
    <cfRule type="cellIs" dxfId="66" priority="1" stopIfTrue="1" operator="notBetween">
      <formula>0.4</formula>
      <formula>-0.4</formula>
    </cfRule>
  </conditionalFormatting>
  <pageMargins left="0.7" right="0.7" top="0.75" bottom="0.75" header="0.3" footer="0.3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st. 1</vt:lpstr>
      <vt:lpstr>st. 2</vt:lpstr>
      <vt:lpstr>st.3</vt:lpstr>
      <vt:lpstr>st 3.1</vt:lpstr>
      <vt:lpstr>st3.2</vt:lpstr>
      <vt:lpstr>st 3.3</vt:lpstr>
      <vt:lpstr>st 3.4</vt:lpstr>
      <vt:lpstr>st 3.5</vt:lpstr>
      <vt:lpstr>st 3.6</vt:lpstr>
      <vt:lpstr>renewalsrows</vt:lpstr>
      <vt:lpstr>st 3.7</vt:lpstr>
      <vt:lpstr>st. 3.8</vt:lpstr>
      <vt:lpstr>st 3.9</vt:lpstr>
      <vt:lpstr>st 3.10</vt:lpstr>
      <vt:lpstr>St. 4</vt:lpstr>
      <vt:lpstr>App.</vt:lpstr>
    </vt:vector>
  </TitlesOfParts>
  <Company>Office of Rail and Road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CP6 Regulatory accounting guidelines for Network Rail 2019-20 - template regulatory financial statements</dc:title>
  <dc:creator>Office of Rail and Road</dc:creator>
  <cp:lastModifiedBy>Angeriz-Santos, Paula</cp:lastModifiedBy>
  <cp:revision/>
  <cp:lastPrinted>2018-08-14T15:19:07Z</cp:lastPrinted>
  <dcterms:created xsi:type="dcterms:W3CDTF">2016-01-05T10:28:32Z</dcterms:created>
  <dcterms:modified xsi:type="dcterms:W3CDTF">2019-12-13T08:48:09Z</dcterms:modified>
</cp:coreProperties>
</file>