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ckah\Desktop\GB Railfreihgt 8th SA\"/>
    </mc:Choice>
  </mc:AlternateContent>
  <bookViews>
    <workbookView xWindow="0" yWindow="0" windowWidth="28800" windowHeight="12450"/>
  </bookViews>
  <sheets>
    <sheet name="8th SA Propos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4" i="2" l="1"/>
  <c r="C64" i="2"/>
  <c r="A64" i="2"/>
</calcChain>
</file>

<file path=xl/sharedStrings.xml><?xml version="1.0" encoding="utf-8"?>
<sst xmlns="http://schemas.openxmlformats.org/spreadsheetml/2006/main" count="405" uniqueCount="244">
  <si>
    <t>New</t>
  </si>
  <si>
    <t>Deleted</t>
  </si>
  <si>
    <t>Amended</t>
  </si>
  <si>
    <t>A</t>
  </si>
  <si>
    <t>B</t>
  </si>
  <si>
    <t>C</t>
  </si>
  <si>
    <t>For Information - not part of contract</t>
  </si>
  <si>
    <t>Origin Data</t>
  </si>
  <si>
    <t>Service characteristics</t>
  </si>
  <si>
    <t>Additional Data</t>
  </si>
  <si>
    <t>Equipment Characteristics</t>
  </si>
  <si>
    <t>Service Group Reference</t>
  </si>
  <si>
    <t>Flow No</t>
  </si>
  <si>
    <t>Train Reporting Number</t>
  </si>
  <si>
    <t>Minimum Turn Around Time at Origin</t>
  </si>
  <si>
    <t>Days per Week</t>
  </si>
  <si>
    <t>Departure Window From</t>
  </si>
  <si>
    <t>Departure Window To</t>
  </si>
  <si>
    <t>Origin</t>
  </si>
  <si>
    <t>Origin Stanox</t>
  </si>
  <si>
    <t>Destination</t>
  </si>
  <si>
    <t>Arrival Window From</t>
  </si>
  <si>
    <t>Arrival Window To</t>
  </si>
  <si>
    <t>Destination Stannox</t>
  </si>
  <si>
    <t>Minimum Turn Around Time at Destination</t>
  </si>
  <si>
    <t>Routing</t>
  </si>
  <si>
    <r>
      <t xml:space="preserve">Intermediate Points
</t>
    </r>
    <r>
      <rPr>
        <sz val="10"/>
        <rFont val="Calibri"/>
        <family val="2"/>
      </rPr>
      <t>Key: 
RM = Reversing Move
RR = Run Round</t>
    </r>
  </si>
  <si>
    <t>Minimum Dwell Time at Intermediate Point</t>
  </si>
  <si>
    <t>Special Terms</t>
  </si>
  <si>
    <t>Timing Load</t>
  </si>
  <si>
    <t>Maximum Length of Train</t>
  </si>
  <si>
    <t>Route Availability Code (RA)</t>
  </si>
  <si>
    <t>Loading Gauge</t>
  </si>
  <si>
    <t>Contract Miles</t>
  </si>
  <si>
    <t>6V00</t>
  </si>
  <si>
    <t>FSX</t>
  </si>
  <si>
    <t>Port Clarence GBRf</t>
  </si>
  <si>
    <t>Cardiff Docks Greenergy GBRf</t>
  </si>
  <si>
    <t>Chesterfield
Derby</t>
  </si>
  <si>
    <t>2
2</t>
  </si>
  <si>
    <t>60-66S20</t>
  </si>
  <si>
    <t>6V01</t>
  </si>
  <si>
    <t>60H66S24</t>
  </si>
  <si>
    <t>Non-contractual comments:</t>
  </si>
  <si>
    <t>Suggested route is: Belasis Lane S.B., Eaglescliffe, York, Moorthorpe, Beighton Jn, Landor Street Jn, Camp Hill, Gloucester</t>
  </si>
  <si>
    <t>DIDCOT T.C.</t>
  </si>
  <si>
    <t>60*</t>
  </si>
  <si>
    <t>SX</t>
  </si>
  <si>
    <t>Bicester MoD GBRf</t>
  </si>
  <si>
    <t>-</t>
  </si>
  <si>
    <t>60-66S08</t>
  </si>
  <si>
    <t>240*</t>
  </si>
  <si>
    <t>MSX</t>
  </si>
  <si>
    <t>6M65</t>
  </si>
  <si>
    <t>CARLISLE N.Y.</t>
  </si>
  <si>
    <t>BESCOT DOWN SIDE
ARPLEY SIDINGS</t>
  </si>
  <si>
    <t>60
45</t>
  </si>
  <si>
    <t>Traffic. Minimum 75 minutes required for connecting traffic after arrival of 6G19 from Wembley EFOC (Service Group 4068)
Traffic
* 60-92S16 (from Bescot)</t>
  </si>
  <si>
    <t xml:space="preserve">* 60-TR85 </t>
  </si>
  <si>
    <t>W8</t>
  </si>
  <si>
    <t>6C00</t>
  </si>
  <si>
    <t>FSX; Y</t>
  </si>
  <si>
    <t>Carlisle N.Y.</t>
  </si>
  <si>
    <t>Bicester Depot GL RR (RR)
Hinksey Rececption Sidings (RR)
Leamington Spa (Crew)
Nuneaton (Crew)
Crewe (Crew)</t>
  </si>
  <si>
    <t>20
20
2
2
2</t>
  </si>
  <si>
    <t>Y with 6C01 &amp; 6S01</t>
  </si>
  <si>
    <t>60-66S12</t>
  </si>
  <si>
    <t>6M85</t>
  </si>
  <si>
    <t>180*</t>
  </si>
  <si>
    <t>Donnington RFT GBRf</t>
  </si>
  <si>
    <t>Bristol Parkway (Crew)
Bicester Depot GL RR (RR)</t>
  </si>
  <si>
    <t>2
20</t>
  </si>
  <si>
    <t>Suggested route is: Wellington, Hereford, Severn Tunnel, Bristol Parkway, Swindon, Oxford</t>
  </si>
  <si>
    <t>* After arrival of 6M84</t>
  </si>
  <si>
    <t>300**</t>
  </si>
  <si>
    <t>2
2
2</t>
  </si>
  <si>
    <t>6V30</t>
  </si>
  <si>
    <t>300*</t>
  </si>
  <si>
    <t>MSX; Y</t>
  </si>
  <si>
    <t>Grain Thamesport (GBRf)</t>
  </si>
  <si>
    <t>Margam TC</t>
  </si>
  <si>
    <t>Acton Mainline (Crew)
Llanwern Exchange Sidings (OP)</t>
  </si>
  <si>
    <t>2
60</t>
  </si>
  <si>
    <t>Y with 6V32</t>
  </si>
  <si>
    <t>60-66S06</t>
  </si>
  <si>
    <t xml:space="preserve">Suggested route is:  Kensington O, Lewisham, Reading, Swindon, Bristol Parkway , Cardiff Central </t>
  </si>
  <si>
    <t xml:space="preserve">* After arrival of 6O23
** Before departure of </t>
  </si>
  <si>
    <t>4645</t>
  </si>
  <si>
    <t>Cardiff Docks RP GBRf</t>
  </si>
  <si>
    <t>Crawley New Yard GBRf</t>
  </si>
  <si>
    <t>Acton Main Line (Crew)</t>
  </si>
  <si>
    <t>2</t>
  </si>
  <si>
    <t>60H66S20</t>
  </si>
  <si>
    <t>Suggested route is: Bristol Pway, Swindon, Reading, Kensington Olympia, Balham, East Croydon</t>
  </si>
  <si>
    <t>* Before departure of 4V52</t>
  </si>
  <si>
    <t>75-66S06</t>
  </si>
  <si>
    <t>4V78</t>
  </si>
  <si>
    <t>Y with 4V78</t>
  </si>
  <si>
    <t>SO</t>
  </si>
  <si>
    <t>MX</t>
  </si>
  <si>
    <t>6L17</t>
  </si>
  <si>
    <t>Croft Quarry GBRf</t>
  </si>
  <si>
    <t>Harlow Mill GBRf</t>
  </si>
  <si>
    <t>Peterborough</t>
  </si>
  <si>
    <t>60H66S18</t>
  </si>
  <si>
    <t>Bardon Hill GBRf</t>
  </si>
  <si>
    <t>Mantle Lane (RR)
Knighton Jn (RR)
Peterborough (Crew)</t>
  </si>
  <si>
    <t>20
20
2</t>
  </si>
  <si>
    <t>Chesterton Jn GBRf</t>
  </si>
  <si>
    <t>Wellingborough Up TC GBRf</t>
  </si>
  <si>
    <t>2
5</t>
  </si>
  <si>
    <t>6L61</t>
  </si>
  <si>
    <t>210*</t>
  </si>
  <si>
    <t>Thrislington GBRf</t>
  </si>
  <si>
    <t>240**</t>
  </si>
  <si>
    <t>60H66S22</t>
  </si>
  <si>
    <t>Suggested route is: Yarm, York, Hambleton North Jn, Doncaster, Lincoln, Spalding, Peterborough, March, Ely</t>
  </si>
  <si>
    <t>* After arrival of 6E61
* Before departure of 6E61</t>
  </si>
  <si>
    <t>4S70</t>
  </si>
  <si>
    <t>Doncaster Down Decoy GBRf</t>
  </si>
  <si>
    <t>Greenburn GBRf</t>
  </si>
  <si>
    <t>08832</t>
  </si>
  <si>
    <t>Carlisle (Crew)
Kilmarnock Long Lyes TC (RR)</t>
  </si>
  <si>
    <t>Suggetsed route is: Knottingley West Jn, Altofts Jn, Skipton, Carlisle, Dumfries</t>
  </si>
  <si>
    <t>* Before departure of 6E70/6E71</t>
  </si>
  <si>
    <t>6L06</t>
  </si>
  <si>
    <t>450*</t>
  </si>
  <si>
    <t>Cricklewood North End GBRf</t>
  </si>
  <si>
    <t>Foxton Exchange Sidings GBRf</t>
  </si>
  <si>
    <t>450**</t>
  </si>
  <si>
    <t>Ferme Park Reception GBRf
Foxton (RM)</t>
  </si>
  <si>
    <t>120
4</t>
  </si>
  <si>
    <t>Suggested route is: Gospel Oak, Harringay Park Jn, Welwyn GC, Letchworth GC.</t>
  </si>
  <si>
    <t>* After arrival of 6M03
** Before departure of 6L06</t>
  </si>
  <si>
    <t>6M03</t>
  </si>
  <si>
    <t>Foxton (RM)</t>
  </si>
  <si>
    <t>Suggested route is: Letchworth GC, Welwyn GC, Finsbury Pk, Canonbury, Gospel Oak.</t>
  </si>
  <si>
    <t>* After arrival of 6L06
** Before departure of 6M03</t>
  </si>
  <si>
    <t>Leeds Stourton RMC GBRf</t>
  </si>
  <si>
    <t>Doncaster (Crew)
Toton Centre (Crew)
Landor Street Jn (Crew)</t>
  </si>
  <si>
    <t>Suggested route is:  Altofts Jn, Doncaster, Barrow hill, Toton, Castle Donington, Bromsgrive, Chepstow</t>
  </si>
  <si>
    <t>* Before departure of 4V78</t>
  </si>
  <si>
    <t>6E53</t>
  </si>
  <si>
    <t>Ribblehead (Virtual Quarry)</t>
  </si>
  <si>
    <t>Hunslet Tilcon (GBRf)</t>
  </si>
  <si>
    <t>210**</t>
  </si>
  <si>
    <t>Blea Moor UGL (RM)
Neville Hill Up Sidings (RR)</t>
  </si>
  <si>
    <t>20
20</t>
  </si>
  <si>
    <t>Suggested route is: Hellifield, Skipton, Whitehall Jn, Leeds</t>
  </si>
  <si>
    <t>* After arrival of 6M53
** Before departure of 6D53</t>
  </si>
  <si>
    <t>6D53</t>
  </si>
  <si>
    <t>Neville Hill Up Sidings (RR)</t>
  </si>
  <si>
    <t>20</t>
  </si>
  <si>
    <t>Suggested route is: Whitehall Jn, Adwick</t>
  </si>
  <si>
    <t>* After arrival of 6E53</t>
  </si>
  <si>
    <t>6E89</t>
  </si>
  <si>
    <t>Rylstone Tilcon (GBRf)</t>
  </si>
  <si>
    <t>09542</t>
  </si>
  <si>
    <t>Wellingborough (RM)
Toton Centre (Crew)
Doncaster Down Decoy (Crew)
Skipton Down Slow Line (RR)</t>
  </si>
  <si>
    <t>3
2
2
20</t>
  </si>
  <si>
    <t>Suggested route is: Toton, Pinxton, Doncaster, Adwick, Whitehall Jn, Skipton</t>
  </si>
  <si>
    <t>6M31</t>
  </si>
  <si>
    <t>Arcow Quarry GBRf</t>
  </si>
  <si>
    <t>09511</t>
  </si>
  <si>
    <t>Hellifield (Crew)
Arcow Quarry GF (RM)</t>
  </si>
  <si>
    <t>Suggested route is:  Adwick, Whitehall Jn, Skipton, Hellifield</t>
  </si>
  <si>
    <t>6M13</t>
  </si>
  <si>
    <t>SX; Y</t>
  </si>
  <si>
    <t>Pendleton (Brindle Heath) GBRf</t>
  </si>
  <si>
    <t>31537</t>
  </si>
  <si>
    <t>Blea Moor UGL (RR)
Hellifield (Crew)
Wakefield Kirkgate (Crew)
Brindle Heath Loop (RR)
Agecroft South Jn (RM)</t>
  </si>
  <si>
    <t>30
2
2
20
3</t>
  </si>
  <si>
    <t>Y with 6M14</t>
  </si>
  <si>
    <t>Suggested route is: Blea Moor UGL, Skipton, Whitehall Jn, Wakefield Kirkgate, Hebden Bridge, Manchester Victoria.</t>
  </si>
  <si>
    <t>6M14</t>
  </si>
  <si>
    <t>Bredbury Tilcon GBRf</t>
  </si>
  <si>
    <t>32334</t>
  </si>
  <si>
    <t>Blea Moor UGL (RR)
Hellifield (Crew)
Wakefield Kirkgate (Crew)</t>
  </si>
  <si>
    <t>30
2
2</t>
  </si>
  <si>
    <t>Y with 6M13</t>
  </si>
  <si>
    <t>6D64</t>
  </si>
  <si>
    <t>17123</t>
  </si>
  <si>
    <t>Skipton Down Slow Line (RR)
Neville Hill Up Sidings (RR)</t>
  </si>
  <si>
    <t>60H66S28</t>
  </si>
  <si>
    <t>Suggested route is: Leeds</t>
  </si>
  <si>
    <t>6D63</t>
  </si>
  <si>
    <t>Hexthorpe Yard (GBRf)</t>
  </si>
  <si>
    <t>24222</t>
  </si>
  <si>
    <t>Skipton Down Slow Line (RR)</t>
  </si>
  <si>
    <t>Suggested route is: Adwick, Whitehall Jn, Skipton</t>
  </si>
  <si>
    <t>Doncaster (Crew)
Peterborough VQ GBRf (Crew)</t>
  </si>
  <si>
    <t>2
2**</t>
  </si>
  <si>
    <t>** Until Werrington Diveunder is open for traffic. Once open, this becomes a 2 min. C stop at Peterborough Station</t>
  </si>
  <si>
    <t>4646</t>
  </si>
  <si>
    <t>6M59</t>
  </si>
  <si>
    <t>Collyhurst Street GBRf</t>
  </si>
  <si>
    <t>17:30</t>
  </si>
  <si>
    <t>18:30</t>
  </si>
  <si>
    <t>Wakefield Kirkgate (Crew)</t>
  </si>
  <si>
    <t>Suggested route is: Adwick, Wakefield Kirkgate, Hebden Bridge</t>
  </si>
  <si>
    <t>* Before departure of 6E60</t>
  </si>
  <si>
    <t>Scunthorpe Roxby Gullet GBRf</t>
  </si>
  <si>
    <t>Scunthorpe Trent Jn (RR)
Wakefield Kirkgate (Crew)</t>
  </si>
  <si>
    <t>20
2</t>
  </si>
  <si>
    <t>* After arrival of 6D20
** Before departure of 6E60</t>
  </si>
  <si>
    <t>6D21</t>
  </si>
  <si>
    <t>15:55</t>
  </si>
  <si>
    <t>16:55</t>
  </si>
  <si>
    <t>Scunthorpe Trent Jn (RR)</t>
  </si>
  <si>
    <t>Suggested route is: Bentley Jn, Hatfield &amp; Stainforth</t>
  </si>
  <si>
    <t>* After arrival of 6D20</t>
  </si>
  <si>
    <t>6D22</t>
  </si>
  <si>
    <t>14:37</t>
  </si>
  <si>
    <t>15:37</t>
  </si>
  <si>
    <t>6O75</t>
  </si>
  <si>
    <t>MO</t>
  </si>
  <si>
    <t>Peterborough Virtual GBRf</t>
  </si>
  <si>
    <t>Tonbridge West Yard GBRf</t>
  </si>
  <si>
    <t>120*</t>
  </si>
  <si>
    <t>Willesden Jn High Level (Crew)
Tonbridge (RM)</t>
  </si>
  <si>
    <t>2
4</t>
  </si>
  <si>
    <t>Suggested route is: Hertford North, KX incline, Kensington Olympia, Bellingham, Orpington</t>
  </si>
  <si>
    <t>* Before departure of 6Y58</t>
  </si>
  <si>
    <t>Peterborough (Crew)
Willesden Jn High Level (Crew)
Tonbridge (RM)</t>
  </si>
  <si>
    <t>2
2
4</t>
  </si>
  <si>
    <t>Suggested route is: Lincoln, Hertford North, KX incline, Kensington Olympia, Bellingham, Orpington</t>
  </si>
  <si>
    <t>6E58</t>
  </si>
  <si>
    <t>Angerstein Wharf GBRf</t>
  </si>
  <si>
    <t>Willesden Jn High Level (Crew)
Peterborough (Crew)
Doncaster Dowen Decoy (OP)
Scunthorpe Trent Jn (RR)</t>
  </si>
  <si>
    <t>2
2
60
20</t>
  </si>
  <si>
    <t>Suggested route is: Slade Grren, Hither Green, Lewisham, Kensington Olympia, Gosper Oak, Harringay Park Jn, Welwyn GC, Peterborough, Spalding, Lincoln, Doncaster, Hatfield &amp; Stainforth</t>
  </si>
  <si>
    <t>* After arrival of 6Y58
** Before departure of 6D58</t>
  </si>
  <si>
    <t>6D58</t>
  </si>
  <si>
    <t>EWD</t>
  </si>
  <si>
    <t>20:05</t>
  </si>
  <si>
    <t>21:05</t>
  </si>
  <si>
    <t>* After arrival of 6E58</t>
  </si>
  <si>
    <t>ThO</t>
  </si>
  <si>
    <t>6O03</t>
  </si>
  <si>
    <t>To be granted on a contingent basis until May 2021</t>
  </si>
  <si>
    <t>GBRf 8th Supplemental Proposal</t>
  </si>
  <si>
    <t>RIGHTS DELETED (FIRM UNLESS OTHERWISE STATED)</t>
  </si>
  <si>
    <t>NEW RIGHTS PROPOSED (FIRM UNLESS OTHERWISE STATED)</t>
  </si>
  <si>
    <t>ALTERATION TO RIGHTS (FIRM UNLESS OTHERWISE STATED)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</si>
</sst>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6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20"/>
      <name val="Calibri"/>
      <family val="2"/>
      <scheme val="minor"/>
    </font>
    <font>
      <u/>
      <sz val="26"/>
      <name val="Calibri"/>
      <family val="2"/>
      <scheme val="minor"/>
    </font>
    <font>
      <sz val="26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1" fillId="0" borderId="0" xfId="0" applyFont="1" applyFill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20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0" fontId="12" fillId="4" borderId="1" xfId="0" applyNumberFormat="1" applyFont="1" applyFill="1" applyBorder="1" applyAlignment="1">
      <alignment horizontal="center" vertical="top"/>
    </xf>
    <xf numFmtId="164" fontId="12" fillId="4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20" fontId="3" fillId="4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3" fillId="4" borderId="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3" fillId="7" borderId="12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center" vertical="top"/>
    </xf>
    <xf numFmtId="20" fontId="3" fillId="7" borderId="1" xfId="0" applyNumberFormat="1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vertical="top"/>
    </xf>
    <xf numFmtId="0" fontId="3" fillId="3" borderId="12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20" fontId="3" fillId="3" borderId="1" xfId="0" quotePrefix="1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3" fillId="5" borderId="12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center" vertical="top"/>
    </xf>
    <xf numFmtId="20" fontId="3" fillId="5" borderId="1" xfId="0" applyNumberFormat="1" applyFont="1" applyFill="1" applyBorder="1" applyAlignment="1">
      <alignment horizontal="center" vertical="top"/>
    </xf>
    <xf numFmtId="20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/>
    <xf numFmtId="0" fontId="13" fillId="6" borderId="0" xfId="0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1" fillId="6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/>
    <xf numFmtId="0" fontId="1" fillId="0" borderId="0" xfId="0" applyFont="1" applyFill="1" applyAlignment="1"/>
    <xf numFmtId="0" fontId="8" fillId="0" borderId="0" xfId="0" applyFont="1" applyFill="1" applyAlignment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0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2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top"/>
    </xf>
    <xf numFmtId="0" fontId="13" fillId="6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top"/>
    </xf>
    <xf numFmtId="0" fontId="11" fillId="9" borderId="0" xfId="0" applyFont="1" applyFill="1" applyAlignment="1">
      <alignment horizontal="center" vertical="top"/>
    </xf>
    <xf numFmtId="0" fontId="3" fillId="9" borderId="12" xfId="0" applyFont="1" applyFill="1" applyBorder="1" applyAlignment="1">
      <alignment horizontal="left" vertical="top"/>
    </xf>
    <xf numFmtId="0" fontId="3" fillId="9" borderId="1" xfId="0" applyFont="1" applyFill="1" applyBorder="1" applyAlignment="1">
      <alignment horizontal="center" vertical="top"/>
    </xf>
    <xf numFmtId="20" fontId="3" fillId="9" borderId="1" xfId="0" applyNumberFormat="1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left" vertical="top"/>
    </xf>
    <xf numFmtId="0" fontId="3" fillId="9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5" fillId="0" borderId="0" xfId="0" applyFont="1" applyAlignment="1"/>
    <xf numFmtId="0" fontId="3" fillId="8" borderId="8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3" fillId="8" borderId="15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8" borderId="14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4"/>
  <sheetViews>
    <sheetView tabSelected="1" zoomScale="70" zoomScaleNormal="70" workbookViewId="0">
      <selection activeCell="M65" sqref="M65"/>
    </sheetView>
  </sheetViews>
  <sheetFormatPr defaultColWidth="9.140625" defaultRowHeight="15" x14ac:dyDescent="0.25"/>
  <cols>
    <col min="1" max="1" width="4" style="51" customWidth="1"/>
    <col min="2" max="2" width="3.140625" style="51" customWidth="1"/>
    <col min="3" max="3" width="5.140625" style="51" customWidth="1"/>
    <col min="4" max="8" width="9.140625" style="51"/>
    <col min="9" max="9" width="28.28515625" style="51" customWidth="1"/>
    <col min="10" max="10" width="9.140625" style="51"/>
    <col min="11" max="11" width="28.5703125" style="51" customWidth="1"/>
    <col min="12" max="12" width="9.140625" style="51"/>
    <col min="13" max="13" width="37.140625" style="51" customWidth="1"/>
    <col min="14" max="17" width="9.140625" style="51"/>
    <col min="18" max="18" width="38.28515625" style="51" customWidth="1"/>
    <col min="19" max="19" width="29.42578125" style="51" customWidth="1"/>
    <col min="20" max="16384" width="9.140625" style="51"/>
  </cols>
  <sheetData>
    <row r="1" spans="1:248" s="67" customFormat="1" ht="33.75" x14ac:dyDescent="0.2">
      <c r="A1" s="58" t="s">
        <v>0</v>
      </c>
      <c r="B1" s="58" t="s">
        <v>1</v>
      </c>
      <c r="C1" s="58" t="s">
        <v>2</v>
      </c>
      <c r="D1" s="59" t="s">
        <v>241</v>
      </c>
      <c r="E1" s="60"/>
      <c r="F1" s="61" t="s">
        <v>242</v>
      </c>
      <c r="G1" s="62"/>
      <c r="H1" s="63" t="s">
        <v>243</v>
      </c>
      <c r="I1" s="64"/>
      <c r="J1" s="64"/>
      <c r="K1" s="65"/>
      <c r="L1" s="66"/>
      <c r="M1" s="112" t="s">
        <v>240</v>
      </c>
      <c r="N1" s="112"/>
      <c r="O1" s="112"/>
      <c r="P1" s="112"/>
      <c r="Q1" s="112"/>
      <c r="R1" s="112"/>
      <c r="S1" s="113"/>
      <c r="T1" s="113"/>
      <c r="U1" s="64"/>
      <c r="V1" s="64"/>
      <c r="W1" s="64"/>
      <c r="X1" s="64"/>
      <c r="Y1" s="64"/>
      <c r="Z1" s="64"/>
    </row>
    <row r="2" spans="1:248" s="67" customFormat="1" ht="12.75" x14ac:dyDescent="0.2">
      <c r="A2" s="68"/>
      <c r="B2" s="68"/>
      <c r="C2" s="68"/>
      <c r="D2" s="64" t="s">
        <v>3</v>
      </c>
      <c r="E2" s="64" t="s">
        <v>4</v>
      </c>
      <c r="F2" s="64" t="s">
        <v>5</v>
      </c>
      <c r="G2" s="64">
        <v>1</v>
      </c>
      <c r="H2" s="64">
        <v>2</v>
      </c>
      <c r="I2" s="64"/>
      <c r="J2" s="64">
        <v>3</v>
      </c>
      <c r="K2" s="64">
        <v>4</v>
      </c>
      <c r="L2" s="64">
        <v>5</v>
      </c>
      <c r="M2" s="64">
        <v>6</v>
      </c>
      <c r="N2" s="64"/>
      <c r="O2" s="64">
        <v>7</v>
      </c>
      <c r="P2" s="64"/>
      <c r="Q2" s="64">
        <v>9</v>
      </c>
      <c r="R2" s="64">
        <v>10</v>
      </c>
      <c r="S2" s="64">
        <v>11</v>
      </c>
      <c r="T2" s="64">
        <v>12</v>
      </c>
      <c r="U2" s="64">
        <v>13</v>
      </c>
      <c r="V2" s="64">
        <v>14</v>
      </c>
      <c r="W2" s="64">
        <v>15</v>
      </c>
      <c r="X2" s="64">
        <v>16</v>
      </c>
      <c r="Y2" s="64">
        <v>17</v>
      </c>
      <c r="Z2" s="64">
        <v>18</v>
      </c>
    </row>
    <row r="3" spans="1:248" s="73" customFormat="1" ht="25.5" customHeight="1" thickBot="1" x14ac:dyDescent="0.25">
      <c r="A3" s="69"/>
      <c r="B3" s="69"/>
      <c r="C3" s="69"/>
      <c r="D3" s="114" t="s">
        <v>6</v>
      </c>
      <c r="E3" s="115"/>
      <c r="F3" s="115"/>
      <c r="G3" s="116" t="s">
        <v>7</v>
      </c>
      <c r="H3" s="116"/>
      <c r="I3" s="116"/>
      <c r="J3" s="116"/>
      <c r="K3" s="116"/>
      <c r="L3" s="116"/>
      <c r="M3" s="117" t="s">
        <v>8</v>
      </c>
      <c r="N3" s="118"/>
      <c r="O3" s="118"/>
      <c r="P3" s="70"/>
      <c r="Q3" s="71"/>
      <c r="R3" s="116" t="s">
        <v>9</v>
      </c>
      <c r="S3" s="116"/>
      <c r="T3" s="116"/>
      <c r="U3" s="116"/>
      <c r="V3" s="109" t="s">
        <v>10</v>
      </c>
      <c r="W3" s="110"/>
      <c r="X3" s="110"/>
      <c r="Y3" s="111"/>
      <c r="Z3" s="72"/>
    </row>
    <row r="4" spans="1:248" s="9" customFormat="1" ht="63.75" customHeight="1" x14ac:dyDescent="0.2">
      <c r="A4" s="74"/>
      <c r="B4" s="74"/>
      <c r="C4" s="74"/>
      <c r="D4" s="75" t="s">
        <v>11</v>
      </c>
      <c r="E4" s="76" t="s">
        <v>12</v>
      </c>
      <c r="F4" s="76" t="s">
        <v>13</v>
      </c>
      <c r="G4" s="77" t="s">
        <v>14</v>
      </c>
      <c r="H4" s="77" t="s">
        <v>15</v>
      </c>
      <c r="I4" s="77" t="s">
        <v>16</v>
      </c>
      <c r="J4" s="77" t="s">
        <v>17</v>
      </c>
      <c r="K4" s="77" t="s">
        <v>18</v>
      </c>
      <c r="L4" s="77" t="s">
        <v>19</v>
      </c>
      <c r="M4" s="77" t="s">
        <v>20</v>
      </c>
      <c r="N4" s="77" t="s">
        <v>21</v>
      </c>
      <c r="O4" s="77" t="s">
        <v>22</v>
      </c>
      <c r="P4" s="77" t="s">
        <v>23</v>
      </c>
      <c r="Q4" s="77" t="s">
        <v>24</v>
      </c>
      <c r="R4" s="77" t="s">
        <v>25</v>
      </c>
      <c r="S4" s="77" t="s">
        <v>26</v>
      </c>
      <c r="T4" s="77" t="s">
        <v>27</v>
      </c>
      <c r="U4" s="77" t="s">
        <v>28</v>
      </c>
      <c r="V4" s="77" t="s">
        <v>29</v>
      </c>
      <c r="W4" s="77" t="s">
        <v>30</v>
      </c>
      <c r="X4" s="77" t="s">
        <v>31</v>
      </c>
      <c r="Y4" s="77" t="s">
        <v>32</v>
      </c>
      <c r="Z4" s="78" t="s">
        <v>33</v>
      </c>
    </row>
    <row r="5" spans="1:248" s="10" customFormat="1" ht="12.75" x14ac:dyDescent="0.2">
      <c r="A5" s="1"/>
      <c r="B5" s="1"/>
      <c r="C5" s="1">
        <v>1</v>
      </c>
      <c r="D5" s="2">
        <v>4640</v>
      </c>
      <c r="E5" s="3">
        <v>1505</v>
      </c>
      <c r="F5" s="4" t="s">
        <v>34</v>
      </c>
      <c r="G5" s="5">
        <v>600</v>
      </c>
      <c r="H5" s="5" t="s">
        <v>35</v>
      </c>
      <c r="I5" s="6">
        <v>0.79166666666666663</v>
      </c>
      <c r="J5" s="6">
        <v>0.83333333333333337</v>
      </c>
      <c r="K5" s="5" t="s">
        <v>36</v>
      </c>
      <c r="L5" s="5">
        <v>15005</v>
      </c>
      <c r="M5" s="5" t="s">
        <v>37</v>
      </c>
      <c r="N5" s="79">
        <v>0.21597222222222223</v>
      </c>
      <c r="O5" s="79">
        <v>0.25763888888888892</v>
      </c>
      <c r="P5" s="5">
        <v>77106</v>
      </c>
      <c r="Q5" s="5">
        <v>600</v>
      </c>
      <c r="R5" s="7"/>
      <c r="S5" s="7" t="s">
        <v>38</v>
      </c>
      <c r="T5" s="3" t="s">
        <v>39</v>
      </c>
      <c r="U5" s="5"/>
      <c r="V5" s="8" t="s">
        <v>40</v>
      </c>
      <c r="W5" s="5"/>
      <c r="X5" s="5">
        <v>10</v>
      </c>
      <c r="Y5" s="5"/>
      <c r="Z5" s="5">
        <v>289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</row>
    <row r="6" spans="1:248" s="10" customFormat="1" ht="12.75" x14ac:dyDescent="0.2">
      <c r="A6" s="1"/>
      <c r="B6" s="1"/>
      <c r="C6" s="1"/>
      <c r="D6" s="2"/>
      <c r="E6" s="3"/>
      <c r="F6" s="11" t="s">
        <v>41</v>
      </c>
      <c r="G6" s="5"/>
      <c r="H6" s="5"/>
      <c r="I6" s="6"/>
      <c r="J6" s="6"/>
      <c r="K6" s="5"/>
      <c r="L6" s="5"/>
      <c r="M6" s="5"/>
      <c r="N6" s="81">
        <v>0.24930555555555556</v>
      </c>
      <c r="O6" s="81">
        <v>0.29097222222222224</v>
      </c>
      <c r="P6" s="5"/>
      <c r="Q6" s="5"/>
      <c r="R6" s="7"/>
      <c r="S6" s="7"/>
      <c r="T6" s="3"/>
      <c r="U6" s="5"/>
      <c r="V6" s="12" t="s">
        <v>42</v>
      </c>
      <c r="W6" s="5"/>
      <c r="X6" s="5"/>
      <c r="Y6" s="5"/>
      <c r="Z6" s="5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pans="1:248" s="10" customFormat="1" ht="12.75" x14ac:dyDescent="0.2">
      <c r="A7" s="1"/>
      <c r="B7" s="1"/>
      <c r="C7" s="1"/>
      <c r="D7" s="13" t="s">
        <v>43</v>
      </c>
      <c r="E7" s="14"/>
      <c r="F7" s="14"/>
      <c r="G7" s="14"/>
      <c r="H7" s="14"/>
      <c r="I7" s="15"/>
      <c r="J7" s="15"/>
      <c r="K7" s="14"/>
      <c r="L7" s="14"/>
      <c r="M7" s="14"/>
      <c r="N7" s="15"/>
      <c r="O7" s="15"/>
      <c r="P7" s="14"/>
      <c r="Q7" s="14"/>
      <c r="R7" s="16" t="s">
        <v>44</v>
      </c>
      <c r="S7" s="16"/>
      <c r="T7" s="14"/>
      <c r="U7" s="14"/>
      <c r="V7" s="14"/>
      <c r="W7" s="14"/>
      <c r="X7" s="14"/>
      <c r="Y7" s="14"/>
      <c r="Z7" s="14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248" s="10" customFormat="1" ht="12.75" x14ac:dyDescent="0.2">
      <c r="A8" s="52">
        <v>1</v>
      </c>
      <c r="B8" s="52"/>
      <c r="C8" s="52"/>
      <c r="D8" s="53" t="s">
        <v>87</v>
      </c>
      <c r="E8" s="36">
        <v>1601</v>
      </c>
      <c r="F8" s="36" t="s">
        <v>238</v>
      </c>
      <c r="G8" s="36" t="s">
        <v>49</v>
      </c>
      <c r="H8" s="36" t="s">
        <v>237</v>
      </c>
      <c r="I8" s="44">
        <v>0.9458333333333333</v>
      </c>
      <c r="J8" s="44">
        <v>0.98749999999999993</v>
      </c>
      <c r="K8" s="36" t="s">
        <v>88</v>
      </c>
      <c r="L8" s="38">
        <v>77107</v>
      </c>
      <c r="M8" s="47" t="s">
        <v>89</v>
      </c>
      <c r="N8" s="49">
        <v>0.18055555555555555</v>
      </c>
      <c r="O8" s="49">
        <v>0.22222222222222221</v>
      </c>
      <c r="P8" s="47">
        <v>88006</v>
      </c>
      <c r="Q8" s="36" t="s">
        <v>51</v>
      </c>
      <c r="R8" s="39"/>
      <c r="S8" s="39" t="s">
        <v>90</v>
      </c>
      <c r="T8" s="54" t="s">
        <v>91</v>
      </c>
      <c r="U8" s="39"/>
      <c r="V8" s="55" t="s">
        <v>92</v>
      </c>
      <c r="W8" s="55"/>
      <c r="X8" s="55">
        <v>10</v>
      </c>
      <c r="Y8" s="36"/>
      <c r="Z8" s="36">
        <v>172</v>
      </c>
    </row>
    <row r="9" spans="1:248" s="10" customFormat="1" ht="12.75" x14ac:dyDescent="0.25">
      <c r="A9" s="56"/>
      <c r="B9" s="56"/>
      <c r="C9" s="56"/>
      <c r="D9" s="29" t="s">
        <v>43</v>
      </c>
      <c r="E9" s="30"/>
      <c r="F9" s="30"/>
      <c r="G9" s="30"/>
      <c r="H9" s="30"/>
      <c r="I9" s="31"/>
      <c r="J9" s="31"/>
      <c r="K9" s="30"/>
      <c r="L9" s="30"/>
      <c r="M9" s="30"/>
      <c r="N9" s="31"/>
      <c r="O9" s="31"/>
      <c r="P9" s="30"/>
      <c r="Q9" s="30"/>
      <c r="R9" s="32" t="s">
        <v>93</v>
      </c>
      <c r="S9" s="32"/>
      <c r="T9" s="30"/>
      <c r="U9" s="30" t="s">
        <v>94</v>
      </c>
      <c r="V9" s="30"/>
      <c r="W9" s="30"/>
      <c r="X9" s="30"/>
      <c r="Y9" s="30"/>
      <c r="Z9" s="30"/>
    </row>
    <row r="10" spans="1:248" s="10" customFormat="1" ht="12.75" x14ac:dyDescent="0.25">
      <c r="A10" s="1"/>
      <c r="B10" s="1"/>
      <c r="C10" s="1">
        <v>1</v>
      </c>
      <c r="D10" s="17">
        <v>4651</v>
      </c>
      <c r="E10" s="18">
        <v>2206</v>
      </c>
      <c r="F10" s="20" t="s">
        <v>53</v>
      </c>
      <c r="G10" s="20"/>
      <c r="H10" s="20" t="s">
        <v>35</v>
      </c>
      <c r="I10" s="21">
        <v>0.77916666666666667</v>
      </c>
      <c r="J10" s="21">
        <v>0.8208333333333333</v>
      </c>
      <c r="K10" s="20" t="s">
        <v>45</v>
      </c>
      <c r="L10" s="22">
        <v>74314</v>
      </c>
      <c r="M10" s="20" t="s">
        <v>54</v>
      </c>
      <c r="N10" s="21">
        <v>0.21319444444444444</v>
      </c>
      <c r="O10" s="21">
        <v>0.25486111111111109</v>
      </c>
      <c r="P10" s="26">
        <v>9150</v>
      </c>
      <c r="Q10" s="19"/>
      <c r="R10" s="23"/>
      <c r="S10" s="34" t="s">
        <v>55</v>
      </c>
      <c r="T10" s="20" t="s">
        <v>56</v>
      </c>
      <c r="U10" s="20" t="s">
        <v>57</v>
      </c>
      <c r="V10" s="20" t="s">
        <v>58</v>
      </c>
      <c r="W10" s="18"/>
      <c r="X10" s="18"/>
      <c r="Y10" s="18" t="s">
        <v>59</v>
      </c>
      <c r="Z10" s="20">
        <v>284</v>
      </c>
    </row>
    <row r="11" spans="1:248" s="10" customFormat="1" ht="12.75" x14ac:dyDescent="0.25">
      <c r="A11" s="1"/>
      <c r="B11" s="1"/>
      <c r="C11" s="1"/>
      <c r="D11" s="17"/>
      <c r="E11" s="18"/>
      <c r="F11" s="19" t="s">
        <v>60</v>
      </c>
      <c r="G11" s="19" t="s">
        <v>46</v>
      </c>
      <c r="H11" s="19" t="s">
        <v>61</v>
      </c>
      <c r="I11" s="25"/>
      <c r="J11" s="25"/>
      <c r="K11" s="19" t="s">
        <v>48</v>
      </c>
      <c r="L11" s="27">
        <v>74549</v>
      </c>
      <c r="M11" s="19" t="s">
        <v>62</v>
      </c>
      <c r="N11" s="25">
        <v>0.20138888888888887</v>
      </c>
      <c r="O11" s="25">
        <v>0.24305555555555555</v>
      </c>
      <c r="P11" s="26"/>
      <c r="Q11" s="19" t="s">
        <v>49</v>
      </c>
      <c r="R11" s="23"/>
      <c r="S11" s="24" t="s">
        <v>63</v>
      </c>
      <c r="T11" s="19" t="s">
        <v>64</v>
      </c>
      <c r="U11" s="19" t="s">
        <v>65</v>
      </c>
      <c r="V11" s="19" t="s">
        <v>66</v>
      </c>
      <c r="W11" s="18"/>
      <c r="X11" s="18"/>
      <c r="Y11" s="18"/>
      <c r="Z11" s="19">
        <v>279</v>
      </c>
    </row>
    <row r="12" spans="1:248" s="10" customFormat="1" ht="12.75" x14ac:dyDescent="0.25">
      <c r="A12" s="1">
        <v>1</v>
      </c>
      <c r="B12" s="1"/>
      <c r="C12" s="1"/>
      <c r="D12" s="35">
        <v>4651</v>
      </c>
      <c r="E12" s="36">
        <v>2231</v>
      </c>
      <c r="F12" s="36" t="s">
        <v>67</v>
      </c>
      <c r="G12" s="36" t="s">
        <v>68</v>
      </c>
      <c r="H12" s="36" t="s">
        <v>35</v>
      </c>
      <c r="I12" s="37">
        <v>0.70486111111111116</v>
      </c>
      <c r="J12" s="37">
        <v>0.74652777777777779</v>
      </c>
      <c r="K12" s="36" t="s">
        <v>69</v>
      </c>
      <c r="L12" s="38">
        <v>64817</v>
      </c>
      <c r="M12" s="36" t="s">
        <v>48</v>
      </c>
      <c r="N12" s="37">
        <v>0.94097222222222221</v>
      </c>
      <c r="O12" s="37">
        <v>0.98263888888888884</v>
      </c>
      <c r="P12" s="38">
        <v>74549</v>
      </c>
      <c r="Q12" s="36" t="s">
        <v>49</v>
      </c>
      <c r="R12" s="36"/>
      <c r="S12" s="36" t="s">
        <v>70</v>
      </c>
      <c r="T12" s="36" t="s">
        <v>71</v>
      </c>
      <c r="U12" s="39"/>
      <c r="V12" s="36" t="s">
        <v>50</v>
      </c>
      <c r="W12" s="36"/>
      <c r="X12" s="36" t="s">
        <v>59</v>
      </c>
      <c r="Y12" s="36"/>
      <c r="Z12" s="36">
        <v>205</v>
      </c>
    </row>
    <row r="13" spans="1:248" s="10" customFormat="1" ht="12.75" x14ac:dyDescent="0.25">
      <c r="A13" s="1"/>
      <c r="B13" s="1"/>
      <c r="C13" s="1"/>
      <c r="D13" s="13" t="s">
        <v>43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40" t="s">
        <v>72</v>
      </c>
      <c r="S13" s="14"/>
      <c r="T13" s="14"/>
      <c r="U13" s="14" t="s">
        <v>73</v>
      </c>
      <c r="V13" s="14"/>
      <c r="W13" s="14"/>
      <c r="X13" s="14"/>
      <c r="Y13" s="14"/>
      <c r="Z13" s="14"/>
    </row>
    <row r="14" spans="1:248" s="10" customFormat="1" ht="12.75" x14ac:dyDescent="0.25">
      <c r="A14" s="1"/>
      <c r="B14" s="1"/>
      <c r="C14" s="1"/>
      <c r="D14" s="99"/>
      <c r="E14" s="99"/>
      <c r="F14" s="100"/>
      <c r="G14" s="103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5"/>
    </row>
    <row r="15" spans="1:248" s="10" customFormat="1" ht="12.75" x14ac:dyDescent="0.25">
      <c r="A15" s="1"/>
      <c r="B15" s="1"/>
      <c r="C15" s="1"/>
      <c r="D15" s="101"/>
      <c r="E15" s="101"/>
      <c r="F15" s="102"/>
      <c r="G15" s="106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8"/>
    </row>
    <row r="16" spans="1:248" s="10" customFormat="1" ht="12.75" x14ac:dyDescent="0.25">
      <c r="A16" s="1">
        <v>1</v>
      </c>
      <c r="B16" s="1"/>
      <c r="C16" s="1"/>
      <c r="D16" s="35">
        <v>4634</v>
      </c>
      <c r="E16" s="36">
        <v>2260</v>
      </c>
      <c r="F16" s="36" t="s">
        <v>76</v>
      </c>
      <c r="G16" s="36" t="s">
        <v>77</v>
      </c>
      <c r="H16" s="36" t="s">
        <v>52</v>
      </c>
      <c r="I16" s="44">
        <v>0.38819444444444445</v>
      </c>
      <c r="J16" s="44">
        <v>0.42986111111111108</v>
      </c>
      <c r="K16" s="36" t="s">
        <v>79</v>
      </c>
      <c r="L16" s="38">
        <v>88752</v>
      </c>
      <c r="M16" s="36" t="s">
        <v>80</v>
      </c>
      <c r="N16" s="44">
        <v>0.81874999999999998</v>
      </c>
      <c r="O16" s="44">
        <v>0.86041666666666661</v>
      </c>
      <c r="P16" s="38">
        <v>79780</v>
      </c>
      <c r="Q16" s="36" t="s">
        <v>49</v>
      </c>
      <c r="R16" s="45"/>
      <c r="S16" s="45" t="s">
        <v>81</v>
      </c>
      <c r="T16" s="36" t="s">
        <v>82</v>
      </c>
      <c r="U16" s="36" t="s">
        <v>83</v>
      </c>
      <c r="V16" s="36" t="s">
        <v>84</v>
      </c>
      <c r="W16" s="36"/>
      <c r="X16" s="36"/>
      <c r="Y16" s="36"/>
      <c r="Z16" s="36">
        <v>218</v>
      </c>
    </row>
    <row r="17" spans="1:27" s="33" customFormat="1" ht="12.75" x14ac:dyDescent="0.25">
      <c r="A17" s="28"/>
      <c r="B17" s="28"/>
      <c r="C17" s="28"/>
      <c r="D17" s="41" t="s">
        <v>43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0" t="s">
        <v>85</v>
      </c>
      <c r="S17" s="42"/>
      <c r="T17" s="42"/>
      <c r="U17" s="42" t="s">
        <v>86</v>
      </c>
      <c r="V17" s="42"/>
      <c r="W17" s="42"/>
      <c r="X17" s="42"/>
      <c r="Y17" s="42"/>
      <c r="Z17" s="42"/>
    </row>
    <row r="18" spans="1:27" s="10" customFormat="1" ht="12.75" x14ac:dyDescent="0.25">
      <c r="C18" s="10">
        <v>1</v>
      </c>
      <c r="D18" s="3">
        <v>4645</v>
      </c>
      <c r="E18" s="3">
        <v>1755</v>
      </c>
      <c r="F18" s="3" t="s">
        <v>100</v>
      </c>
      <c r="G18" s="5">
        <v>300</v>
      </c>
      <c r="H18" s="8" t="s">
        <v>99</v>
      </c>
      <c r="I18" s="79">
        <v>4.8611111111111112E-3</v>
      </c>
      <c r="J18" s="79">
        <v>4.6527777777777779E-2</v>
      </c>
      <c r="K18" s="8" t="s">
        <v>101</v>
      </c>
      <c r="L18" s="8">
        <v>59310</v>
      </c>
      <c r="M18" s="5" t="s">
        <v>102</v>
      </c>
      <c r="N18" s="6">
        <v>0.23680555555555557</v>
      </c>
      <c r="O18" s="6">
        <v>0.27847222222222223</v>
      </c>
      <c r="P18" s="5">
        <v>47607</v>
      </c>
      <c r="Q18" s="5">
        <v>240</v>
      </c>
      <c r="R18" s="7"/>
      <c r="S18" s="80" t="s">
        <v>103</v>
      </c>
      <c r="T18" s="8">
        <v>2</v>
      </c>
      <c r="U18" s="83"/>
      <c r="V18" s="5" t="s">
        <v>104</v>
      </c>
      <c r="W18" s="5"/>
      <c r="X18" s="5">
        <v>10</v>
      </c>
      <c r="Y18" s="5"/>
      <c r="Z18" s="8">
        <v>136</v>
      </c>
    </row>
    <row r="19" spans="1:27" s="10" customFormat="1" ht="12.75" x14ac:dyDescent="0.25">
      <c r="D19" s="3"/>
      <c r="E19" s="3"/>
      <c r="F19" s="3"/>
      <c r="G19" s="5"/>
      <c r="H19" s="12" t="s">
        <v>47</v>
      </c>
      <c r="I19" s="81">
        <v>0.94444444444444453</v>
      </c>
      <c r="J19" s="81">
        <v>0.98611111111111116</v>
      </c>
      <c r="K19" s="12" t="s">
        <v>105</v>
      </c>
      <c r="L19" s="12">
        <v>58112</v>
      </c>
      <c r="M19" s="5"/>
      <c r="N19" s="6"/>
      <c r="O19" s="6"/>
      <c r="P19" s="5"/>
      <c r="Q19" s="5"/>
      <c r="R19" s="7"/>
      <c r="S19" s="82" t="s">
        <v>106</v>
      </c>
      <c r="T19" s="12" t="s">
        <v>107</v>
      </c>
      <c r="U19" s="83"/>
      <c r="V19" s="5"/>
      <c r="W19" s="5"/>
      <c r="X19" s="5"/>
      <c r="Y19" s="5"/>
      <c r="Z19" s="12">
        <v>149</v>
      </c>
    </row>
    <row r="20" spans="1:27" s="96" customFormat="1" ht="12.75" x14ac:dyDescent="0.25">
      <c r="A20" s="91"/>
      <c r="B20" s="91"/>
      <c r="C20" s="91"/>
      <c r="D20" s="92"/>
      <c r="E20" s="93"/>
      <c r="F20" s="93"/>
      <c r="G20" s="93"/>
      <c r="H20" s="93"/>
      <c r="I20" s="94"/>
      <c r="J20" s="94"/>
      <c r="K20" s="93"/>
      <c r="L20" s="93"/>
      <c r="M20" s="93"/>
      <c r="N20" s="94"/>
      <c r="O20" s="94"/>
      <c r="P20" s="93"/>
      <c r="Q20" s="93"/>
      <c r="R20" s="95"/>
      <c r="S20" s="95"/>
      <c r="T20" s="93"/>
      <c r="U20" s="93"/>
      <c r="V20" s="93"/>
      <c r="W20" s="93"/>
      <c r="X20" s="93"/>
      <c r="Y20" s="93"/>
      <c r="Z20" s="93"/>
    </row>
    <row r="21" spans="1:27" s="10" customFormat="1" ht="12.75" x14ac:dyDescent="0.25">
      <c r="A21" s="1">
        <v>1</v>
      </c>
      <c r="B21" s="1"/>
      <c r="C21" s="1"/>
      <c r="D21" s="46">
        <v>4617</v>
      </c>
      <c r="E21" s="47">
        <v>605</v>
      </c>
      <c r="F21" s="47" t="s">
        <v>118</v>
      </c>
      <c r="G21" s="47" t="s">
        <v>49</v>
      </c>
      <c r="H21" s="47" t="s">
        <v>47</v>
      </c>
      <c r="I21" s="49">
        <v>0.20347222222222219</v>
      </c>
      <c r="J21" s="49">
        <v>0.24513888888888888</v>
      </c>
      <c r="K21" s="47" t="s">
        <v>119</v>
      </c>
      <c r="L21" s="47">
        <v>23451</v>
      </c>
      <c r="M21" s="47" t="s">
        <v>120</v>
      </c>
      <c r="N21" s="49">
        <v>0.52430555555555558</v>
      </c>
      <c r="O21" s="49">
        <v>0.56597222222222221</v>
      </c>
      <c r="P21" s="48" t="s">
        <v>121</v>
      </c>
      <c r="Q21" s="47" t="s">
        <v>68</v>
      </c>
      <c r="R21" s="84"/>
      <c r="S21" s="50" t="s">
        <v>122</v>
      </c>
      <c r="T21" s="47" t="s">
        <v>71</v>
      </c>
      <c r="U21" s="47"/>
      <c r="V21" s="47" t="s">
        <v>95</v>
      </c>
      <c r="W21" s="47"/>
      <c r="X21" s="47"/>
      <c r="Y21" s="47"/>
      <c r="Z21" s="47">
        <v>257</v>
      </c>
      <c r="AA21" s="97" t="s">
        <v>239</v>
      </c>
    </row>
    <row r="22" spans="1:27" s="10" customFormat="1" ht="12.75" x14ac:dyDescent="0.25">
      <c r="A22" s="1"/>
      <c r="B22" s="1"/>
      <c r="C22" s="1"/>
      <c r="D22" s="13" t="s">
        <v>43</v>
      </c>
      <c r="E22" s="14"/>
      <c r="F22" s="14"/>
      <c r="G22" s="14"/>
      <c r="H22" s="14"/>
      <c r="I22" s="15"/>
      <c r="J22" s="15"/>
      <c r="K22" s="14"/>
      <c r="L22" s="14"/>
      <c r="M22" s="14"/>
      <c r="N22" s="15"/>
      <c r="O22" s="15"/>
      <c r="P22" s="14"/>
      <c r="Q22" s="14"/>
      <c r="R22" s="85" t="s">
        <v>123</v>
      </c>
      <c r="S22" s="16"/>
      <c r="T22" s="14"/>
      <c r="U22" s="14" t="s">
        <v>124</v>
      </c>
      <c r="V22" s="14"/>
      <c r="W22" s="14"/>
      <c r="X22" s="14"/>
      <c r="Y22" s="14"/>
      <c r="Z22" s="14"/>
    </row>
    <row r="23" spans="1:27" s="10" customFormat="1" ht="12.75" x14ac:dyDescent="0.25">
      <c r="A23" s="1">
        <v>1</v>
      </c>
      <c r="B23" s="1"/>
      <c r="C23" s="1"/>
      <c r="D23" s="46">
        <v>4636</v>
      </c>
      <c r="E23" s="47">
        <v>1409</v>
      </c>
      <c r="F23" s="48" t="s">
        <v>125</v>
      </c>
      <c r="G23" s="47" t="s">
        <v>126</v>
      </c>
      <c r="H23" s="47" t="s">
        <v>47</v>
      </c>
      <c r="I23" s="49">
        <v>0.20833333333333334</v>
      </c>
      <c r="J23" s="49">
        <v>0.25</v>
      </c>
      <c r="K23" s="47" t="s">
        <v>127</v>
      </c>
      <c r="L23" s="47">
        <v>63413</v>
      </c>
      <c r="M23" s="47" t="s">
        <v>128</v>
      </c>
      <c r="N23" s="49">
        <v>0.47222222222222227</v>
      </c>
      <c r="O23" s="49">
        <v>0.51388888888888895</v>
      </c>
      <c r="P23" s="47">
        <v>47245</v>
      </c>
      <c r="Q23" s="47" t="s">
        <v>129</v>
      </c>
      <c r="R23" s="84"/>
      <c r="S23" s="50" t="s">
        <v>130</v>
      </c>
      <c r="T23" s="47" t="s">
        <v>131</v>
      </c>
      <c r="U23" s="47"/>
      <c r="V23" s="47" t="s">
        <v>115</v>
      </c>
      <c r="W23" s="47"/>
      <c r="X23" s="47"/>
      <c r="Y23" s="47"/>
      <c r="Z23" s="47">
        <v>55</v>
      </c>
      <c r="AA23" s="97" t="s">
        <v>239</v>
      </c>
    </row>
    <row r="24" spans="1:27" s="10" customFormat="1" ht="12.75" x14ac:dyDescent="0.25">
      <c r="A24" s="1"/>
      <c r="B24" s="1"/>
      <c r="C24" s="1"/>
      <c r="D24" s="41" t="s">
        <v>43</v>
      </c>
      <c r="E24" s="14"/>
      <c r="F24" s="14"/>
      <c r="G24" s="14"/>
      <c r="H24" s="14"/>
      <c r="I24" s="15"/>
      <c r="J24" s="15"/>
      <c r="K24" s="14"/>
      <c r="L24" s="14"/>
      <c r="M24" s="14"/>
      <c r="N24" s="15"/>
      <c r="O24" s="15"/>
      <c r="P24" s="14"/>
      <c r="Q24" s="14"/>
      <c r="R24" s="86" t="s">
        <v>132</v>
      </c>
      <c r="S24" s="16"/>
      <c r="T24" s="14"/>
      <c r="U24" s="14" t="s">
        <v>133</v>
      </c>
      <c r="V24" s="14"/>
      <c r="W24" s="14"/>
      <c r="X24" s="14"/>
      <c r="Y24" s="14"/>
      <c r="Z24" s="14"/>
    </row>
    <row r="25" spans="1:27" s="10" customFormat="1" ht="12.75" x14ac:dyDescent="0.25">
      <c r="A25" s="1">
        <v>1</v>
      </c>
      <c r="B25" s="1"/>
      <c r="C25" s="1"/>
      <c r="D25" s="46">
        <v>4636</v>
      </c>
      <c r="E25" s="47">
        <v>1410</v>
      </c>
      <c r="F25" s="48" t="s">
        <v>134</v>
      </c>
      <c r="G25" s="47" t="s">
        <v>126</v>
      </c>
      <c r="H25" s="47" t="s">
        <v>47</v>
      </c>
      <c r="I25" s="49">
        <v>0.71875</v>
      </c>
      <c r="J25" s="49">
        <v>0.76041666666666663</v>
      </c>
      <c r="K25" s="47" t="s">
        <v>128</v>
      </c>
      <c r="L25" s="47">
        <v>47245</v>
      </c>
      <c r="M25" s="47" t="s">
        <v>127</v>
      </c>
      <c r="N25" s="49">
        <v>0.86458333333333337</v>
      </c>
      <c r="O25" s="49">
        <v>0.90625</v>
      </c>
      <c r="P25" s="47">
        <v>63413</v>
      </c>
      <c r="Q25" s="47" t="s">
        <v>129</v>
      </c>
      <c r="R25" s="84"/>
      <c r="S25" s="50" t="s">
        <v>135</v>
      </c>
      <c r="T25" s="47">
        <v>4</v>
      </c>
      <c r="U25" s="47"/>
      <c r="V25" s="47" t="s">
        <v>115</v>
      </c>
      <c r="W25" s="47"/>
      <c r="X25" s="47"/>
      <c r="Y25" s="47"/>
      <c r="Z25" s="47">
        <v>66</v>
      </c>
      <c r="AA25" s="97" t="s">
        <v>239</v>
      </c>
    </row>
    <row r="26" spans="1:27" s="10" customFormat="1" ht="12.75" x14ac:dyDescent="0.25">
      <c r="A26" s="1"/>
      <c r="B26" s="1"/>
      <c r="C26" s="1"/>
      <c r="D26" s="13" t="s">
        <v>43</v>
      </c>
      <c r="E26" s="14"/>
      <c r="F26" s="14"/>
      <c r="G26" s="14"/>
      <c r="H26" s="14"/>
      <c r="I26" s="15"/>
      <c r="J26" s="15"/>
      <c r="K26" s="14"/>
      <c r="L26" s="14"/>
      <c r="M26" s="14"/>
      <c r="N26" s="15"/>
      <c r="O26" s="15"/>
      <c r="P26" s="14"/>
      <c r="Q26" s="14"/>
      <c r="R26" s="85" t="s">
        <v>136</v>
      </c>
      <c r="S26" s="16"/>
      <c r="T26" s="14"/>
      <c r="U26" s="14" t="s">
        <v>137</v>
      </c>
      <c r="V26" s="14"/>
      <c r="W26" s="14"/>
      <c r="X26" s="14"/>
      <c r="Y26" s="14"/>
      <c r="Z26" s="14"/>
    </row>
    <row r="27" spans="1:27" s="10" customFormat="1" ht="12.75" x14ac:dyDescent="0.25">
      <c r="A27" s="87">
        <v>1</v>
      </c>
      <c r="B27" s="87"/>
      <c r="C27" s="87"/>
      <c r="D27" s="53" t="s">
        <v>87</v>
      </c>
      <c r="E27" s="36">
        <v>1608</v>
      </c>
      <c r="F27" s="36" t="s">
        <v>96</v>
      </c>
      <c r="G27" s="36" t="s">
        <v>51</v>
      </c>
      <c r="H27" s="36" t="s">
        <v>78</v>
      </c>
      <c r="I27" s="44">
        <v>0.34027777777777773</v>
      </c>
      <c r="J27" s="44">
        <v>0.38194444444444442</v>
      </c>
      <c r="K27" s="36" t="s">
        <v>138</v>
      </c>
      <c r="L27" s="38">
        <v>17190</v>
      </c>
      <c r="M27" s="36" t="s">
        <v>88</v>
      </c>
      <c r="N27" s="44">
        <v>0.69791666666666663</v>
      </c>
      <c r="O27" s="44">
        <v>0.73958333333333337</v>
      </c>
      <c r="P27" s="38">
        <v>77107</v>
      </c>
      <c r="Q27" s="36" t="s">
        <v>49</v>
      </c>
      <c r="R27" s="39"/>
      <c r="S27" s="39" t="s">
        <v>139</v>
      </c>
      <c r="T27" s="54" t="s">
        <v>75</v>
      </c>
      <c r="U27" s="36" t="s">
        <v>97</v>
      </c>
      <c r="V27" s="55" t="s">
        <v>95</v>
      </c>
      <c r="W27" s="55"/>
      <c r="X27" s="55"/>
      <c r="Y27" s="36"/>
      <c r="Z27" s="36">
        <v>240</v>
      </c>
      <c r="AA27" s="97" t="s">
        <v>239</v>
      </c>
    </row>
    <row r="28" spans="1:27" s="10" customFormat="1" ht="12.75" x14ac:dyDescent="0.25">
      <c r="A28" s="28"/>
      <c r="B28" s="28"/>
      <c r="C28" s="28"/>
      <c r="D28" s="41" t="s">
        <v>43</v>
      </c>
      <c r="E28" s="42"/>
      <c r="F28" s="42"/>
      <c r="G28" s="42"/>
      <c r="H28" s="42"/>
      <c r="I28" s="43"/>
      <c r="J28" s="43"/>
      <c r="K28" s="42"/>
      <c r="L28" s="42"/>
      <c r="M28" s="42"/>
      <c r="N28" s="43"/>
      <c r="O28" s="43"/>
      <c r="P28" s="42"/>
      <c r="Q28" s="42"/>
      <c r="R28" s="40" t="s">
        <v>140</v>
      </c>
      <c r="S28" s="40"/>
      <c r="T28" s="42"/>
      <c r="U28" s="42" t="s">
        <v>141</v>
      </c>
      <c r="V28" s="42"/>
      <c r="W28" s="42"/>
      <c r="X28" s="42"/>
      <c r="Y28" s="42"/>
      <c r="Z28" s="42"/>
    </row>
    <row r="29" spans="1:27" s="10" customFormat="1" ht="12.75" x14ac:dyDescent="0.25">
      <c r="A29" s="88">
        <v>1</v>
      </c>
      <c r="B29" s="88"/>
      <c r="C29" s="88"/>
      <c r="D29" s="53" t="s">
        <v>87</v>
      </c>
      <c r="E29" s="36">
        <v>1660</v>
      </c>
      <c r="F29" s="54" t="s">
        <v>142</v>
      </c>
      <c r="G29" s="54" t="s">
        <v>51</v>
      </c>
      <c r="H29" s="36" t="s">
        <v>47</v>
      </c>
      <c r="I29" s="44">
        <v>0.375</v>
      </c>
      <c r="J29" s="44">
        <v>0.41666666666666669</v>
      </c>
      <c r="K29" s="36" t="s">
        <v>143</v>
      </c>
      <c r="L29" s="38">
        <v>9509</v>
      </c>
      <c r="M29" s="36" t="s">
        <v>144</v>
      </c>
      <c r="N29" s="44">
        <v>0.55555555555555558</v>
      </c>
      <c r="O29" s="44">
        <v>0.59722222222222221</v>
      </c>
      <c r="P29" s="38">
        <v>17123</v>
      </c>
      <c r="Q29" s="54" t="s">
        <v>145</v>
      </c>
      <c r="R29" s="39"/>
      <c r="S29" s="39" t="s">
        <v>146</v>
      </c>
      <c r="T29" s="54" t="s">
        <v>147</v>
      </c>
      <c r="U29" s="36"/>
      <c r="V29" s="55" t="s">
        <v>42</v>
      </c>
      <c r="W29" s="55"/>
      <c r="X29" s="55">
        <v>10</v>
      </c>
      <c r="Y29" s="36"/>
      <c r="Z29" s="36">
        <v>57</v>
      </c>
      <c r="AA29" s="97" t="s">
        <v>239</v>
      </c>
    </row>
    <row r="30" spans="1:27" s="10" customFormat="1" ht="12.75" x14ac:dyDescent="0.25">
      <c r="A30" s="28"/>
      <c r="B30" s="28"/>
      <c r="C30" s="28"/>
      <c r="D30" s="41" t="s">
        <v>43</v>
      </c>
      <c r="E30" s="42"/>
      <c r="F30" s="42"/>
      <c r="G30" s="42"/>
      <c r="H30" s="42"/>
      <c r="I30" s="43"/>
      <c r="J30" s="43"/>
      <c r="K30" s="42"/>
      <c r="L30" s="42"/>
      <c r="M30" s="42"/>
      <c r="N30" s="43"/>
      <c r="O30" s="43"/>
      <c r="P30" s="42"/>
      <c r="Q30" s="42"/>
      <c r="R30" s="40" t="s">
        <v>148</v>
      </c>
      <c r="S30" s="40"/>
      <c r="T30" s="42"/>
      <c r="U30" s="42" t="s">
        <v>149</v>
      </c>
      <c r="V30" s="42"/>
      <c r="W30" s="42"/>
      <c r="X30" s="42"/>
      <c r="Y30" s="42"/>
      <c r="Z30" s="42"/>
    </row>
    <row r="31" spans="1:27" s="10" customFormat="1" ht="12.75" x14ac:dyDescent="0.25">
      <c r="A31" s="88">
        <v>1</v>
      </c>
      <c r="B31" s="88"/>
      <c r="C31" s="88"/>
      <c r="D31" s="53" t="s">
        <v>87</v>
      </c>
      <c r="E31" s="36">
        <v>1661</v>
      </c>
      <c r="F31" s="54" t="s">
        <v>150</v>
      </c>
      <c r="G31" s="54" t="s">
        <v>112</v>
      </c>
      <c r="H31" s="36" t="s">
        <v>47</v>
      </c>
      <c r="I31" s="44">
        <v>0.71875</v>
      </c>
      <c r="J31" s="44">
        <v>0.76041666666666663</v>
      </c>
      <c r="K31" s="36" t="s">
        <v>144</v>
      </c>
      <c r="L31" s="38">
        <v>17123</v>
      </c>
      <c r="M31" s="36" t="s">
        <v>119</v>
      </c>
      <c r="N31" s="44">
        <v>0.79861111111111116</v>
      </c>
      <c r="O31" s="44">
        <v>0.84027777777777779</v>
      </c>
      <c r="P31" s="36">
        <v>23451</v>
      </c>
      <c r="Q31" s="54" t="s">
        <v>49</v>
      </c>
      <c r="R31" s="39"/>
      <c r="S31" s="39" t="s">
        <v>151</v>
      </c>
      <c r="T31" s="54" t="s">
        <v>152</v>
      </c>
      <c r="U31" s="36"/>
      <c r="V31" s="55" t="s">
        <v>84</v>
      </c>
      <c r="W31" s="55"/>
      <c r="X31" s="55"/>
      <c r="Y31" s="36"/>
      <c r="Z31" s="36">
        <v>36</v>
      </c>
      <c r="AA31" s="97" t="s">
        <v>239</v>
      </c>
    </row>
    <row r="32" spans="1:27" s="10" customFormat="1" ht="12.75" x14ac:dyDescent="0.25">
      <c r="A32" s="28"/>
      <c r="B32" s="28"/>
      <c r="C32" s="28"/>
      <c r="D32" s="41" t="s">
        <v>43</v>
      </c>
      <c r="E32" s="42"/>
      <c r="F32" s="42"/>
      <c r="G32" s="42"/>
      <c r="H32" s="42"/>
      <c r="I32" s="43"/>
      <c r="J32" s="43"/>
      <c r="K32" s="42"/>
      <c r="L32" s="42"/>
      <c r="M32" s="42"/>
      <c r="N32" s="43"/>
      <c r="O32" s="43"/>
      <c r="P32" s="42"/>
      <c r="Q32" s="42"/>
      <c r="R32" s="40" t="s">
        <v>153</v>
      </c>
      <c r="S32" s="40"/>
      <c r="T32" s="42"/>
      <c r="U32" s="42" t="s">
        <v>154</v>
      </c>
      <c r="V32" s="42"/>
      <c r="W32" s="42"/>
      <c r="X32" s="42"/>
      <c r="Y32" s="42"/>
      <c r="Z32" s="42"/>
    </row>
    <row r="33" spans="1:27" s="10" customFormat="1" ht="12.75" x14ac:dyDescent="0.25">
      <c r="A33" s="1">
        <v>1</v>
      </c>
      <c r="B33" s="1"/>
      <c r="C33" s="1"/>
      <c r="D33" s="46">
        <v>4645</v>
      </c>
      <c r="E33" s="47">
        <v>1803</v>
      </c>
      <c r="F33" s="48" t="s">
        <v>155</v>
      </c>
      <c r="G33" s="47">
        <v>240</v>
      </c>
      <c r="H33" s="47" t="s">
        <v>47</v>
      </c>
      <c r="I33" s="49">
        <v>0.40625</v>
      </c>
      <c r="J33" s="49">
        <v>0.44791666666666669</v>
      </c>
      <c r="K33" s="47" t="s">
        <v>109</v>
      </c>
      <c r="L33" s="48">
        <v>61102</v>
      </c>
      <c r="M33" s="47" t="s">
        <v>156</v>
      </c>
      <c r="N33" s="49">
        <v>0.72916666666666663</v>
      </c>
      <c r="O33" s="49">
        <v>0.77083333333333337</v>
      </c>
      <c r="P33" s="48" t="s">
        <v>157</v>
      </c>
      <c r="Q33" s="47">
        <v>240</v>
      </c>
      <c r="R33" s="84"/>
      <c r="S33" s="50" t="s">
        <v>158</v>
      </c>
      <c r="T33" s="47" t="s">
        <v>159</v>
      </c>
      <c r="U33" s="47"/>
      <c r="V33" s="47" t="s">
        <v>84</v>
      </c>
      <c r="W33" s="47"/>
      <c r="X33" s="47"/>
      <c r="Y33" s="47"/>
      <c r="Z33" s="47">
        <v>189</v>
      </c>
      <c r="AA33" s="97" t="s">
        <v>239</v>
      </c>
    </row>
    <row r="34" spans="1:27" s="10" customFormat="1" ht="12.75" x14ac:dyDescent="0.25">
      <c r="A34" s="1"/>
      <c r="B34" s="1"/>
      <c r="C34" s="1"/>
      <c r="D34" s="13" t="s">
        <v>43</v>
      </c>
      <c r="E34" s="14"/>
      <c r="F34" s="14"/>
      <c r="G34" s="14"/>
      <c r="H34" s="14"/>
      <c r="I34" s="15"/>
      <c r="J34" s="15"/>
      <c r="K34" s="14"/>
      <c r="L34" s="89"/>
      <c r="M34" s="14"/>
      <c r="N34" s="15"/>
      <c r="O34" s="15"/>
      <c r="P34" s="14"/>
      <c r="Q34" s="14"/>
      <c r="R34" s="16" t="s">
        <v>160</v>
      </c>
      <c r="S34" s="16"/>
      <c r="T34" s="14"/>
      <c r="U34" s="14"/>
      <c r="V34" s="14"/>
      <c r="W34" s="14"/>
      <c r="X34" s="14"/>
      <c r="Y34" s="14"/>
      <c r="Z34" s="14"/>
    </row>
    <row r="35" spans="1:27" s="10" customFormat="1" ht="12.75" x14ac:dyDescent="0.25">
      <c r="A35" s="1">
        <v>1</v>
      </c>
      <c r="B35" s="1"/>
      <c r="C35" s="1"/>
      <c r="D35" s="46">
        <v>4645</v>
      </c>
      <c r="E35" s="47">
        <v>1805</v>
      </c>
      <c r="F35" s="48" t="s">
        <v>161</v>
      </c>
      <c r="G35" s="47" t="s">
        <v>49</v>
      </c>
      <c r="H35" s="47" t="s">
        <v>47</v>
      </c>
      <c r="I35" s="49">
        <v>0.375</v>
      </c>
      <c r="J35" s="49">
        <v>0.41666666666666669</v>
      </c>
      <c r="K35" s="47" t="s">
        <v>119</v>
      </c>
      <c r="L35" s="47">
        <v>23451</v>
      </c>
      <c r="M35" s="47" t="s">
        <v>162</v>
      </c>
      <c r="N35" s="49">
        <v>0.50486111111111109</v>
      </c>
      <c r="O35" s="49">
        <v>0.54652777777777783</v>
      </c>
      <c r="P35" s="48" t="s">
        <v>163</v>
      </c>
      <c r="Q35" s="47">
        <v>240</v>
      </c>
      <c r="R35" s="84"/>
      <c r="S35" s="50" t="s">
        <v>164</v>
      </c>
      <c r="T35" s="47" t="s">
        <v>110</v>
      </c>
      <c r="U35" s="47"/>
      <c r="V35" s="47" t="s">
        <v>84</v>
      </c>
      <c r="W35" s="47"/>
      <c r="X35" s="47"/>
      <c r="Y35" s="47"/>
      <c r="Z35" s="47">
        <v>79</v>
      </c>
      <c r="AA35" s="97" t="s">
        <v>239</v>
      </c>
    </row>
    <row r="36" spans="1:27" s="10" customFormat="1" ht="12.75" x14ac:dyDescent="0.25">
      <c r="A36" s="1"/>
      <c r="B36" s="1"/>
      <c r="C36" s="1"/>
      <c r="D36" s="13" t="s">
        <v>43</v>
      </c>
      <c r="E36" s="14"/>
      <c r="F36" s="14"/>
      <c r="G36" s="14"/>
      <c r="H36" s="14"/>
      <c r="I36" s="15"/>
      <c r="J36" s="15"/>
      <c r="K36" s="14"/>
      <c r="L36" s="89"/>
      <c r="M36" s="14"/>
      <c r="N36" s="15"/>
      <c r="O36" s="15"/>
      <c r="P36" s="14"/>
      <c r="Q36" s="14"/>
      <c r="R36" s="16" t="s">
        <v>165</v>
      </c>
      <c r="S36" s="16"/>
      <c r="T36" s="14"/>
      <c r="U36" s="14"/>
      <c r="V36" s="14"/>
      <c r="W36" s="14"/>
      <c r="X36" s="14"/>
      <c r="Y36" s="14"/>
      <c r="Z36" s="14"/>
    </row>
    <row r="37" spans="1:27" s="10" customFormat="1" ht="12.75" x14ac:dyDescent="0.25">
      <c r="A37" s="1">
        <v>1</v>
      </c>
      <c r="B37" s="1"/>
      <c r="C37" s="1"/>
      <c r="D37" s="46">
        <v>4645</v>
      </c>
      <c r="E37" s="47">
        <v>1806</v>
      </c>
      <c r="F37" s="47" t="s">
        <v>166</v>
      </c>
      <c r="G37" s="47">
        <v>240</v>
      </c>
      <c r="H37" s="47" t="s">
        <v>167</v>
      </c>
      <c r="I37" s="49">
        <v>0.67708333333333337</v>
      </c>
      <c r="J37" s="49">
        <v>0.71875</v>
      </c>
      <c r="K37" s="47" t="s">
        <v>162</v>
      </c>
      <c r="L37" s="48" t="s">
        <v>163</v>
      </c>
      <c r="M37" s="47" t="s">
        <v>168</v>
      </c>
      <c r="N37" s="49">
        <v>0.95138888888888884</v>
      </c>
      <c r="O37" s="49">
        <v>0.99305555555555547</v>
      </c>
      <c r="P37" s="48" t="s">
        <v>169</v>
      </c>
      <c r="Q37" s="47">
        <v>240</v>
      </c>
      <c r="R37" s="50"/>
      <c r="S37" s="50" t="s">
        <v>170</v>
      </c>
      <c r="T37" s="47" t="s">
        <v>171</v>
      </c>
      <c r="U37" s="47" t="s">
        <v>172</v>
      </c>
      <c r="V37" s="47" t="s">
        <v>42</v>
      </c>
      <c r="W37" s="47"/>
      <c r="X37" s="47">
        <v>10</v>
      </c>
      <c r="Y37" s="47"/>
      <c r="Z37" s="47">
        <v>125</v>
      </c>
      <c r="AA37" s="97" t="s">
        <v>239</v>
      </c>
    </row>
    <row r="38" spans="1:27" s="10" customFormat="1" ht="12.75" x14ac:dyDescent="0.25">
      <c r="A38" s="1"/>
      <c r="B38" s="1"/>
      <c r="C38" s="1"/>
      <c r="D38" s="13" t="s">
        <v>43</v>
      </c>
      <c r="E38" s="14"/>
      <c r="F38" s="14"/>
      <c r="G38" s="14"/>
      <c r="H38" s="14"/>
      <c r="I38" s="15"/>
      <c r="J38" s="15"/>
      <c r="K38" s="14"/>
      <c r="L38" s="89"/>
      <c r="M38" s="14"/>
      <c r="N38" s="15"/>
      <c r="O38" s="15"/>
      <c r="P38" s="14"/>
      <c r="Q38" s="14"/>
      <c r="R38" s="16" t="s">
        <v>173</v>
      </c>
      <c r="S38" s="16"/>
      <c r="T38" s="14"/>
      <c r="U38" s="14"/>
      <c r="V38" s="14"/>
      <c r="W38" s="14"/>
      <c r="X38" s="14"/>
      <c r="Y38" s="14"/>
      <c r="Z38" s="14"/>
    </row>
    <row r="39" spans="1:27" s="10" customFormat="1" ht="12.75" x14ac:dyDescent="0.25">
      <c r="A39" s="1">
        <v>1</v>
      </c>
      <c r="B39" s="1"/>
      <c r="C39" s="1"/>
      <c r="D39" s="46">
        <v>4645</v>
      </c>
      <c r="E39" s="47">
        <v>1807</v>
      </c>
      <c r="F39" s="47" t="s">
        <v>174</v>
      </c>
      <c r="G39" s="47">
        <v>240</v>
      </c>
      <c r="H39" s="47" t="s">
        <v>167</v>
      </c>
      <c r="I39" s="49">
        <v>0.67708333333333337</v>
      </c>
      <c r="J39" s="49">
        <v>0.71875</v>
      </c>
      <c r="K39" s="47" t="s">
        <v>162</v>
      </c>
      <c r="L39" s="48" t="s">
        <v>163</v>
      </c>
      <c r="M39" s="47" t="s">
        <v>175</v>
      </c>
      <c r="N39" s="49">
        <v>0.95138888888888884</v>
      </c>
      <c r="O39" s="49">
        <v>0.99305555555555547</v>
      </c>
      <c r="P39" s="48" t="s">
        <v>176</v>
      </c>
      <c r="Q39" s="47">
        <v>240</v>
      </c>
      <c r="R39" s="50"/>
      <c r="S39" s="50" t="s">
        <v>177</v>
      </c>
      <c r="T39" s="47" t="s">
        <v>178</v>
      </c>
      <c r="U39" s="47" t="s">
        <v>179</v>
      </c>
      <c r="V39" s="47" t="s">
        <v>42</v>
      </c>
      <c r="W39" s="47"/>
      <c r="X39" s="47">
        <v>10</v>
      </c>
      <c r="Y39" s="47"/>
      <c r="Z39" s="47">
        <v>130</v>
      </c>
      <c r="AA39" s="97" t="s">
        <v>239</v>
      </c>
    </row>
    <row r="40" spans="1:27" s="10" customFormat="1" ht="12.75" x14ac:dyDescent="0.25">
      <c r="A40" s="1"/>
      <c r="B40" s="1"/>
      <c r="C40" s="1"/>
      <c r="D40" s="13" t="s">
        <v>43</v>
      </c>
      <c r="E40" s="14"/>
      <c r="F40" s="14"/>
      <c r="G40" s="14"/>
      <c r="H40" s="14"/>
      <c r="I40" s="15"/>
      <c r="J40" s="15"/>
      <c r="K40" s="14"/>
      <c r="L40" s="89"/>
      <c r="M40" s="14"/>
      <c r="N40" s="15"/>
      <c r="O40" s="15"/>
      <c r="P40" s="14"/>
      <c r="Q40" s="14"/>
      <c r="R40" s="16" t="s">
        <v>173</v>
      </c>
      <c r="S40" s="16"/>
      <c r="T40" s="14"/>
      <c r="U40" s="14"/>
      <c r="V40" s="14"/>
      <c r="W40" s="14"/>
      <c r="X40" s="14"/>
      <c r="Y40" s="14"/>
      <c r="Z40" s="14"/>
    </row>
    <row r="41" spans="1:27" s="10" customFormat="1" ht="12.75" x14ac:dyDescent="0.25">
      <c r="A41" s="1">
        <v>1</v>
      </c>
      <c r="B41" s="1"/>
      <c r="C41" s="1"/>
      <c r="D41" s="46">
        <v>4645</v>
      </c>
      <c r="E41" s="47">
        <v>1827</v>
      </c>
      <c r="F41" s="47" t="s">
        <v>180</v>
      </c>
      <c r="G41" s="47">
        <v>120</v>
      </c>
      <c r="H41" s="47" t="s">
        <v>47</v>
      </c>
      <c r="I41" s="49">
        <v>0.53472222222222221</v>
      </c>
      <c r="J41" s="49">
        <v>0.57638888888888895</v>
      </c>
      <c r="K41" s="47" t="s">
        <v>156</v>
      </c>
      <c r="L41" s="48" t="s">
        <v>157</v>
      </c>
      <c r="M41" s="47" t="s">
        <v>144</v>
      </c>
      <c r="N41" s="49">
        <v>0.67708333333333337</v>
      </c>
      <c r="O41" s="49">
        <v>0.71875</v>
      </c>
      <c r="P41" s="48" t="s">
        <v>181</v>
      </c>
      <c r="Q41" s="47">
        <v>180</v>
      </c>
      <c r="R41" s="84"/>
      <c r="S41" s="50" t="s">
        <v>182</v>
      </c>
      <c r="T41" s="47" t="s">
        <v>147</v>
      </c>
      <c r="U41" s="47"/>
      <c r="V41" s="47" t="s">
        <v>183</v>
      </c>
      <c r="W41" s="47"/>
      <c r="X41" s="47">
        <v>10</v>
      </c>
      <c r="Y41" s="47"/>
      <c r="Z41" s="47">
        <v>38</v>
      </c>
      <c r="AA41" s="97" t="s">
        <v>239</v>
      </c>
    </row>
    <row r="42" spans="1:27" s="10" customFormat="1" ht="12.75" x14ac:dyDescent="0.25">
      <c r="A42" s="1"/>
      <c r="B42" s="1"/>
      <c r="C42" s="1"/>
      <c r="D42" s="13" t="s">
        <v>43</v>
      </c>
      <c r="E42" s="14"/>
      <c r="F42" s="14"/>
      <c r="G42" s="14"/>
      <c r="H42" s="14"/>
      <c r="I42" s="15"/>
      <c r="J42" s="15"/>
      <c r="K42" s="14"/>
      <c r="L42" s="89"/>
      <c r="M42" s="14"/>
      <c r="N42" s="15"/>
      <c r="O42" s="15"/>
      <c r="P42" s="14"/>
      <c r="Q42" s="14"/>
      <c r="R42" s="16" t="s">
        <v>184</v>
      </c>
      <c r="S42" s="16"/>
      <c r="T42" s="14"/>
      <c r="U42" s="14"/>
      <c r="V42" s="14"/>
      <c r="W42" s="14"/>
      <c r="X42" s="14"/>
      <c r="Y42" s="14"/>
      <c r="Z42" s="14"/>
    </row>
    <row r="43" spans="1:27" s="10" customFormat="1" ht="12.75" x14ac:dyDescent="0.25">
      <c r="A43" s="1">
        <v>1</v>
      </c>
      <c r="B43" s="1"/>
      <c r="C43" s="1"/>
      <c r="D43" s="46">
        <v>4645</v>
      </c>
      <c r="E43" s="47">
        <v>1830</v>
      </c>
      <c r="F43" s="47" t="s">
        <v>185</v>
      </c>
      <c r="G43" s="47" t="s">
        <v>49</v>
      </c>
      <c r="H43" s="47" t="s">
        <v>47</v>
      </c>
      <c r="I43" s="49">
        <v>0.29166666666666669</v>
      </c>
      <c r="J43" s="49">
        <v>0.33333333333333331</v>
      </c>
      <c r="K43" s="47" t="s">
        <v>186</v>
      </c>
      <c r="L43" s="48" t="s">
        <v>187</v>
      </c>
      <c r="M43" s="47" t="s">
        <v>156</v>
      </c>
      <c r="N43" s="49">
        <v>0.45833333333333331</v>
      </c>
      <c r="O43" s="49">
        <v>0.5</v>
      </c>
      <c r="P43" s="48" t="s">
        <v>157</v>
      </c>
      <c r="Q43" s="47">
        <v>120</v>
      </c>
      <c r="R43" s="84"/>
      <c r="S43" s="50" t="s">
        <v>188</v>
      </c>
      <c r="T43" s="47">
        <v>20</v>
      </c>
      <c r="U43" s="47"/>
      <c r="V43" s="47" t="s">
        <v>84</v>
      </c>
      <c r="W43" s="47"/>
      <c r="X43" s="47"/>
      <c r="Y43" s="47"/>
      <c r="Z43" s="47">
        <v>67</v>
      </c>
      <c r="AA43" s="97" t="s">
        <v>239</v>
      </c>
    </row>
    <row r="44" spans="1:27" s="10" customFormat="1" ht="12.75" x14ac:dyDescent="0.25">
      <c r="A44" s="1"/>
      <c r="B44" s="1"/>
      <c r="C44" s="1"/>
      <c r="D44" s="13" t="s">
        <v>43</v>
      </c>
      <c r="E44" s="14"/>
      <c r="F44" s="14"/>
      <c r="G44" s="14"/>
      <c r="H44" s="14"/>
      <c r="I44" s="15"/>
      <c r="J44" s="15"/>
      <c r="K44" s="14"/>
      <c r="L44" s="89"/>
      <c r="M44" s="14"/>
      <c r="N44" s="15"/>
      <c r="O44" s="15"/>
      <c r="P44" s="14"/>
      <c r="Q44" s="14"/>
      <c r="R44" s="16" t="s">
        <v>189</v>
      </c>
      <c r="S44" s="16"/>
      <c r="T44" s="14"/>
      <c r="U44" s="14"/>
      <c r="V44" s="14"/>
      <c r="W44" s="14"/>
      <c r="X44" s="14"/>
      <c r="Y44" s="14"/>
      <c r="Z44" s="14"/>
    </row>
    <row r="45" spans="1:27" s="10" customFormat="1" ht="22.5" customHeight="1" x14ac:dyDescent="0.2">
      <c r="A45" s="57">
        <v>1</v>
      </c>
      <c r="B45" s="57"/>
      <c r="C45" s="57"/>
      <c r="D45" s="53" t="s">
        <v>87</v>
      </c>
      <c r="E45" s="36">
        <v>1877</v>
      </c>
      <c r="F45" s="36" t="s">
        <v>111</v>
      </c>
      <c r="G45" s="36" t="s">
        <v>112</v>
      </c>
      <c r="H45" s="36" t="s">
        <v>47</v>
      </c>
      <c r="I45" s="44">
        <v>0.34722222222222227</v>
      </c>
      <c r="J45" s="44">
        <v>0.3888888888888889</v>
      </c>
      <c r="K45" s="36" t="s">
        <v>113</v>
      </c>
      <c r="L45" s="38">
        <v>15111</v>
      </c>
      <c r="M45" s="36" t="s">
        <v>108</v>
      </c>
      <c r="N45" s="44">
        <v>0.67708333333333337</v>
      </c>
      <c r="O45" s="44">
        <v>0.71875</v>
      </c>
      <c r="P45" s="38">
        <v>47107</v>
      </c>
      <c r="Q45" s="36" t="s">
        <v>114</v>
      </c>
      <c r="R45" s="39"/>
      <c r="S45" s="39" t="s">
        <v>190</v>
      </c>
      <c r="T45" s="54" t="s">
        <v>191</v>
      </c>
      <c r="U45" s="36" t="s">
        <v>192</v>
      </c>
      <c r="V45" s="55" t="s">
        <v>115</v>
      </c>
      <c r="W45" s="55"/>
      <c r="X45" s="55">
        <v>10</v>
      </c>
      <c r="Y45" s="36"/>
      <c r="Z45" s="36">
        <v>227</v>
      </c>
      <c r="AA45" s="97" t="s">
        <v>239</v>
      </c>
    </row>
    <row r="46" spans="1:27" s="10" customFormat="1" ht="12.75" x14ac:dyDescent="0.25">
      <c r="A46" s="1"/>
      <c r="B46" s="1"/>
      <c r="C46" s="1"/>
      <c r="D46" s="13" t="s">
        <v>43</v>
      </c>
      <c r="E46" s="14"/>
      <c r="F46" s="14"/>
      <c r="G46" s="14"/>
      <c r="H46" s="14"/>
      <c r="I46" s="15"/>
      <c r="J46" s="15"/>
      <c r="K46" s="14"/>
      <c r="L46" s="14"/>
      <c r="M46" s="14"/>
      <c r="N46" s="15"/>
      <c r="O46" s="15"/>
      <c r="P46" s="14"/>
      <c r="Q46" s="14"/>
      <c r="R46" s="16" t="s">
        <v>116</v>
      </c>
      <c r="S46" s="16"/>
      <c r="T46" s="14"/>
      <c r="U46" s="14" t="s">
        <v>117</v>
      </c>
      <c r="V46" s="14"/>
      <c r="W46" s="14"/>
      <c r="X46" s="14"/>
      <c r="Y46" s="14"/>
      <c r="Z46" s="14"/>
    </row>
    <row r="47" spans="1:27" s="10" customFormat="1" ht="12.75" x14ac:dyDescent="0.25">
      <c r="A47" s="88">
        <v>1</v>
      </c>
      <c r="B47" s="88"/>
      <c r="C47" s="88"/>
      <c r="D47" s="53" t="s">
        <v>193</v>
      </c>
      <c r="E47" s="36">
        <v>1934</v>
      </c>
      <c r="F47" s="54" t="s">
        <v>194</v>
      </c>
      <c r="G47" s="54" t="s">
        <v>49</v>
      </c>
      <c r="H47" s="36" t="s">
        <v>167</v>
      </c>
      <c r="I47" s="44">
        <v>0.61805555555555558</v>
      </c>
      <c r="J47" s="44">
        <v>0.65972222222222221</v>
      </c>
      <c r="K47" s="36" t="s">
        <v>119</v>
      </c>
      <c r="L47" s="36">
        <v>23451</v>
      </c>
      <c r="M47" s="36" t="s">
        <v>195</v>
      </c>
      <c r="N47" s="54" t="s">
        <v>196</v>
      </c>
      <c r="O47" s="54" t="s">
        <v>197</v>
      </c>
      <c r="P47" s="38">
        <v>31340</v>
      </c>
      <c r="Q47" s="54" t="s">
        <v>77</v>
      </c>
      <c r="R47" s="39"/>
      <c r="S47" s="39" t="s">
        <v>198</v>
      </c>
      <c r="T47" s="36">
        <v>2</v>
      </c>
      <c r="U47" s="39"/>
      <c r="V47" s="36" t="s">
        <v>84</v>
      </c>
      <c r="W47" s="36"/>
      <c r="X47" s="55"/>
      <c r="Y47" s="36"/>
      <c r="Z47" s="36">
        <v>67</v>
      </c>
      <c r="AA47" s="97" t="s">
        <v>239</v>
      </c>
    </row>
    <row r="48" spans="1:27" s="10" customFormat="1" ht="12.75" x14ac:dyDescent="0.25">
      <c r="A48" s="1"/>
      <c r="B48" s="1"/>
      <c r="C48" s="1"/>
      <c r="D48" s="13" t="s">
        <v>43</v>
      </c>
      <c r="E48" s="14"/>
      <c r="F48" s="89"/>
      <c r="G48" s="14"/>
      <c r="H48" s="14"/>
      <c r="I48" s="15"/>
      <c r="J48" s="15"/>
      <c r="K48" s="14"/>
      <c r="L48" s="14"/>
      <c r="M48" s="14"/>
      <c r="N48" s="15"/>
      <c r="O48" s="15"/>
      <c r="P48" s="14"/>
      <c r="Q48" s="14"/>
      <c r="R48" s="16" t="s">
        <v>199</v>
      </c>
      <c r="S48" s="16"/>
      <c r="T48" s="14"/>
      <c r="U48" s="14" t="s">
        <v>200</v>
      </c>
      <c r="V48" s="14"/>
      <c r="W48" s="14"/>
      <c r="X48" s="14"/>
      <c r="Y48" s="14"/>
      <c r="Z48" s="14"/>
    </row>
    <row r="49" spans="1:27" s="10" customFormat="1" ht="12.75" x14ac:dyDescent="0.25">
      <c r="A49" s="88">
        <v>1</v>
      </c>
      <c r="B49" s="88"/>
      <c r="C49" s="88"/>
      <c r="D49" s="53" t="s">
        <v>193</v>
      </c>
      <c r="E49" s="36">
        <v>1935</v>
      </c>
      <c r="F49" s="54" t="s">
        <v>194</v>
      </c>
      <c r="G49" s="54" t="s">
        <v>51</v>
      </c>
      <c r="H49" s="36" t="s">
        <v>167</v>
      </c>
      <c r="I49" s="44">
        <v>0.5625</v>
      </c>
      <c r="J49" s="44">
        <v>0.60416666666666663</v>
      </c>
      <c r="K49" s="36" t="s">
        <v>201</v>
      </c>
      <c r="L49" s="36">
        <v>22054</v>
      </c>
      <c r="M49" s="36" t="s">
        <v>195</v>
      </c>
      <c r="N49" s="54" t="s">
        <v>196</v>
      </c>
      <c r="O49" s="54" t="s">
        <v>197</v>
      </c>
      <c r="P49" s="38">
        <v>31340</v>
      </c>
      <c r="Q49" s="54" t="s">
        <v>74</v>
      </c>
      <c r="R49" s="39"/>
      <c r="S49" s="39" t="s">
        <v>202</v>
      </c>
      <c r="T49" s="36" t="s">
        <v>203</v>
      </c>
      <c r="U49" s="39"/>
      <c r="V49" s="36" t="s">
        <v>84</v>
      </c>
      <c r="W49" s="36"/>
      <c r="X49" s="55"/>
      <c r="Y49" s="36"/>
      <c r="Z49" s="36">
        <v>88</v>
      </c>
      <c r="AA49" s="97" t="s">
        <v>239</v>
      </c>
    </row>
    <row r="50" spans="1:27" s="10" customFormat="1" ht="12.75" x14ac:dyDescent="0.25">
      <c r="A50" s="28"/>
      <c r="B50" s="28"/>
      <c r="C50" s="28"/>
      <c r="D50" s="41" t="s">
        <v>43</v>
      </c>
      <c r="E50" s="42"/>
      <c r="F50" s="90"/>
      <c r="G50" s="42"/>
      <c r="H50" s="42"/>
      <c r="I50" s="43"/>
      <c r="J50" s="43"/>
      <c r="K50" s="42"/>
      <c r="L50" s="42"/>
      <c r="M50" s="42"/>
      <c r="N50" s="43"/>
      <c r="O50" s="43"/>
      <c r="P50" s="42"/>
      <c r="Q50" s="42"/>
      <c r="R50" s="40" t="s">
        <v>199</v>
      </c>
      <c r="S50" s="40"/>
      <c r="T50" s="42"/>
      <c r="U50" s="42" t="s">
        <v>204</v>
      </c>
      <c r="V50" s="42"/>
      <c r="W50" s="42"/>
      <c r="X50" s="42"/>
      <c r="Y50" s="42"/>
      <c r="Z50" s="42"/>
    </row>
    <row r="51" spans="1:27" s="10" customFormat="1" ht="12.75" x14ac:dyDescent="0.25">
      <c r="A51" s="88">
        <v>1</v>
      </c>
      <c r="B51" s="88"/>
      <c r="C51" s="88"/>
      <c r="D51" s="53" t="s">
        <v>193</v>
      </c>
      <c r="E51" s="36">
        <v>1954</v>
      </c>
      <c r="F51" s="54" t="s">
        <v>205</v>
      </c>
      <c r="G51" s="54" t="s">
        <v>51</v>
      </c>
      <c r="H51" s="36" t="s">
        <v>47</v>
      </c>
      <c r="I51" s="44">
        <v>0.5625</v>
      </c>
      <c r="J51" s="44">
        <v>0.60416666666666663</v>
      </c>
      <c r="K51" s="36" t="s">
        <v>201</v>
      </c>
      <c r="L51" s="36">
        <v>22054</v>
      </c>
      <c r="M51" s="36" t="s">
        <v>119</v>
      </c>
      <c r="N51" s="54" t="s">
        <v>206</v>
      </c>
      <c r="O51" s="54" t="s">
        <v>207</v>
      </c>
      <c r="P51" s="36">
        <v>23451</v>
      </c>
      <c r="Q51" s="54" t="s">
        <v>49</v>
      </c>
      <c r="R51" s="39"/>
      <c r="S51" s="39" t="s">
        <v>208</v>
      </c>
      <c r="T51" s="36">
        <v>20</v>
      </c>
      <c r="U51" s="39"/>
      <c r="V51" s="36" t="s">
        <v>84</v>
      </c>
      <c r="W51" s="36"/>
      <c r="X51" s="55"/>
      <c r="Y51" s="36"/>
      <c r="Z51" s="36">
        <v>30</v>
      </c>
      <c r="AA51" s="97" t="s">
        <v>239</v>
      </c>
    </row>
    <row r="52" spans="1:27" s="10" customFormat="1" ht="12.75" x14ac:dyDescent="0.25">
      <c r="A52" s="28"/>
      <c r="B52" s="28"/>
      <c r="C52" s="28"/>
      <c r="D52" s="41" t="s">
        <v>43</v>
      </c>
      <c r="E52" s="42"/>
      <c r="F52" s="90"/>
      <c r="G52" s="42"/>
      <c r="H52" s="42"/>
      <c r="I52" s="43"/>
      <c r="J52" s="43"/>
      <c r="K52" s="42"/>
      <c r="L52" s="42"/>
      <c r="M52" s="42"/>
      <c r="N52" s="43"/>
      <c r="O52" s="43"/>
      <c r="P52" s="42"/>
      <c r="Q52" s="42"/>
      <c r="R52" s="40" t="s">
        <v>209</v>
      </c>
      <c r="S52" s="40"/>
      <c r="T52" s="42"/>
      <c r="U52" s="42" t="s">
        <v>210</v>
      </c>
      <c r="V52" s="42"/>
      <c r="W52" s="42"/>
      <c r="X52" s="42"/>
      <c r="Y52" s="42"/>
      <c r="Z52" s="42"/>
    </row>
    <row r="53" spans="1:27" s="10" customFormat="1" ht="12.75" x14ac:dyDescent="0.25">
      <c r="A53" s="88">
        <v>1</v>
      </c>
      <c r="B53" s="88"/>
      <c r="C53" s="88"/>
      <c r="D53" s="53" t="s">
        <v>193</v>
      </c>
      <c r="E53" s="36">
        <v>1955</v>
      </c>
      <c r="F53" s="54" t="s">
        <v>211</v>
      </c>
      <c r="G53" s="54" t="s">
        <v>51</v>
      </c>
      <c r="H53" s="36" t="s">
        <v>98</v>
      </c>
      <c r="I53" s="44">
        <v>0.52083333333333337</v>
      </c>
      <c r="J53" s="44">
        <v>0.5625</v>
      </c>
      <c r="K53" s="36" t="s">
        <v>201</v>
      </c>
      <c r="L53" s="36">
        <v>22054</v>
      </c>
      <c r="M53" s="36" t="s">
        <v>119</v>
      </c>
      <c r="N53" s="54" t="s">
        <v>212</v>
      </c>
      <c r="O53" s="54" t="s">
        <v>213</v>
      </c>
      <c r="P53" s="36">
        <v>23451</v>
      </c>
      <c r="Q53" s="54" t="s">
        <v>49</v>
      </c>
      <c r="R53" s="39"/>
      <c r="S53" s="39" t="s">
        <v>208</v>
      </c>
      <c r="T53" s="36">
        <v>20</v>
      </c>
      <c r="U53" s="39"/>
      <c r="V53" s="36" t="s">
        <v>84</v>
      </c>
      <c r="W53" s="36"/>
      <c r="X53" s="55"/>
      <c r="Y53" s="36"/>
      <c r="Z53" s="36">
        <v>30</v>
      </c>
      <c r="AA53" s="97" t="s">
        <v>239</v>
      </c>
    </row>
    <row r="54" spans="1:27" s="10" customFormat="1" ht="12.75" x14ac:dyDescent="0.25">
      <c r="A54" s="28"/>
      <c r="B54" s="28"/>
      <c r="C54" s="28"/>
      <c r="D54" s="41" t="s">
        <v>43</v>
      </c>
      <c r="E54" s="42"/>
      <c r="F54" s="90"/>
      <c r="G54" s="42"/>
      <c r="H54" s="42"/>
      <c r="I54" s="43"/>
      <c r="J54" s="43"/>
      <c r="K54" s="42"/>
      <c r="L54" s="42"/>
      <c r="M54" s="42"/>
      <c r="N54" s="43"/>
      <c r="O54" s="43"/>
      <c r="P54" s="42"/>
      <c r="Q54" s="42"/>
      <c r="R54" s="40" t="s">
        <v>209</v>
      </c>
      <c r="S54" s="40"/>
      <c r="T54" s="42"/>
      <c r="U54" s="42" t="s">
        <v>210</v>
      </c>
      <c r="V54" s="42"/>
      <c r="W54" s="42"/>
      <c r="X54" s="42"/>
      <c r="Y54" s="42"/>
      <c r="Z54" s="42"/>
    </row>
    <row r="55" spans="1:27" s="10" customFormat="1" ht="12.75" x14ac:dyDescent="0.25">
      <c r="A55" s="88">
        <v>1</v>
      </c>
      <c r="B55" s="88"/>
      <c r="C55" s="88"/>
      <c r="D55" s="53" t="s">
        <v>193</v>
      </c>
      <c r="E55" s="36">
        <v>1961</v>
      </c>
      <c r="F55" s="54" t="s">
        <v>214</v>
      </c>
      <c r="G55" s="54" t="s">
        <v>49</v>
      </c>
      <c r="H55" s="36" t="s">
        <v>215</v>
      </c>
      <c r="I55" s="44">
        <v>0.25694444444444448</v>
      </c>
      <c r="J55" s="44">
        <v>0.2986111111111111</v>
      </c>
      <c r="K55" s="36" t="s">
        <v>216</v>
      </c>
      <c r="L55" s="36">
        <v>45095</v>
      </c>
      <c r="M55" s="36" t="s">
        <v>217</v>
      </c>
      <c r="N55" s="44">
        <v>0.49652777777777773</v>
      </c>
      <c r="O55" s="44">
        <v>0.53819444444444442</v>
      </c>
      <c r="P55" s="36">
        <v>89366</v>
      </c>
      <c r="Q55" s="54" t="s">
        <v>218</v>
      </c>
      <c r="R55" s="39"/>
      <c r="S55" s="39" t="s">
        <v>219</v>
      </c>
      <c r="T55" s="36" t="s">
        <v>220</v>
      </c>
      <c r="U55" s="39"/>
      <c r="V55" s="36" t="s">
        <v>84</v>
      </c>
      <c r="W55" s="36"/>
      <c r="X55" s="55"/>
      <c r="Y55" s="36"/>
      <c r="Z55" s="36">
        <v>121</v>
      </c>
      <c r="AA55" s="97" t="s">
        <v>239</v>
      </c>
    </row>
    <row r="56" spans="1:27" s="10" customFormat="1" ht="12.75" x14ac:dyDescent="0.25">
      <c r="A56" s="28"/>
      <c r="B56" s="28"/>
      <c r="C56" s="28"/>
      <c r="D56" s="41" t="s">
        <v>43</v>
      </c>
      <c r="E56" s="42"/>
      <c r="F56" s="90"/>
      <c r="G56" s="42"/>
      <c r="H56" s="42"/>
      <c r="I56" s="43"/>
      <c r="J56" s="43"/>
      <c r="K56" s="42"/>
      <c r="L56" s="42"/>
      <c r="M56" s="42"/>
      <c r="N56" s="43"/>
      <c r="O56" s="43"/>
      <c r="P56" s="42"/>
      <c r="Q56" s="42"/>
      <c r="R56" s="40" t="s">
        <v>221</v>
      </c>
      <c r="S56" s="40"/>
      <c r="T56" s="42"/>
      <c r="U56" s="42" t="s">
        <v>222</v>
      </c>
      <c r="V56" s="42"/>
      <c r="W56" s="42"/>
      <c r="X56" s="42"/>
      <c r="Y56" s="42"/>
      <c r="Z56" s="42"/>
    </row>
    <row r="57" spans="1:27" s="10" customFormat="1" ht="12.75" x14ac:dyDescent="0.25">
      <c r="A57" s="88">
        <v>1</v>
      </c>
      <c r="B57" s="88"/>
      <c r="C57" s="88"/>
      <c r="D57" s="53" t="s">
        <v>193</v>
      </c>
      <c r="E57" s="36">
        <v>1962</v>
      </c>
      <c r="F57" s="54" t="s">
        <v>214</v>
      </c>
      <c r="G57" s="54" t="s">
        <v>49</v>
      </c>
      <c r="H57" s="36" t="s">
        <v>52</v>
      </c>
      <c r="I57" s="44">
        <v>0.18055555555555555</v>
      </c>
      <c r="J57" s="44">
        <v>0.22222222222222221</v>
      </c>
      <c r="K57" s="36" t="s">
        <v>119</v>
      </c>
      <c r="L57" s="36">
        <v>23451</v>
      </c>
      <c r="M57" s="36" t="s">
        <v>217</v>
      </c>
      <c r="N57" s="44">
        <v>0.49652777777777773</v>
      </c>
      <c r="O57" s="44">
        <v>0.53819444444444442</v>
      </c>
      <c r="P57" s="36">
        <v>89366</v>
      </c>
      <c r="Q57" s="54" t="s">
        <v>218</v>
      </c>
      <c r="R57" s="39"/>
      <c r="S57" s="39" t="s">
        <v>223</v>
      </c>
      <c r="T57" s="36" t="s">
        <v>224</v>
      </c>
      <c r="U57" s="39"/>
      <c r="V57" s="36" t="s">
        <v>84</v>
      </c>
      <c r="W57" s="36"/>
      <c r="X57" s="55"/>
      <c r="Y57" s="36"/>
      <c r="Z57" s="36">
        <v>210</v>
      </c>
      <c r="AA57" s="97" t="s">
        <v>239</v>
      </c>
    </row>
    <row r="58" spans="1:27" s="10" customFormat="1" ht="12.75" x14ac:dyDescent="0.25">
      <c r="A58" s="28"/>
      <c r="B58" s="28"/>
      <c r="C58" s="28"/>
      <c r="D58" s="41" t="s">
        <v>43</v>
      </c>
      <c r="E58" s="42"/>
      <c r="F58" s="90"/>
      <c r="G58" s="42"/>
      <c r="H58" s="42"/>
      <c r="I58" s="43"/>
      <c r="J58" s="43"/>
      <c r="K58" s="42"/>
      <c r="L58" s="42"/>
      <c r="M58" s="42"/>
      <c r="N58" s="43"/>
      <c r="O58" s="43"/>
      <c r="P58" s="42"/>
      <c r="Q58" s="42"/>
      <c r="R58" s="40" t="s">
        <v>225</v>
      </c>
      <c r="S58" s="40"/>
      <c r="T58" s="42"/>
      <c r="U58" s="42" t="s">
        <v>222</v>
      </c>
      <c r="V58" s="42"/>
      <c r="W58" s="42"/>
      <c r="X58" s="42"/>
      <c r="Y58" s="42"/>
      <c r="Z58" s="42"/>
    </row>
    <row r="59" spans="1:27" s="10" customFormat="1" ht="12.75" x14ac:dyDescent="0.25">
      <c r="A59" s="88">
        <v>1</v>
      </c>
      <c r="B59" s="88"/>
      <c r="C59" s="88"/>
      <c r="D59" s="53" t="s">
        <v>193</v>
      </c>
      <c r="E59" s="36">
        <v>1964</v>
      </c>
      <c r="F59" s="54" t="s">
        <v>226</v>
      </c>
      <c r="G59" s="54" t="s">
        <v>77</v>
      </c>
      <c r="H59" s="36" t="s">
        <v>47</v>
      </c>
      <c r="I59" s="44">
        <v>0.91666666666666663</v>
      </c>
      <c r="J59" s="44">
        <v>0.95833333333333337</v>
      </c>
      <c r="K59" s="36" t="s">
        <v>227</v>
      </c>
      <c r="L59" s="36">
        <v>88521</v>
      </c>
      <c r="M59" s="36" t="s">
        <v>201</v>
      </c>
      <c r="N59" s="44">
        <v>0.55208333333333337</v>
      </c>
      <c r="O59" s="44">
        <v>0.59375</v>
      </c>
      <c r="P59" s="36">
        <v>22054</v>
      </c>
      <c r="Q59" s="54" t="s">
        <v>114</v>
      </c>
      <c r="R59" s="39"/>
      <c r="S59" s="39" t="s">
        <v>228</v>
      </c>
      <c r="T59" s="36" t="s">
        <v>229</v>
      </c>
      <c r="U59" s="39"/>
      <c r="V59" s="36" t="s">
        <v>104</v>
      </c>
      <c r="W59" s="36"/>
      <c r="X59" s="55">
        <v>10</v>
      </c>
      <c r="Y59" s="36"/>
      <c r="Z59" s="36">
        <v>240</v>
      </c>
      <c r="AA59" s="97" t="s">
        <v>239</v>
      </c>
    </row>
    <row r="60" spans="1:27" s="10" customFormat="1" ht="12.75" x14ac:dyDescent="0.25">
      <c r="A60" s="28"/>
      <c r="B60" s="28"/>
      <c r="C60" s="28"/>
      <c r="D60" s="41" t="s">
        <v>43</v>
      </c>
      <c r="E60" s="42"/>
      <c r="F60" s="90"/>
      <c r="G60" s="42"/>
      <c r="H60" s="42"/>
      <c r="I60" s="43"/>
      <c r="J60" s="43"/>
      <c r="K60" s="42"/>
      <c r="L60" s="42"/>
      <c r="M60" s="42"/>
      <c r="N60" s="43"/>
      <c r="O60" s="43"/>
      <c r="P60" s="42"/>
      <c r="Q60" s="42"/>
      <c r="R60" s="40" t="s">
        <v>230</v>
      </c>
      <c r="S60" s="40"/>
      <c r="T60" s="42"/>
      <c r="U60" s="42" t="s">
        <v>231</v>
      </c>
      <c r="V60" s="42"/>
      <c r="W60" s="42"/>
      <c r="X60" s="42"/>
      <c r="Y60" s="42"/>
      <c r="Z60" s="42"/>
    </row>
    <row r="61" spans="1:27" s="10" customFormat="1" ht="12.75" x14ac:dyDescent="0.25">
      <c r="A61" s="88">
        <v>1</v>
      </c>
      <c r="B61" s="88"/>
      <c r="C61" s="88"/>
      <c r="D61" s="53" t="s">
        <v>193</v>
      </c>
      <c r="E61" s="36">
        <v>1965</v>
      </c>
      <c r="F61" s="54" t="s">
        <v>232</v>
      </c>
      <c r="G61" s="54" t="s">
        <v>51</v>
      </c>
      <c r="H61" s="36" t="s">
        <v>233</v>
      </c>
      <c r="I61" s="44">
        <v>0.74305555555555547</v>
      </c>
      <c r="J61" s="44">
        <v>0.78472222222222221</v>
      </c>
      <c r="K61" s="36" t="s">
        <v>201</v>
      </c>
      <c r="L61" s="36">
        <v>22054</v>
      </c>
      <c r="M61" s="36" t="s">
        <v>119</v>
      </c>
      <c r="N61" s="54" t="s">
        <v>234</v>
      </c>
      <c r="O61" s="54" t="s">
        <v>235</v>
      </c>
      <c r="P61" s="36">
        <v>23451</v>
      </c>
      <c r="Q61" s="54" t="s">
        <v>49</v>
      </c>
      <c r="R61" s="39"/>
      <c r="S61" s="39" t="s">
        <v>208</v>
      </c>
      <c r="T61" s="36">
        <v>20</v>
      </c>
      <c r="U61" s="39"/>
      <c r="V61" s="36" t="s">
        <v>84</v>
      </c>
      <c r="W61" s="36"/>
      <c r="X61" s="55"/>
      <c r="Y61" s="36"/>
      <c r="Z61" s="36">
        <v>31</v>
      </c>
      <c r="AA61" s="97" t="s">
        <v>239</v>
      </c>
    </row>
    <row r="62" spans="1:27" s="10" customFormat="1" ht="12.75" x14ac:dyDescent="0.25">
      <c r="A62" s="28"/>
      <c r="B62" s="28"/>
      <c r="C62" s="28"/>
      <c r="D62" s="41" t="s">
        <v>43</v>
      </c>
      <c r="E62" s="42"/>
      <c r="F62" s="90"/>
      <c r="G62" s="42"/>
      <c r="H62" s="42"/>
      <c r="I62" s="43"/>
      <c r="J62" s="43"/>
      <c r="K62" s="42"/>
      <c r="L62" s="42"/>
      <c r="M62" s="42"/>
      <c r="N62" s="43"/>
      <c r="O62" s="43"/>
      <c r="P62" s="42"/>
      <c r="Q62" s="42"/>
      <c r="R62" s="40" t="s">
        <v>209</v>
      </c>
      <c r="S62" s="40"/>
      <c r="T62" s="42"/>
      <c r="U62" s="42" t="s">
        <v>236</v>
      </c>
      <c r="V62" s="42"/>
      <c r="W62" s="42"/>
      <c r="X62" s="42"/>
      <c r="Y62" s="42"/>
      <c r="Z62" s="42"/>
    </row>
    <row r="64" spans="1:27" x14ac:dyDescent="0.25">
      <c r="A64" s="98">
        <f>SUM(A5:A61)</f>
        <v>24</v>
      </c>
      <c r="B64" s="98">
        <f t="shared" ref="B64:C64" si="0">SUM(B5:B61)</f>
        <v>0</v>
      </c>
      <c r="C64" s="98">
        <f t="shared" si="0"/>
        <v>3</v>
      </c>
    </row>
  </sheetData>
  <mergeCells count="9">
    <mergeCell ref="D14:F15"/>
    <mergeCell ref="G14:Z15"/>
    <mergeCell ref="V3:Y3"/>
    <mergeCell ref="M1:Q1"/>
    <mergeCell ref="R1:T1"/>
    <mergeCell ref="D3:F3"/>
    <mergeCell ref="G3:L3"/>
    <mergeCell ref="M3:O3"/>
    <mergeCell ref="R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8th SA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Williamson</dc:creator>
  <cp:lastModifiedBy>Ackah, Sheila</cp:lastModifiedBy>
  <dcterms:created xsi:type="dcterms:W3CDTF">2019-07-04T08:55:22Z</dcterms:created>
  <dcterms:modified xsi:type="dcterms:W3CDTF">2020-01-13T15:24:17Z</dcterms:modified>
</cp:coreProperties>
</file>